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oussamabenmahmoud/Documents/test_automation/src/test/RegressionTestsShops/Manual_Tests_Excel/"/>
    </mc:Choice>
  </mc:AlternateContent>
  <xr:revisionPtr revIDLastSave="0" documentId="13_ncr:1_{FC45B423-C8C1-524B-B844-631B0D18CAF7}" xr6:coauthVersionLast="47" xr6:coauthVersionMax="47" xr10:uidLastSave="{00000000-0000-0000-0000-000000000000}"/>
  <bookViews>
    <workbookView xWindow="0" yWindow="500" windowWidth="38400" windowHeight="19780" xr2:uid="{00000000-000D-0000-FFFF-FFFF00000000}"/>
  </bookViews>
  <sheets>
    <sheet name="Regressionstests" sheetId="1" r:id="rId1"/>
    <sheet name="TCs_Registrierung" sheetId="2" r:id="rId2"/>
    <sheet name="TCs_Validier_Regist" sheetId="3" r:id="rId3"/>
    <sheet name="TCs_ValidierAdr_Ändr" sheetId="4" r:id="rId4"/>
    <sheet name="TCs_Homepage1" sheetId="5" r:id="rId5"/>
    <sheet name="FertigeTestCases" sheetId="6" r:id="rId6"/>
    <sheet name="TCs_Homepage2" sheetId="7" r:id="rId7"/>
    <sheet name="TCs_Anmeldung" sheetId="8" r:id="rId8"/>
    <sheet name="TCs_Meine Adresse" sheetId="9" r:id="rId9"/>
    <sheet name="TCs_Logout" sheetId="10" r:id="rId10"/>
    <sheet name="TCs_PW-Vergessen" sheetId="11" r:id="rId11"/>
    <sheet name="TCs_Warenkorb" sheetId="12" r:id="rId12"/>
    <sheet name="TCs_Best_Ausland" sheetId="13" r:id="rId13"/>
    <sheet name="TCs_Coupons" sheetId="14" r:id="rId14"/>
    <sheet name="TCs_Geschenkkarte" sheetId="15" r:id="rId15"/>
    <sheet name="TCs_Storefinder" sheetId="16" r:id="rId16"/>
    <sheet name="Manual_Test_Cases" sheetId="17" r:id="rId17"/>
    <sheet name="Test_Data" sheetId="18" r:id="rId18"/>
    <sheet name="Automated_Test_Cases" sheetId="19" r:id="rId19"/>
    <sheet name="Search_and_Filter" sheetId="20" r:id="rId20"/>
    <sheet name="Tests_for_Automation" sheetId="21" r:id="rId21"/>
    <sheet name="NIBSS Admin" sheetId="22" state="hidden" r:id="rId22"/>
    <sheet name="BUGSHEET" sheetId="23" r:id="rId23"/>
    <sheet name="Sheet20" sheetId="24" r:id="rId24"/>
    <sheet name="Regression Stories to test" sheetId="25" r:id="rId25"/>
    <sheet name="Performance Test" sheetId="26" state="hidden" r:id="rId2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30" roundtripDataSignature="AMtx7mg/2hJe93WDk+F7XYHopQe5rHpU8A=="/>
    </ext>
  </extLst>
</workbook>
</file>

<file path=xl/calcChain.xml><?xml version="1.0" encoding="utf-8"?>
<calcChain xmlns="http://schemas.openxmlformats.org/spreadsheetml/2006/main">
  <c r="A92" i="24" l="1"/>
  <c r="A91" i="24"/>
  <c r="A90" i="24"/>
  <c r="A89" i="24"/>
  <c r="A87" i="24"/>
  <c r="A86" i="24"/>
  <c r="A85" i="24"/>
  <c r="A84" i="24"/>
  <c r="A83" i="24"/>
  <c r="A82" i="24"/>
  <c r="A81" i="24"/>
  <c r="A80" i="24"/>
  <c r="A78" i="24"/>
  <c r="A77" i="24"/>
  <c r="A76" i="24"/>
  <c r="A75" i="24"/>
  <c r="A74" i="24"/>
  <c r="A73" i="24"/>
  <c r="A72" i="24"/>
  <c r="A71" i="24"/>
  <c r="A70" i="24"/>
  <c r="A69" i="24"/>
  <c r="A68" i="24"/>
  <c r="A67" i="24"/>
  <c r="A66" i="24"/>
  <c r="A64" i="24"/>
  <c r="A63" i="24"/>
  <c r="A62" i="24"/>
  <c r="A60" i="24"/>
  <c r="A59" i="24"/>
  <c r="A58" i="24"/>
  <c r="A57" i="24"/>
  <c r="A56" i="24"/>
  <c r="A55" i="24"/>
  <c r="A53" i="24"/>
  <c r="A52" i="24"/>
  <c r="A51" i="24"/>
  <c r="A50" i="24"/>
  <c r="A49" i="24"/>
  <c r="A48" i="24"/>
  <c r="A47" i="24"/>
  <c r="A46" i="24"/>
  <c r="A45" i="24"/>
  <c r="A44" i="24"/>
  <c r="A43" i="24"/>
  <c r="A42" i="24"/>
  <c r="A40" i="24"/>
  <c r="A39" i="24"/>
  <c r="A38" i="24"/>
  <c r="A37" i="24"/>
  <c r="A36" i="24"/>
  <c r="A35" i="24"/>
  <c r="A34" i="24"/>
  <c r="A33" i="24"/>
  <c r="A32" i="24"/>
  <c r="A31" i="24"/>
  <c r="A30" i="24"/>
  <c r="A29" i="24"/>
  <c r="A28" i="24"/>
  <c r="A27" i="24"/>
  <c r="A26" i="24"/>
  <c r="A25" i="24"/>
  <c r="A24" i="24"/>
  <c r="A22" i="24"/>
  <c r="A21" i="24"/>
  <c r="A20" i="24"/>
  <c r="A19" i="24"/>
  <c r="A18" i="24"/>
  <c r="A17" i="24"/>
  <c r="A16" i="24"/>
  <c r="A15" i="24"/>
  <c r="A14" i="24"/>
  <c r="A13" i="24"/>
  <c r="A12" i="24"/>
  <c r="A11" i="24"/>
  <c r="A10" i="24"/>
  <c r="A8" i="24"/>
  <c r="A7" i="24"/>
  <c r="A6" i="24"/>
  <c r="A5" i="24"/>
  <c r="A4" i="24"/>
  <c r="A3" i="24"/>
  <c r="A2" i="24"/>
  <c r="A10" i="22"/>
  <c r="H5" i="22"/>
  <c r="F5" i="22"/>
  <c r="H4" i="22"/>
  <c r="F4" i="22"/>
  <c r="H3" i="22"/>
  <c r="F3" i="22"/>
  <c r="H2" i="22"/>
  <c r="H6" i="22" s="1"/>
  <c r="F2" i="22"/>
  <c r="G5" i="21"/>
  <c r="E5" i="21"/>
  <c r="G4" i="21"/>
  <c r="E4" i="21"/>
  <c r="G3" i="21"/>
  <c r="E3" i="21"/>
  <c r="G2" i="21"/>
  <c r="G6" i="21" s="1"/>
  <c r="E2" i="21"/>
  <c r="F5" i="20"/>
  <c r="D5" i="20"/>
  <c r="F4" i="20"/>
  <c r="D4" i="20"/>
  <c r="F3" i="20"/>
  <c r="D3" i="20"/>
  <c r="F2" i="20"/>
  <c r="F6" i="20" s="1"/>
  <c r="D2" i="20"/>
  <c r="A8" i="19"/>
  <c r="I6" i="19"/>
  <c r="H6" i="19"/>
  <c r="I5" i="19" s="1"/>
  <c r="H5" i="19"/>
  <c r="F5" i="19"/>
  <c r="H4" i="19"/>
  <c r="F4" i="19"/>
  <c r="H3" i="19"/>
  <c r="F3" i="19"/>
  <c r="I2" i="19"/>
  <c r="H2" i="19"/>
  <c r="F2" i="19"/>
  <c r="A9" i="17"/>
  <c r="A8" i="17"/>
  <c r="H6" i="17"/>
  <c r="I6" i="17" s="1"/>
  <c r="H5" i="17"/>
  <c r="F5" i="17"/>
  <c r="H4" i="17"/>
  <c r="F4" i="17"/>
  <c r="H3" i="17"/>
  <c r="F3" i="17"/>
  <c r="I2" i="17"/>
  <c r="H2" i="17"/>
  <c r="F2" i="17"/>
  <c r="A8" i="16"/>
  <c r="H5" i="16"/>
  <c r="F5" i="16"/>
  <c r="H4" i="16"/>
  <c r="F4" i="16"/>
  <c r="H3" i="16"/>
  <c r="F3" i="16"/>
  <c r="H2" i="16"/>
  <c r="H6" i="16" s="1"/>
  <c r="F2" i="16"/>
  <c r="A8" i="15"/>
  <c r="H5" i="15"/>
  <c r="F5" i="15"/>
  <c r="H4" i="15"/>
  <c r="F4" i="15"/>
  <c r="H3" i="15"/>
  <c r="F3" i="15"/>
  <c r="H2" i="15"/>
  <c r="H6" i="15" s="1"/>
  <c r="F2" i="15"/>
  <c r="A8" i="14"/>
  <c r="H6" i="14"/>
  <c r="I6" i="14" s="1"/>
  <c r="H5" i="14"/>
  <c r="F5" i="14"/>
  <c r="H4" i="14"/>
  <c r="F4" i="14"/>
  <c r="H3" i="14"/>
  <c r="F3" i="14"/>
  <c r="H2" i="14"/>
  <c r="F2" i="14"/>
  <c r="A8" i="13"/>
  <c r="H5" i="13"/>
  <c r="F5" i="13"/>
  <c r="H4" i="13"/>
  <c r="F4" i="13"/>
  <c r="H3" i="13"/>
  <c r="F3" i="13"/>
  <c r="H2" i="13"/>
  <c r="H6" i="13" s="1"/>
  <c r="F2" i="13"/>
  <c r="A8" i="12"/>
  <c r="H5" i="12"/>
  <c r="F5" i="12"/>
  <c r="H4" i="12"/>
  <c r="F4" i="12"/>
  <c r="H3" i="12"/>
  <c r="F3" i="12"/>
  <c r="H2" i="12"/>
  <c r="H6" i="12" s="1"/>
  <c r="F2" i="12"/>
  <c r="A8" i="11"/>
  <c r="H6" i="11"/>
  <c r="I6" i="11" s="1"/>
  <c r="H5" i="11"/>
  <c r="F5" i="11"/>
  <c r="H4" i="11"/>
  <c r="F4" i="11"/>
  <c r="H3" i="11"/>
  <c r="F3" i="11"/>
  <c r="H2" i="11"/>
  <c r="F2" i="11"/>
  <c r="A8" i="10"/>
  <c r="H5" i="10"/>
  <c r="F5" i="10"/>
  <c r="H4" i="10"/>
  <c r="F4" i="10"/>
  <c r="H3" i="10"/>
  <c r="F3" i="10"/>
  <c r="H2" i="10"/>
  <c r="H6" i="10" s="1"/>
  <c r="F2" i="10"/>
  <c r="A8" i="9"/>
  <c r="H5" i="9"/>
  <c r="F5" i="9"/>
  <c r="H4" i="9"/>
  <c r="F4" i="9"/>
  <c r="H3" i="9"/>
  <c r="F3" i="9"/>
  <c r="H2" i="9"/>
  <c r="H6" i="9" s="1"/>
  <c r="F2" i="9"/>
  <c r="A8" i="8"/>
  <c r="H5" i="8"/>
  <c r="F5" i="8"/>
  <c r="H4" i="8"/>
  <c r="F4" i="8"/>
  <c r="H3" i="8"/>
  <c r="F3" i="8"/>
  <c r="H2" i="8"/>
  <c r="H6" i="8" s="1"/>
  <c r="F2" i="8"/>
  <c r="A8" i="7"/>
  <c r="H6" i="7"/>
  <c r="I4" i="7" s="1"/>
  <c r="H5" i="7"/>
  <c r="F5" i="7"/>
  <c r="H4" i="7"/>
  <c r="F4" i="7"/>
  <c r="H3" i="7"/>
  <c r="F3" i="7"/>
  <c r="H2" i="7"/>
  <c r="F2" i="7"/>
  <c r="A8" i="5"/>
  <c r="H5" i="5"/>
  <c r="F5" i="5"/>
  <c r="H4" i="5"/>
  <c r="F4" i="5"/>
  <c r="H3" i="5"/>
  <c r="F3" i="5"/>
  <c r="H2" i="5"/>
  <c r="H6" i="5" s="1"/>
  <c r="F2" i="5"/>
  <c r="A14" i="4"/>
  <c r="A13" i="4"/>
  <c r="A12" i="4"/>
  <c r="H5" i="4"/>
  <c r="F5" i="4"/>
  <c r="H4" i="4"/>
  <c r="F4" i="4"/>
  <c r="H3" i="4"/>
  <c r="F3" i="4"/>
  <c r="H2" i="4"/>
  <c r="H6" i="4" s="1"/>
  <c r="F2" i="4"/>
  <c r="A11" i="3"/>
  <c r="H5" i="3"/>
  <c r="F5" i="3"/>
  <c r="H4" i="3"/>
  <c r="F4" i="3"/>
  <c r="H3" i="3"/>
  <c r="F3" i="3"/>
  <c r="H2" i="3"/>
  <c r="H6" i="3" s="1"/>
  <c r="F2" i="3"/>
  <c r="A10" i="2"/>
  <c r="H5" i="2"/>
  <c r="F5" i="2"/>
  <c r="H4" i="2"/>
  <c r="F4" i="2"/>
  <c r="H3" i="2"/>
  <c r="F3" i="2"/>
  <c r="H2" i="2"/>
  <c r="H6" i="2" s="1"/>
  <c r="F2" i="2"/>
  <c r="H5" i="1"/>
  <c r="F5" i="1"/>
  <c r="H4" i="1"/>
  <c r="F4" i="1"/>
  <c r="H3" i="1"/>
  <c r="F3" i="1"/>
  <c r="H2" i="1"/>
  <c r="F2" i="1"/>
  <c r="H6" i="1" l="1"/>
  <c r="I2" i="16"/>
  <c r="I6" i="16"/>
  <c r="I5" i="16"/>
  <c r="I4" i="16"/>
  <c r="I3" i="16"/>
  <c r="I5" i="9"/>
  <c r="I4" i="9"/>
  <c r="I3" i="9"/>
  <c r="I2" i="9"/>
  <c r="I6" i="9"/>
  <c r="I6" i="5"/>
  <c r="I5" i="5"/>
  <c r="I4" i="5"/>
  <c r="I3" i="5"/>
  <c r="I2" i="5"/>
  <c r="I6" i="22"/>
  <c r="I5" i="22"/>
  <c r="I4" i="22"/>
  <c r="I3" i="22"/>
  <c r="I2" i="22"/>
  <c r="I5" i="2"/>
  <c r="I4" i="2"/>
  <c r="I3" i="2"/>
  <c r="I2" i="2"/>
  <c r="I6" i="2"/>
  <c r="I5" i="3"/>
  <c r="I4" i="3"/>
  <c r="I3" i="3"/>
  <c r="I2" i="3"/>
  <c r="I6" i="3"/>
  <c r="I6" i="4"/>
  <c r="I5" i="4"/>
  <c r="I4" i="4"/>
  <c r="I3" i="4"/>
  <c r="I2" i="4"/>
  <c r="I3" i="1"/>
  <c r="I6" i="1"/>
  <c r="I5" i="1"/>
  <c r="I2" i="1"/>
  <c r="I4" i="1"/>
  <c r="G5" i="20"/>
  <c r="G4" i="20"/>
  <c r="G3" i="20"/>
  <c r="G2" i="20"/>
  <c r="G6" i="20"/>
  <c r="I6" i="13"/>
  <c r="I5" i="13"/>
  <c r="I4" i="13"/>
  <c r="I3" i="13"/>
  <c r="I2" i="13"/>
  <c r="I5" i="8"/>
  <c r="I4" i="8"/>
  <c r="I3" i="8"/>
  <c r="I2" i="8"/>
  <c r="I6" i="8"/>
  <c r="I2" i="15"/>
  <c r="I6" i="15"/>
  <c r="I5" i="15"/>
  <c r="I4" i="15"/>
  <c r="I3" i="15"/>
  <c r="I6" i="10"/>
  <c r="I5" i="10"/>
  <c r="I4" i="10"/>
  <c r="I3" i="10"/>
  <c r="I2" i="10"/>
  <c r="H6" i="21"/>
  <c r="H5" i="21"/>
  <c r="H4" i="21"/>
  <c r="H3" i="21"/>
  <c r="H2" i="21"/>
  <c r="I6" i="12"/>
  <c r="I5" i="12"/>
  <c r="I4" i="12"/>
  <c r="I3" i="12"/>
  <c r="I2" i="12"/>
  <c r="I5" i="7"/>
  <c r="I2" i="14"/>
  <c r="I3" i="17"/>
  <c r="I6" i="7"/>
  <c r="A15" i="4"/>
  <c r="A11" i="2"/>
  <c r="A12" i="3"/>
  <c r="A16" i="4"/>
  <c r="I2" i="11"/>
  <c r="I3" i="14"/>
  <c r="I4" i="17"/>
  <c r="I3" i="11"/>
  <c r="I4" i="14"/>
  <c r="I5" i="17"/>
  <c r="I2" i="7"/>
  <c r="I4" i="11"/>
  <c r="I5" i="14"/>
  <c r="I3" i="19"/>
  <c r="I3" i="7"/>
  <c r="A10" i="17"/>
  <c r="I5" i="11"/>
  <c r="I4" i="19"/>
  <c r="A11" i="22"/>
  <c r="A15" i="3" l="1"/>
  <c r="A14" i="3"/>
  <c r="A13" i="3"/>
  <c r="A12" i="2"/>
  <c r="A14" i="2"/>
  <c r="A11" i="17"/>
  <c r="A17" i="4"/>
  <c r="A12" i="22"/>
  <c r="A16" i="2" l="1"/>
  <c r="A13" i="22"/>
  <c r="A15" i="2"/>
  <c r="A12" i="17"/>
  <c r="A18" i="4"/>
  <c r="A19" i="4"/>
  <c r="A16" i="3"/>
  <c r="A17" i="2"/>
  <c r="A20" i="4" l="1"/>
  <c r="A22" i="4"/>
  <c r="A18" i="2"/>
  <c r="A17" i="3"/>
  <c r="A14" i="22"/>
  <c r="A13" i="17"/>
  <c r="A23" i="4" l="1"/>
  <c r="A14" i="17"/>
  <c r="A19" i="3"/>
  <c r="A19" i="2"/>
  <c r="A15" i="22"/>
  <c r="A18" i="3"/>
  <c r="A21" i="3" l="1"/>
  <c r="A17" i="22"/>
  <c r="A15" i="17"/>
  <c r="A16" i="17" s="1"/>
  <c r="A16" i="22"/>
  <c r="A20" i="2"/>
  <c r="A17" i="17"/>
  <c r="A18" i="17" s="1"/>
  <c r="A24" i="4"/>
  <c r="A20" i="3"/>
  <c r="A19" i="17" l="1"/>
  <c r="A20" i="17" s="1"/>
  <c r="A22" i="3"/>
  <c r="A22" i="2"/>
  <c r="A18" i="22"/>
  <c r="A25" i="4"/>
  <c r="A26" i="4"/>
  <c r="A27" i="4" s="1"/>
  <c r="A28" i="4" s="1"/>
  <c r="A29" i="4" s="1"/>
  <c r="A30" i="4" s="1"/>
  <c r="A31" i="4" s="1"/>
  <c r="A32" i="4" s="1"/>
  <c r="A33" i="4" s="1"/>
  <c r="A21" i="17"/>
  <c r="A22" i="17" s="1"/>
  <c r="A23" i="17"/>
  <c r="A24" i="17" s="1"/>
  <c r="A26" i="17" s="1"/>
  <c r="A27" i="17" s="1"/>
  <c r="A28" i="17" s="1"/>
  <c r="A29" i="17" s="1"/>
  <c r="A30" i="17" s="1"/>
  <c r="A31" i="17" s="1"/>
  <c r="A32" i="17" s="1"/>
  <c r="A33" i="17" s="1"/>
  <c r="A35" i="17" s="1"/>
  <c r="A36" i="17" s="1"/>
  <c r="A37" i="17" s="1"/>
  <c r="A38" i="17" s="1"/>
  <c r="A39" i="17" s="1"/>
  <c r="A40" i="17" s="1"/>
  <c r="A41" i="17" s="1"/>
  <c r="A42" i="17" s="1"/>
  <c r="A43" i="17" s="1"/>
  <c r="A44" i="17" s="1"/>
  <c r="A45" i="17" s="1"/>
  <c r="A46" i="17" s="1"/>
  <c r="A47" i="17" s="1"/>
  <c r="A48" i="17" s="1"/>
  <c r="A50" i="17" s="1"/>
  <c r="A51" i="17" s="1"/>
  <c r="A52" i="17" s="1"/>
  <c r="A53" i="17" s="1"/>
  <c r="A54" i="17" s="1"/>
  <c r="A55" i="17" s="1"/>
  <c r="A56" i="17" s="1"/>
  <c r="A57" i="17" s="1"/>
  <c r="A58" i="17" s="1"/>
  <c r="A59" i="17" s="1"/>
  <c r="A60" i="17" s="1"/>
  <c r="A61" i="17" s="1"/>
  <c r="A62" i="17" s="1"/>
  <c r="A63" i="17" s="1"/>
  <c r="A64" i="17" s="1"/>
  <c r="A65" i="17" s="1"/>
  <c r="A66" i="17" s="1"/>
  <c r="A67" i="17" s="1"/>
  <c r="A68" i="17" s="1"/>
  <c r="A70" i="17" s="1"/>
  <c r="A71" i="17" s="1"/>
  <c r="A72" i="17" s="1"/>
  <c r="A73" i="17" s="1"/>
  <c r="A74" i="17" s="1"/>
  <c r="A75" i="17" s="1"/>
  <c r="A76" i="17" s="1"/>
  <c r="A77" i="17" s="1"/>
  <c r="A78" i="17" s="1"/>
  <c r="A79" i="17" s="1"/>
  <c r="A80" i="17" s="1"/>
  <c r="A82" i="17" s="1"/>
  <c r="A83" i="17" s="1"/>
  <c r="A84" i="17" s="1"/>
  <c r="A85" i="17" s="1"/>
  <c r="A86" i="17" s="1"/>
  <c r="A87" i="17" s="1"/>
  <c r="A89" i="17" s="1"/>
  <c r="A90" i="17" s="1"/>
  <c r="A91" i="17" s="1"/>
  <c r="A93" i="17" s="1"/>
  <c r="A94" i="17" s="1"/>
  <c r="A95" i="17" s="1"/>
  <c r="A96" i="17" s="1"/>
  <c r="A97" i="17" s="1"/>
  <c r="A98" i="17" s="1"/>
  <c r="A99" i="17" s="1"/>
  <c r="A100" i="17" s="1"/>
  <c r="A101" i="17" s="1"/>
  <c r="A103" i="17" s="1"/>
  <c r="A115" i="17" s="1"/>
  <c r="A116" i="17" s="1"/>
  <c r="A117" i="17" s="1"/>
  <c r="A23" i="2" l="1"/>
  <c r="A24" i="2" s="1"/>
  <c r="A25" i="2" s="1"/>
  <c r="A26" i="2" s="1"/>
  <c r="A27" i="2" s="1"/>
  <c r="A28" i="2" s="1"/>
  <c r="A30" i="2" s="1"/>
  <c r="A31" i="2" s="1"/>
  <c r="A32" i="2" s="1"/>
  <c r="A33" i="2" s="1"/>
  <c r="A34" i="2" s="1"/>
  <c r="A35" i="2" s="1"/>
  <c r="A36" i="2" s="1"/>
  <c r="A38" i="2" s="1"/>
  <c r="A39" i="2" s="1"/>
  <c r="A40" i="2" s="1"/>
  <c r="A41" i="2" s="1"/>
  <c r="A42" i="2" s="1"/>
  <c r="A43" i="2" s="1"/>
  <c r="A44" i="2" s="1"/>
  <c r="A45" i="2" s="1"/>
  <c r="A47" i="2" s="1"/>
  <c r="A48" i="2" s="1"/>
  <c r="A49" i="2" s="1"/>
  <c r="A50" i="2" s="1"/>
  <c r="A51" i="2" s="1"/>
  <c r="A52" i="2" s="1"/>
  <c r="A53" i="2" s="1"/>
  <c r="A55" i="2" s="1"/>
  <c r="A56" i="2" s="1"/>
  <c r="A57" i="2" s="1"/>
  <c r="A23" i="3"/>
  <c r="A20" i="22"/>
  <c r="A34" i="4"/>
  <c r="A35" i="4" s="1"/>
  <c r="A36" i="4" s="1"/>
  <c r="A38" i="4" s="1"/>
  <c r="A39" i="4" s="1"/>
  <c r="A40" i="4" s="1"/>
  <c r="A41" i="4" s="1"/>
  <c r="A42" i="4" s="1"/>
  <c r="A43" i="4" s="1"/>
  <c r="A44" i="4" s="1"/>
  <c r="A45" i="4" s="1"/>
  <c r="A46" i="4" s="1"/>
  <c r="A47" i="4" s="1"/>
  <c r="A48" i="4" s="1"/>
  <c r="A49" i="4" s="1"/>
  <c r="A50" i="4" s="1"/>
  <c r="A51" i="4" s="1"/>
  <c r="A52" i="4" s="1"/>
  <c r="A54" i="4" s="1"/>
  <c r="A55" i="4" s="1"/>
  <c r="A56" i="4" s="1"/>
  <c r="A57" i="4" s="1"/>
  <c r="A58" i="4" s="1"/>
  <c r="A59" i="4" s="1"/>
  <c r="A60" i="4" s="1"/>
  <c r="A61" i="4" s="1"/>
  <c r="A62" i="4" s="1"/>
  <c r="A63" i="4" s="1"/>
  <c r="A65" i="4" s="1"/>
  <c r="A66" i="4" s="1"/>
  <c r="A67" i="4" s="1"/>
  <c r="A68" i="4" s="1"/>
  <c r="A69" i="4" s="1"/>
  <c r="A70" i="4" s="1"/>
  <c r="A71" i="4" s="1"/>
  <c r="A73" i="4" s="1"/>
  <c r="A74" i="4" s="1"/>
  <c r="A76" i="4" s="1"/>
  <c r="A77" i="4" s="1"/>
  <c r="A78" i="4" s="1"/>
  <c r="A79" i="4" s="1"/>
  <c r="A80" i="4" s="1"/>
  <c r="A81" i="4" s="1"/>
  <c r="A82" i="4" s="1"/>
  <c r="A83" i="4" s="1"/>
  <c r="A84" i="4" s="1"/>
  <c r="A86" i="4" s="1"/>
  <c r="A87" i="4" s="1"/>
  <c r="A88" i="4" s="1"/>
  <c r="A89" i="4" s="1"/>
  <c r="A90" i="4" s="1"/>
  <c r="A91" i="4" s="1"/>
  <c r="A92" i="4" s="1"/>
  <c r="A93" i="4" s="1"/>
  <c r="A95" i="4" s="1"/>
  <c r="A96" i="4" s="1"/>
  <c r="A97" i="4" s="1"/>
  <c r="A98" i="4" s="1"/>
  <c r="A99" i="4" s="1"/>
  <c r="A100" i="4" s="1"/>
  <c r="A101" i="4" s="1"/>
  <c r="A102" i="4" s="1"/>
  <c r="A21" i="22" l="1"/>
  <c r="A23" i="22" s="1"/>
  <c r="A26" i="22" s="1"/>
  <c r="A27" i="22" s="1"/>
  <c r="A28" i="22" s="1"/>
  <c r="A29" i="22" s="1"/>
  <c r="A30" i="22" s="1"/>
  <c r="A31" i="22" s="1"/>
  <c r="A32" i="22" s="1"/>
  <c r="A33" i="22" s="1"/>
  <c r="A34" i="22" s="1"/>
  <c r="A35" i="22" s="1"/>
  <c r="A36" i="22" s="1"/>
  <c r="A37" i="22" s="1"/>
  <c r="A38" i="22" s="1"/>
  <c r="A39" i="22" s="1"/>
  <c r="A40" i="22" s="1"/>
  <c r="A41" i="22" s="1"/>
  <c r="A42" i="22" s="1"/>
  <c r="A43" i="22" s="1"/>
  <c r="A44" i="22" s="1"/>
  <c r="A45" i="22" s="1"/>
  <c r="A46" i="22" s="1"/>
  <c r="A49" i="22" s="1"/>
  <c r="A51" i="22" s="1"/>
  <c r="A57" i="22" s="1"/>
  <c r="A59" i="22" s="1"/>
  <c r="A60" i="22" s="1"/>
  <c r="A61" i="22" s="1"/>
  <c r="A62" i="22" s="1"/>
  <c r="A63" i="22" s="1"/>
  <c r="A64" i="22" s="1"/>
  <c r="A65" i="22" s="1"/>
  <c r="A66" i="22" s="1"/>
  <c r="A68" i="22" s="1"/>
  <c r="A69" i="22" s="1"/>
  <c r="A70" i="22" s="1"/>
  <c r="A71" i="22" s="1"/>
  <c r="A73" i="22" s="1"/>
  <c r="A74" i="22" s="1"/>
  <c r="A75" i="22" s="1"/>
  <c r="A76" i="22" s="1"/>
  <c r="A77" i="22" s="1"/>
  <c r="A78" i="22" s="1"/>
  <c r="A79" i="22" s="1"/>
  <c r="A80" i="22" s="1"/>
  <c r="A81" i="22" s="1"/>
  <c r="A82" i="22" s="1"/>
  <c r="A83" i="22" s="1"/>
  <c r="A84" i="22" s="1"/>
  <c r="A85" i="22" s="1"/>
  <c r="A86" i="22" s="1"/>
  <c r="A87" i="22" s="1"/>
  <c r="A88" i="22" s="1"/>
  <c r="A89" i="22" s="1"/>
  <c r="A90" i="22" s="1"/>
  <c r="A91" i="22" s="1"/>
  <c r="A92" i="22" s="1"/>
  <c r="A93" i="22" s="1"/>
  <c r="A94" i="22" s="1"/>
  <c r="A95" i="22" s="1"/>
  <c r="A96" i="22" s="1"/>
  <c r="A97" i="22" s="1"/>
  <c r="A98" i="22" s="1"/>
  <c r="A99" i="22" s="1"/>
  <c r="A100" i="22" s="1"/>
  <c r="A101" i="22" s="1"/>
  <c r="A102" i="22" s="1"/>
  <c r="A103" i="22" s="1"/>
  <c r="A104" i="22" s="1"/>
  <c r="A105" i="22" s="1"/>
  <c r="A106" i="22" s="1"/>
  <c r="A107" i="22" s="1"/>
  <c r="A108" i="22" s="1"/>
  <c r="A109" i="22" s="1"/>
  <c r="A110" i="22" s="1"/>
  <c r="A111" i="22" s="1"/>
  <c r="A112" i="22" s="1"/>
  <c r="A113" i="22" s="1"/>
  <c r="A114" i="22" s="1"/>
  <c r="A115" i="22" s="1"/>
  <c r="A116" i="22" s="1"/>
  <c r="A117" i="22" s="1"/>
  <c r="A118" i="22" s="1"/>
  <c r="A119" i="22" s="1"/>
  <c r="A120" i="22" s="1"/>
  <c r="A121" i="22" s="1"/>
  <c r="A122" i="22" s="1"/>
  <c r="A123" i="22" s="1"/>
  <c r="A124" i="22" s="1"/>
  <c r="A125" i="22" s="1"/>
  <c r="A126" i="22" s="1"/>
  <c r="A127" i="22" s="1"/>
  <c r="A128" i="22" s="1"/>
  <c r="A129" i="22" s="1"/>
  <c r="A130" i="22" s="1"/>
  <c r="A131" i="22" s="1"/>
  <c r="A132" i="22" s="1"/>
  <c r="A133" i="22" s="1"/>
  <c r="A134" i="22" s="1"/>
  <c r="A135" i="22" s="1"/>
  <c r="A136" i="22" s="1"/>
  <c r="A137" i="22" s="1"/>
  <c r="A138" i="22" s="1"/>
  <c r="A139" i="22" s="1"/>
  <c r="A140" i="22" s="1"/>
  <c r="A141" i="22" s="1"/>
  <c r="A142" i="22" s="1"/>
  <c r="A143" i="22" s="1"/>
  <c r="A144" i="22" s="1"/>
  <c r="A145" i="22" s="1"/>
  <c r="A146" i="22" s="1"/>
  <c r="A147" i="22" s="1"/>
  <c r="A148" i="22" s="1"/>
  <c r="A149" i="22" s="1"/>
  <c r="A150" i="22" s="1"/>
  <c r="A151" i="22" s="1"/>
  <c r="A152" i="22" s="1"/>
  <c r="A153" i="22" s="1"/>
  <c r="A154" i="22" s="1"/>
  <c r="A155" i="22" s="1"/>
  <c r="A156" i="22" s="1"/>
  <c r="A157" i="22" s="1"/>
  <c r="A158" i="22" s="1"/>
  <c r="A159" i="22" s="1"/>
  <c r="A160" i="22" s="1"/>
  <c r="A161" i="22" s="1"/>
  <c r="A162" i="22" s="1"/>
  <c r="A163" i="22" s="1"/>
  <c r="A164" i="22" s="1"/>
  <c r="A165" i="22" s="1"/>
  <c r="A166" i="22" s="1"/>
  <c r="A167" i="22" s="1"/>
  <c r="A168" i="22" s="1"/>
  <c r="A169" i="22" s="1"/>
  <c r="A170" i="22" s="1"/>
  <c r="A171" i="22" s="1"/>
  <c r="A172" i="22" s="1"/>
  <c r="A173" i="22" s="1"/>
  <c r="A174" i="22" s="1"/>
  <c r="A175" i="22" s="1"/>
  <c r="A176" i="22" s="1"/>
  <c r="A177" i="22" s="1"/>
  <c r="A178" i="22" s="1"/>
  <c r="A179" i="22" s="1"/>
  <c r="A180" i="22" s="1"/>
  <c r="A181" i="22" s="1"/>
  <c r="A182" i="22" s="1"/>
  <c r="A183" i="22" s="1"/>
  <c r="A184" i="22" s="1"/>
  <c r="A185" i="22" s="1"/>
  <c r="A186" i="22" s="1"/>
  <c r="A187" i="22" s="1"/>
  <c r="A188" i="22" s="1"/>
  <c r="A189" i="22" s="1"/>
  <c r="A190" i="22" s="1"/>
  <c r="A191" i="22" s="1"/>
  <c r="A192" i="22" s="1"/>
  <c r="A193" i="22" s="1"/>
  <c r="A194" i="22" s="1"/>
  <c r="A195" i="22" s="1"/>
  <c r="A196" i="22" s="1"/>
  <c r="A197" i="22" s="1"/>
  <c r="A198" i="22" s="1"/>
  <c r="A199" i="22" s="1"/>
  <c r="A200" i="22" s="1"/>
  <c r="A201" i="22" s="1"/>
  <c r="A202" i="22" s="1"/>
  <c r="A203" i="22" s="1"/>
  <c r="A204" i="22" s="1"/>
  <c r="A205" i="22" s="1"/>
  <c r="A206" i="22" s="1"/>
  <c r="A207" i="22" s="1"/>
  <c r="A208" i="22" s="1"/>
  <c r="A209" i="22" s="1"/>
  <c r="A210" i="22" s="1"/>
  <c r="A211" i="22" s="1"/>
  <c r="A212" i="22" s="1"/>
  <c r="A213" i="22" s="1"/>
  <c r="A214" i="22" s="1"/>
  <c r="A215" i="22" s="1"/>
  <c r="A216" i="22" s="1"/>
  <c r="A217" i="22" s="1"/>
  <c r="A218" i="22" s="1"/>
  <c r="A219" i="22" s="1"/>
  <c r="A220" i="22" s="1"/>
  <c r="A221" i="22" s="1"/>
  <c r="A222" i="22" s="1"/>
  <c r="A223" i="22" s="1"/>
  <c r="A224" i="22" s="1"/>
  <c r="A225" i="22" s="1"/>
  <c r="A226" i="22" s="1"/>
  <c r="A227" i="22" s="1"/>
  <c r="A228" i="22" s="1"/>
  <c r="A229" i="22" s="1"/>
  <c r="A230" i="22" s="1"/>
  <c r="A231" i="22" s="1"/>
  <c r="A232" i="22" s="1"/>
  <c r="A233" i="22" s="1"/>
  <c r="A234" i="22" s="1"/>
  <c r="A235" i="22" s="1"/>
  <c r="A236" i="22" s="1"/>
  <c r="A237" i="22" s="1"/>
  <c r="A238" i="22" s="1"/>
  <c r="A239" i="22" s="1"/>
  <c r="A240" i="22" s="1"/>
  <c r="A241" i="22" s="1"/>
  <c r="A242" i="22" s="1"/>
  <c r="A243" i="22" s="1"/>
  <c r="A244" i="22" s="1"/>
  <c r="A245" i="22" s="1"/>
  <c r="A246" i="22" s="1"/>
  <c r="A247" i="22" s="1"/>
  <c r="A248" i="22" s="1"/>
  <c r="A249" i="22" s="1"/>
  <c r="A250" i="22" s="1"/>
  <c r="A251" i="22" s="1"/>
  <c r="A252" i="22" s="1"/>
  <c r="A253" i="22" s="1"/>
  <c r="A254" i="22" s="1"/>
  <c r="A255" i="22" s="1"/>
  <c r="A256" i="22" s="1"/>
  <c r="A257" i="22" s="1"/>
  <c r="A258" i="22" s="1"/>
  <c r="A259" i="22" s="1"/>
  <c r="A260" i="22" s="1"/>
  <c r="A261" i="22" s="1"/>
  <c r="A262" i="22" s="1"/>
  <c r="A263" i="22" s="1"/>
  <c r="A264" i="22" s="1"/>
  <c r="A24" i="3"/>
  <c r="A25" i="3" s="1"/>
  <c r="A27" i="3" s="1"/>
  <c r="A28" i="3" s="1"/>
  <c r="A29" i="3" s="1"/>
  <c r="A30" i="3" s="1"/>
  <c r="A31" i="3" s="1"/>
  <c r="A32" i="3" s="1"/>
  <c r="A33" i="3" s="1"/>
  <c r="A34" i="3" s="1"/>
  <c r="A35" i="3" s="1"/>
  <c r="A36" i="3" s="1"/>
  <c r="A37" i="3" s="1"/>
  <c r="A38" i="3" s="1"/>
  <c r="A39" i="3" s="1"/>
  <c r="A40" i="3" s="1"/>
  <c r="A41" i="3" s="1"/>
  <c r="A43" i="3" s="1"/>
  <c r="A44" i="3" s="1"/>
  <c r="A45" i="3" s="1"/>
  <c r="A46" i="3" s="1"/>
  <c r="A47" i="3" s="1"/>
  <c r="A48" i="3" s="1"/>
  <c r="A50" i="3" s="1"/>
  <c r="A51" i="3" s="1"/>
  <c r="A52" i="3" s="1"/>
  <c r="A53" i="3" s="1"/>
  <c r="A54" i="3" s="1"/>
  <c r="A55" i="3" s="1"/>
  <c r="A56" i="3" s="1"/>
  <c r="A57" i="3" s="1"/>
  <c r="A58" i="3" s="1"/>
  <c r="A60" i="3" s="1"/>
  <c r="A61" i="3" s="1"/>
  <c r="A62" i="3" s="1"/>
  <c r="A63" i="3" s="1"/>
  <c r="A64" i="3" s="1"/>
  <c r="A65" i="3" s="1"/>
  <c r="A66" i="3" s="1"/>
  <c r="A67" i="3" s="1"/>
  <c r="A68" i="3" s="1"/>
  <c r="A69" i="3" s="1"/>
  <c r="A71" i="3" s="1"/>
  <c r="A72" i="3" s="1"/>
  <c r="A73" i="3" s="1"/>
  <c r="A74" i="3" s="1"/>
  <c r="A75" i="3" s="1"/>
  <c r="A76" i="3" s="1"/>
  <c r="A77" i="3" s="1"/>
  <c r="A79" i="3" s="1"/>
  <c r="A80" i="3" s="1"/>
  <c r="A81" i="3" s="1"/>
  <c r="A82" i="3" s="1"/>
  <c r="A83" i="3" s="1"/>
  <c r="A84" i="3" s="1"/>
  <c r="A85" i="3" s="1"/>
  <c r="A86" i="3" s="1"/>
  <c r="A87" i="3" s="1"/>
  <c r="A88" i="3" s="1"/>
  <c r="A89" i="3" s="1"/>
  <c r="A90" i="3" s="1"/>
  <c r="A92" i="3" s="1"/>
  <c r="A93" i="3" s="1"/>
  <c r="A94" i="3" s="1"/>
  <c r="A95" i="3" s="1"/>
  <c r="A96" i="3" s="1"/>
  <c r="A97" i="3" s="1"/>
  <c r="A98" i="3" s="1"/>
  <c r="A99" i="3" s="1"/>
  <c r="A100" i="3" s="1"/>
  <c r="A102" i="3" s="1"/>
  <c r="A103" i="3" s="1"/>
  <c r="A104" i="3" s="1"/>
  <c r="A105" i="3" s="1"/>
  <c r="A106" i="3" s="1"/>
  <c r="A107" i="3" s="1"/>
  <c r="A108" i="3" s="1"/>
  <c r="A109" i="3" s="1"/>
  <c r="A111" i="3" s="1"/>
  <c r="A112" i="3" s="1"/>
  <c r="A113" i="3" s="1"/>
  <c r="A114" i="3" s="1"/>
  <c r="A115" i="3" s="1"/>
  <c r="A116" i="3" s="1"/>
  <c r="A117" i="3" s="1"/>
  <c r="A118" i="3" s="1"/>
  <c r="A123" i="3" s="1"/>
  <c r="A124" i="3" s="1"/>
  <c r="A125" i="3" s="1"/>
  <c r="A126" i="3" s="1"/>
  <c r="A127" i="3" s="1"/>
  <c r="A128" i="3" s="1"/>
  <c r="A129" i="3" s="1"/>
  <c r="A130" i="3" s="1"/>
  <c r="A131" i="3" s="1"/>
  <c r="A132" i="3" s="1"/>
  <c r="A133" i="3" s="1"/>
  <c r="A134" i="3" s="1"/>
  <c r="A135" i="3" s="1"/>
  <c r="A136" i="3" s="1"/>
  <c r="A137" i="3" s="1"/>
  <c r="A139" i="3" s="1"/>
  <c r="A140" i="3" s="1"/>
  <c r="A141" i="3" s="1"/>
  <c r="A142" i="3" s="1"/>
  <c r="A143" i="3" s="1"/>
  <c r="A144" i="3" s="1"/>
  <c r="A145" i="3" s="1"/>
  <c r="A146" i="3" s="1"/>
  <c r="A147" i="3" s="1"/>
  <c r="A148" i="3" s="1"/>
  <c r="A149" i="3" s="1"/>
  <c r="A150" i="3" s="1"/>
  <c r="A151" i="3" s="1"/>
  <c r="A152" i="3" s="1"/>
  <c r="A153" i="3" s="1"/>
  <c r="A155" i="3" s="1"/>
  <c r="A156" i="3" s="1"/>
  <c r="A157" i="3" s="1"/>
  <c r="A158" i="3" s="1"/>
  <c r="A159" i="3" s="1"/>
  <c r="A160" i="3" s="1"/>
  <c r="A162" i="3" s="1"/>
  <c r="A163" i="3" s="1"/>
  <c r="A164" i="3" s="1"/>
  <c r="A165" i="3" s="1"/>
  <c r="A166" i="3" s="1"/>
  <c r="A167" i="3" s="1"/>
  <c r="A168" i="3" s="1"/>
  <c r="A169" i="3" s="1"/>
  <c r="A170" i="3" s="1"/>
  <c r="A172" i="3" s="1"/>
  <c r="A173" i="3" s="1"/>
  <c r="A174" i="3" s="1"/>
  <c r="A175" i="3" s="1"/>
  <c r="A176" i="3" s="1"/>
  <c r="A177" i="3" s="1"/>
  <c r="A178" i="3" s="1"/>
  <c r="A179" i="3" s="1"/>
  <c r="A180" i="3" s="1"/>
  <c r="A181" i="3" s="1"/>
  <c r="A183" i="3" s="1"/>
  <c r="A184" i="3" s="1"/>
  <c r="A185" i="3" s="1"/>
  <c r="A186" i="3" s="1"/>
  <c r="A187" i="3" s="1"/>
  <c r="A188" i="3" s="1"/>
  <c r="A189" i="3" s="1"/>
  <c r="A191" i="3" s="1"/>
  <c r="A192" i="3" s="1"/>
  <c r="A193" i="3" s="1"/>
  <c r="A194" i="3" s="1"/>
  <c r="A195" i="3" s="1"/>
  <c r="A196" i="3" s="1"/>
  <c r="A197" i="3" s="1"/>
  <c r="A198" i="3" s="1"/>
  <c r="A199" i="3" s="1"/>
  <c r="A200" i="3" s="1"/>
  <c r="A201" i="3" s="1"/>
  <c r="A202" i="3" s="1"/>
  <c r="A204" i="3" s="1"/>
  <c r="A205" i="3" s="1"/>
  <c r="A206" i="3" s="1"/>
  <c r="A207" i="3" s="1"/>
  <c r="A208" i="3" s="1"/>
  <c r="A209" i="3" s="1"/>
  <c r="A210" i="3" s="1"/>
  <c r="A211" i="3" s="1"/>
  <c r="A212" i="3" s="1"/>
  <c r="A214" i="3" s="1"/>
  <c r="A215" i="3" s="1"/>
  <c r="A216" i="3" s="1"/>
  <c r="A217" i="3" s="1"/>
  <c r="A218" i="3" s="1"/>
  <c r="A219" i="3" s="1"/>
  <c r="A220" i="3" s="1"/>
  <c r="A221" i="3" s="1"/>
  <c r="A223" i="3" s="1"/>
  <c r="A224" i="3" s="1"/>
  <c r="A225" i="3" s="1"/>
  <c r="A226" i="3" s="1"/>
  <c r="A227" i="3" s="1"/>
  <c r="A228" i="3" s="1"/>
  <c r="A229" i="3" s="1"/>
  <c r="A230" i="3" s="1"/>
  <c r="A235" i="3" s="1"/>
  <c r="A236" i="3" s="1"/>
  <c r="A237" i="3" s="1"/>
  <c r="A238" i="3" s="1"/>
  <c r="A239" i="3" s="1"/>
  <c r="A240" i="3" s="1"/>
  <c r="A241" i="3" s="1"/>
  <c r="A242" i="3" s="1"/>
  <c r="A243" i="3" s="1"/>
  <c r="A58" i="2"/>
  <c r="A59" i="2" s="1"/>
  <c r="A60" i="2" s="1"/>
  <c r="A61" i="2" s="1"/>
  <c r="A63" i="2" s="1"/>
  <c r="A64" i="2" s="1"/>
  <c r="A65" i="2" s="1"/>
  <c r="A66" i="2" s="1"/>
  <c r="A67" i="2" s="1"/>
  <c r="A68" i="2" s="1"/>
  <c r="A70" i="2" s="1"/>
  <c r="A71" i="2" s="1"/>
  <c r="A72" i="2" s="1"/>
  <c r="A73" i="2" s="1"/>
  <c r="A74" i="2" s="1"/>
  <c r="A75" i="2" s="1"/>
  <c r="A76" i="2" s="1"/>
  <c r="A77" i="2" s="1"/>
  <c r="A78" i="2" s="1"/>
  <c r="A79" i="2" s="1"/>
  <c r="A80" i="2" s="1"/>
  <c r="A81" i="2" s="1"/>
  <c r="A82" i="2" s="1"/>
  <c r="A83" i="2" s="1"/>
  <c r="A2" i="6"/>
  <c r="A3" i="6"/>
  <c r="A4" i="6"/>
  <c r="A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1000-000008000000}">
      <text>
        <r>
          <rPr>
            <sz val="10"/>
            <color rgb="FF000000"/>
            <rFont val="Arial"/>
          </rPr>
          <t>======
ID#AAAAHwb3kPo
Execution Status Type    (2021-02-05 10:46:01)
Status type</t>
        </r>
      </text>
    </comment>
    <comment ref="H4" authorId="0" shapeId="0" xr:uid="{00000000-0006-0000-1000-000006000000}">
      <text>
        <r>
          <rPr>
            <sz val="10"/>
            <color rgb="FF000000"/>
            <rFont val="Arial"/>
          </rPr>
          <t>======
ID#AAAAHwb3kQI
Test Case Count    (2021-02-05 10:46:01)
Count of test cases for given status type</t>
        </r>
      </text>
    </comment>
    <comment ref="I4" authorId="0" shapeId="0" xr:uid="{00000000-0006-0000-1000-000009000000}">
      <text>
        <r>
          <rPr>
            <sz val="10"/>
            <color rgb="FF000000"/>
            <rFont val="Arial"/>
          </rPr>
          <t>======
ID#AAAAHwb3kPU
% Count Test Cases    (2021-02-05 10:46:01)
Count of test cases for given status divided by total non-"n/a" test count</t>
        </r>
      </text>
    </comment>
    <comment ref="B7" authorId="0" shapeId="0" xr:uid="{00000000-0006-0000-1000-000003000000}">
      <text>
        <r>
          <rPr>
            <sz val="10"/>
            <color rgb="FF000000"/>
            <rFont val="Arial"/>
          </rPr>
          <t>======
ID#AAAAHwb3kQ4
Test Case Number    (2021-02-05 10:46:01)
1. These values are calculated; do not type
    over.
2. Occasionally, using copy-paste to insert
    new rows will yield incorrect TC#'s
    because the cell references got shifted. 
    Fix this either by correcting the
    references, or copy-paste a different cell 
    with same formula from same column.</t>
        </r>
      </text>
    </comment>
    <comment ref="C7" authorId="0" shapeId="0" xr:uid="{00000000-0006-0000-1000-000007000000}">
      <text>
        <r>
          <rPr>
            <sz val="10"/>
            <color rgb="FF000000"/>
            <rFont val="Arial"/>
          </rPr>
          <t>======
ID#AAAAHwb3kPs
Detailed Test Case Steps    (2021-02-05 10:46:01)
1. Type-over sample test steps
2. Use "alt-enter" to enter text on next line
    of same cell (that's how the sample data
    has step numbers listed)
3. Ensure that all test steps lead to a single
    expected result.  Insert new lines as 
    necessary to add additional expected 
    results, then merge the multiple row-cells
    of test steps into a single cell spanning
    all expected results.</t>
        </r>
      </text>
    </comment>
    <comment ref="E7" authorId="0" shapeId="0" xr:uid="{00000000-0006-0000-1000-000005000000}">
      <text>
        <r>
          <rPr>
            <sz val="10"/>
            <color rgb="FF000000"/>
            <rFont val="Arial"/>
          </rPr>
          <t>======
ID#AAAAHwb3kQc
Detailed Test Case Steps    (2021-02-05 10:46:01)
1. Type-over sample test steps
2. Use "alt-enter" to enter text on next line
    of same cell (that's how the sample data
    has step numbers listed)
3. Ensure that all test steps lead to a single
    expected result.  Insert new lines as 
    necessary to add additional expected 
    results, then merge the multiple row-cells
    of test steps into a single cell spanning
    all expected results.</t>
        </r>
      </text>
    </comment>
    <comment ref="G7" authorId="0" shapeId="0" xr:uid="{00000000-0006-0000-1000-000001000000}">
      <text>
        <r>
          <rPr>
            <sz val="10"/>
            <color rgb="FF000000"/>
            <rFont val="Arial"/>
          </rPr>
          <t>======
ID#AAAAHwb3kRw
Test Case Expected Results    (2021-02-05 10:46:01)
1. Enter the expected results for the test 
    steps entered.
2. Be sure to separate each expected result
    on a separate line so that the status 
    applies to individual test results.
3. Suggest labeling each separate result with
    letters (A., B., C., etc.)</t>
        </r>
      </text>
    </comment>
    <comment ref="J7" authorId="0" shapeId="0" xr:uid="{00000000-0006-0000-1000-000002000000}">
      <text>
        <r>
          <rPr>
            <sz val="10"/>
            <color rgb="FF000000"/>
            <rFont val="Arial"/>
          </rPr>
          <t>======
ID#AAAAHwb3kRo
Date Test Case Executed    (2021-02-05 10:46:01)
1. Press ctrl-; to insert today's date
2. Copy and paste from above as you test</t>
        </r>
      </text>
    </comment>
    <comment ref="K7" authorId="0" shapeId="0" xr:uid="{00000000-0006-0000-1000-000004000000}">
      <text>
        <r>
          <rPr>
            <sz val="10"/>
            <color rgb="FF000000"/>
            <rFont val="Arial"/>
          </rPr>
          <t>======
ID#AAAAHwb3kQk
Date Test Case Executed    (2021-02-05 10:46:01)
1. Press ctrl-; to insert today's date
2. Copy and paste from above as you test</t>
        </r>
      </text>
    </comment>
  </commentList>
  <extLst>
    <ext xmlns:r="http://schemas.openxmlformats.org/officeDocument/2006/relationships" uri="GoogleSheetsCustomDataVersion1">
      <go:sheetsCustomData xmlns:go="http://customooxmlschemas.google.com/" r:id="rId1" roundtripDataSignature="AMtx7miuzA4Rrpm77FnE0qHQD9YJo5pXP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4" authorId="0" shapeId="0" xr:uid="{00000000-0006-0000-1300-000007000000}">
      <text>
        <r>
          <rPr>
            <sz val="10"/>
            <color rgb="FF000000"/>
            <rFont val="Arial"/>
          </rPr>
          <t>======
ID#AAAAHwb3kQE
Execution Status Type    (2021-02-05 10:46:01)
Status type</t>
        </r>
      </text>
    </comment>
    <comment ref="F4" authorId="0" shapeId="0" xr:uid="{00000000-0006-0000-1300-000009000000}">
      <text>
        <r>
          <rPr>
            <sz val="10"/>
            <color rgb="FF000000"/>
            <rFont val="Arial"/>
          </rPr>
          <t>======
ID#AAAAHwb3kPc
Test Case Count    (2021-02-05 10:46:01)
Count of test cases for given status type</t>
        </r>
      </text>
    </comment>
    <comment ref="G4" authorId="0" shapeId="0" xr:uid="{00000000-0006-0000-1300-000002000000}">
      <text>
        <r>
          <rPr>
            <sz val="10"/>
            <color rgb="FF000000"/>
            <rFont val="Arial"/>
          </rPr>
          <t>======
ID#AAAAHwb3kRM
% Count Test Cases    (2021-02-05 10:46:01)
Count of test cases for given status divided by total non-"n/a" test count</t>
        </r>
      </text>
    </comment>
    <comment ref="D7" authorId="0" shapeId="0" xr:uid="{00000000-0006-0000-1300-000006000000}">
      <text>
        <r>
          <rPr>
            <sz val="10"/>
            <color rgb="FF000000"/>
            <rFont val="Arial"/>
          </rPr>
          <t>======
ID#AAAAHwb3kQU
Test Case Number    (2021-02-05 10:46:01)
1. These values are calculated; do not type
    over.
2. Occasionally, using copy-paste to insert
    new rows will yield incorrect TC#'s
    because the cell references got shifted. 
    Fix this either by correcting the
    references, or copy-paste a different cell 
    with same formula from same column.</t>
        </r>
      </text>
    </comment>
    <comment ref="E7" authorId="0" shapeId="0" xr:uid="{00000000-0006-0000-1300-000004000000}">
      <text>
        <r>
          <rPr>
            <sz val="10"/>
            <color rgb="FF000000"/>
            <rFont val="Arial"/>
          </rPr>
          <t>======
ID#AAAAHwb3kQs
Detailed Test Case Steps    (2021-02-05 10:46:01)
1. Type-over sample test steps
2. Use "alt-enter" to enter text on next line
    of same cell (that's how the sample data
    has step numbers listed)
3. Ensure that all test steps lead to a single
    expected result.  Insert new lines as 
    necessary to add additional expected 
    results, then merge the multiple row-cells
    of test steps into a single cell spanning
    all expected results.</t>
        </r>
      </text>
    </comment>
    <comment ref="G7" authorId="0" shapeId="0" xr:uid="{00000000-0006-0000-1300-000003000000}">
      <text>
        <r>
          <rPr>
            <sz val="10"/>
            <color rgb="FF000000"/>
            <rFont val="Arial"/>
          </rPr>
          <t>======
ID#AAAAHwb3kQ8
Detailed Test Case Steps    (2021-02-05 10:46:01)
1. Type-over sample test steps
2. Use "alt-enter" to enter text on next line
    of same cell (that's how the sample data
    has step numbers listed)
3. Ensure that all test steps lead to a single
    expected result.  Insert new lines as 
    necessary to add additional expected 
    results, then merge the multiple row-cells
    of test steps into a single cell spanning
    all expected results.</t>
        </r>
      </text>
    </comment>
    <comment ref="I7" authorId="0" shapeId="0" xr:uid="{00000000-0006-0000-1300-000001000000}">
      <text>
        <r>
          <rPr>
            <sz val="10"/>
            <color rgb="FF000000"/>
            <rFont val="Arial"/>
          </rPr>
          <t>======
ID#AAAAHwb3kR0
Test Case Expected Results    (2021-02-05 10:46:01)
1. Enter the expected results for the test 
    steps entered.
2. Be sure to separate each expected result
    on a separate line so that the status 
    applies to individual test results.
3. Suggest labeling each separate result with
    letters (A., B., C., etc.)</t>
        </r>
      </text>
    </comment>
    <comment ref="L7" authorId="0" shapeId="0" xr:uid="{00000000-0006-0000-1300-000005000000}">
      <text>
        <r>
          <rPr>
            <sz val="10"/>
            <color rgb="FF000000"/>
            <rFont val="Arial"/>
          </rPr>
          <t>======
ID#AAAAHwb3kQY
Date Test Case Executed    (2021-02-05 10:46:01)
1. Press ctrl-; to insert today's date
2. Copy and paste from above as you test</t>
        </r>
      </text>
    </comment>
    <comment ref="M7" authorId="0" shapeId="0" xr:uid="{00000000-0006-0000-1300-000008000000}">
      <text>
        <r>
          <rPr>
            <sz val="10"/>
            <color rgb="FF000000"/>
            <rFont val="Arial"/>
          </rPr>
          <t>======
ID#AAAAHwb3kP8
Date Test Case Executed    (2021-02-05 10:46:01)
1. Press ctrl-; to insert today's date
2. Copy and paste from above as you test</t>
        </r>
      </text>
    </comment>
  </commentList>
  <extLst>
    <ext xmlns:r="http://schemas.openxmlformats.org/officeDocument/2006/relationships" uri="GoogleSheetsCustomDataVersion1">
      <go:sheetsCustomData xmlns:go="http://customooxmlschemas.google.com/" r:id="rId1" roundtripDataSignature="AMtx7mgI3krIxvx7/sNchMhj9pXS+rp0j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1400-000007000000}">
      <text>
        <r>
          <rPr>
            <sz val="10"/>
            <color rgb="FF000000"/>
            <rFont val="Arial"/>
          </rPr>
          <t>======
ID#AAAAHwb3kQA
Execution Status Type    (2021-02-05 10:46:01)
Status type</t>
        </r>
      </text>
    </comment>
    <comment ref="G4" authorId="0" shapeId="0" xr:uid="{00000000-0006-0000-1400-000001000000}">
      <text>
        <r>
          <rPr>
            <sz val="10"/>
            <color rgb="FF000000"/>
            <rFont val="Arial"/>
          </rPr>
          <t>======
ID#AAAAHwb3kR4
Test Case Count    (2021-02-05 10:46:01)
Count of test cases for given status type</t>
        </r>
      </text>
    </comment>
    <comment ref="H4" authorId="0" shapeId="0" xr:uid="{00000000-0006-0000-1400-000006000000}">
      <text>
        <r>
          <rPr>
            <sz val="10"/>
            <color rgb="FF000000"/>
            <rFont val="Arial"/>
          </rPr>
          <t>======
ID#AAAAHwb3kQo
% Count Test Cases    (2021-02-05 10:46:01)
Count of test cases for given status divided by total non-"n/a" test count</t>
        </r>
      </text>
    </comment>
    <comment ref="B7" authorId="0" shapeId="0" xr:uid="{00000000-0006-0000-1400-000005000000}">
      <text>
        <r>
          <rPr>
            <sz val="10"/>
            <color rgb="FF000000"/>
            <rFont val="Arial"/>
          </rPr>
          <t>======
ID#AAAAHwb3kRA
Test Case Number    (2021-02-05 10:46:01)
1. These values are calculated; do not type
    over.
2. Occasionally, using copy-paste to insert
    new rows will yield incorrect TC#'s
    because the cell references got shifted. 
    Fix this either by correcting the
    references, or copy-paste a different cell 
    with same formula from same column.</t>
        </r>
      </text>
    </comment>
    <comment ref="C7" authorId="0" shapeId="0" xr:uid="{00000000-0006-0000-1400-000002000000}">
      <text>
        <r>
          <rPr>
            <sz val="10"/>
            <color rgb="FF000000"/>
            <rFont val="Arial"/>
          </rPr>
          <t>======
ID#AAAAHwb3kRs
Detailed Test Case Steps    (2021-02-05 10:46:01)
1. Type-over sample test steps
2. Use "alt-enter" to enter text on next line
    of same cell (that's how the sample data
    has step numbers listed)
3. Ensure that all test steps lead to a single
    expected result.  Insert new lines as 
    necessary to add additional expected 
    results, then merge the multiple row-cells
    of test steps into a single cell spanning
    all expected results.</t>
        </r>
      </text>
    </comment>
    <comment ref="E7" authorId="0" shapeId="0" xr:uid="{00000000-0006-0000-1400-000004000000}">
      <text>
        <r>
          <rPr>
            <sz val="10"/>
            <color rgb="FF000000"/>
            <rFont val="Arial"/>
          </rPr>
          <t>======
ID#AAAAHwb3kRE
Detailed Test Case Steps    (2021-02-05 10:46:01)
1. Type-over sample test steps
2. Use "alt-enter" to enter text on next line
    of same cell (that's how the sample data
    has step numbers listed)
3. Ensure that all test steps lead to a single
    expected result.  Insert new lines as 
    necessary to add additional expected 
    results, then merge the multiple row-cells
    of test steps into a single cell spanning
    all expected results.</t>
        </r>
      </text>
    </comment>
    <comment ref="H7" authorId="0" shapeId="0" xr:uid="{00000000-0006-0000-1400-000003000000}">
      <text>
        <r>
          <rPr>
            <sz val="10"/>
            <color rgb="FF000000"/>
            <rFont val="Arial"/>
          </rPr>
          <t>======
ID#AAAAHwb3kRU
Test Case Expected Results    (2021-02-05 10:46:01)
1. Enter the expected results for the test 
    steps entered.
2. Be sure to separate each expected result
    on a separate line so that the status 
    applies to individual test results.
3. Suggest labeling each separate result with
    letters (A., B., C., etc.)</t>
        </r>
      </text>
    </comment>
    <comment ref="J7" authorId="0" shapeId="0" xr:uid="{00000000-0006-0000-1400-000009000000}">
      <text>
        <r>
          <rPr>
            <sz val="10"/>
            <color rgb="FF000000"/>
            <rFont val="Arial"/>
          </rPr>
          <t>======
ID#AAAAHwb3kPw
Date Test Case Executed    (2021-02-05 10:46:01)
1. Press ctrl-; to insert today's date
2. Copy and paste from above as you test</t>
        </r>
      </text>
    </comment>
    <comment ref="K7" authorId="0" shapeId="0" xr:uid="{00000000-0006-0000-1400-000008000000}">
      <text>
        <r>
          <rPr>
            <sz val="10"/>
            <color rgb="FF000000"/>
            <rFont val="Arial"/>
          </rPr>
          <t>======
ID#AAAAHwb3kP4
Date Test Case Executed    (2021-02-05 10:46:01)
1. Press ctrl-; to insert today's date
2. Copy and paste from above as you test</t>
        </r>
      </text>
    </comment>
  </commentList>
  <extLst>
    <ext xmlns:r="http://schemas.openxmlformats.org/officeDocument/2006/relationships" uri="GoogleSheetsCustomDataVersion1">
      <go:sheetsCustomData xmlns:go="http://customooxmlschemas.google.com/" r:id="rId1" roundtripDataSignature="AMtx7mjfvphC4LFAeF+777xZ8qQSAiLAH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1500-000007000000}">
      <text>
        <r>
          <rPr>
            <sz val="10"/>
            <color rgb="FF000000"/>
            <rFont val="Arial"/>
          </rPr>
          <t>======
ID#AAAAHwb3kP0
Execution Status Type    (2021-02-05 10:46:01)
Status type</t>
        </r>
      </text>
    </comment>
    <comment ref="H4" authorId="0" shapeId="0" xr:uid="{00000000-0006-0000-1500-000004000000}">
      <text>
        <r>
          <rPr>
            <sz val="10"/>
            <color rgb="FF000000"/>
            <rFont val="Arial"/>
          </rPr>
          <t>======
ID#AAAAHwb3kQw
Test Case Count    (2021-02-05 10:46:01)
Count of test cases for given status type</t>
        </r>
      </text>
    </comment>
    <comment ref="I4" authorId="0" shapeId="0" xr:uid="{00000000-0006-0000-1500-000002000000}">
      <text>
        <r>
          <rPr>
            <sz val="10"/>
            <color rgb="FF000000"/>
            <rFont val="Arial"/>
          </rPr>
          <t>======
ID#AAAAHwb3kRY
% Count Test Cases    (2021-02-05 10:46:01)
Count of test cases for given status divided by total non-"n/a" test count</t>
        </r>
      </text>
    </comment>
    <comment ref="B8" authorId="0" shapeId="0" xr:uid="{00000000-0006-0000-1500-000005000000}">
      <text>
        <r>
          <rPr>
            <sz val="10"/>
            <color rgb="FF000000"/>
            <rFont val="Arial"/>
          </rPr>
          <t>======
ID#AAAAHwb3kQg
Test Case Number    (2021-02-05 10:46:01)
1. These values are calculated; do not type
    over.
2. Occasionally, using copy-paste to insert
    new rows will yield incorrect TC#'s
    because the cell references got shifted. 
    Fix this either by correcting the
    references, or copy-paste a different cell 
    with same formula from same column.</t>
        </r>
      </text>
    </comment>
    <comment ref="C8" authorId="0" shapeId="0" xr:uid="{00000000-0006-0000-1500-000006000000}">
      <text>
        <r>
          <rPr>
            <sz val="10"/>
            <color rgb="FF000000"/>
            <rFont val="Arial"/>
          </rPr>
          <t>======
ID#AAAAHwb3kQM
Detailed Test Case Steps    (2021-02-05 10:46:01)
1. Type-over sample test steps
2. Use "alt-enter" to enter text on next line
    of same cell (that's how the sample data
    has step numbers listed)
3. Ensure that all test steps lead to a single
    expected result.  Insert new lines as 
    necessary to add additional expected 
    results, then merge the multiple row-cells
    of test steps into a single cell spanning
    all expected results.</t>
        </r>
      </text>
    </comment>
    <comment ref="E8" authorId="0" shapeId="0" xr:uid="{00000000-0006-0000-1500-000003000000}">
      <text>
        <r>
          <rPr>
            <sz val="10"/>
            <color rgb="FF000000"/>
            <rFont val="Arial"/>
          </rPr>
          <t>======
ID#AAAAHwb3kRI
Detailed Test Case Steps    (2021-02-05 10:46:01)
1. Type-over sample test steps
2. Use "alt-enter" to enter text on next line
    of same cell (that's how the sample data
    has step numbers listed)
3. Ensure that all test steps lead to a single
    expected result.  Insert new lines as 
    necessary to add additional expected 
    results, then merge the multiple row-cells
    of test steps into a single cell spanning
    all expected results.</t>
        </r>
      </text>
    </comment>
    <comment ref="F8" authorId="0" shapeId="0" xr:uid="{00000000-0006-0000-1500-000009000000}">
      <text>
        <r>
          <rPr>
            <sz val="10"/>
            <color rgb="FF000000"/>
            <rFont val="Arial"/>
          </rPr>
          <t>======
ID#AAAAHwb3kPQ
Test Case Expected Results    (2021-02-05 10:46:01)
1. Enter the expected results for the test 
    steps entered.
2. Be sure to separate each expected result
    on a separate line so that the status 
    applies to individual test results.
3. Suggest labeling each separate result with
    letters (A., B., C., etc.)</t>
        </r>
      </text>
    </comment>
    <comment ref="I8" authorId="0" shapeId="0" xr:uid="{00000000-0006-0000-1500-000008000000}">
      <text>
        <r>
          <rPr>
            <sz val="10"/>
            <color rgb="FF000000"/>
            <rFont val="Arial"/>
          </rPr>
          <t>======
ID#AAAAHwb3kPk
Date Test Case Executed    (2021-02-05 10:46:01)
1. Press ctrl-; to insert today's date
2. Copy and paste from above as you test</t>
        </r>
      </text>
    </comment>
    <comment ref="J8" authorId="0" shapeId="0" xr:uid="{00000000-0006-0000-1500-000001000000}">
      <text>
        <r>
          <rPr>
            <sz val="10"/>
            <color rgb="FF000000"/>
            <rFont val="Arial"/>
          </rPr>
          <t>======
ID#AAAAHwb3kRc
Date Test Case Executed    (2021-02-05 10:46:01)
1. Press ctrl-; to insert today's date
2. Copy and paste from above as you test</t>
        </r>
      </text>
    </comment>
  </commentList>
  <extLst>
    <ext xmlns:r="http://schemas.openxmlformats.org/officeDocument/2006/relationships" uri="GoogleSheetsCustomDataVersion1">
      <go:sheetsCustomData xmlns:go="http://customooxmlschemas.google.com/" r:id="rId1" roundtripDataSignature="AMtx7mhwHSco5TO8Rkz2b0UWU21so0LIxw=="/>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1900-000005000000}">
      <text>
        <r>
          <rPr>
            <sz val="10"/>
            <color rgb="FF000000"/>
            <rFont val="Arial"/>
          </rPr>
          <t>======
ID#AAAAHwb3kQ0
Test Case Number    (2021-02-05 10:46:01)
1. These values are calculated; do not type
    over.
2. Occasionally, using copy-paste to insert
    new rows will yield incorrect TC#'s
    because the cell references got shifted. 
    Fix this either by correcting the
    references, or copy-paste a different cell 
    with same formula from same column.</t>
        </r>
      </text>
    </comment>
    <comment ref="B2" authorId="0" shapeId="0" xr:uid="{00000000-0006-0000-1900-000008000000}">
      <text>
        <r>
          <rPr>
            <sz val="10"/>
            <color rgb="FF000000"/>
            <rFont val="Arial"/>
          </rPr>
          <t>======
ID#AAAAHwb3kPY
Detailed Test Case Steps    (2021-02-05 10:46:01)
1. Type-over sample test steps
2. Use "alt-enter" to enter text on next line
    of same cell (that's how the sample data
    has step numbers listed)
3. Ensure that all test steps lead to a single
    expected result.  Insert new lines as 
    necessary to add additional expected 
    results, then merge the multiple row-cells
    of test steps into a single cell spanning
    all expected results.</t>
        </r>
      </text>
    </comment>
    <comment ref="D2" authorId="0" shapeId="0" xr:uid="{00000000-0006-0000-1900-000006000000}">
      <text>
        <r>
          <rPr>
            <sz val="10"/>
            <color rgb="FF000000"/>
            <rFont val="Arial"/>
          </rPr>
          <t>======
ID#AAAAHwb3kQQ
Test Case Expected Results    (2021-02-05 10:46:01)
1. Enter the expected results for the test 
    steps entered.
2. Be sure to separate each expected result
    on a separate line so that the status 
    applies to individual test results.
3. Suggest labeling each separate result with
    letters (A., B., C., etc.)</t>
        </r>
      </text>
    </comment>
    <comment ref="H2" authorId="0" shapeId="0" xr:uid="{00000000-0006-0000-1900-000001000000}">
      <text>
        <r>
          <rPr>
            <sz val="10"/>
            <color rgb="FF000000"/>
            <rFont val="Arial"/>
          </rPr>
          <t>======
ID#AAAAHwb3kR8
Date Test Case Executed    (2021-02-05 10:46:01)
1. Press ctrl-; to insert today's date
2. Copy and paste from above as you test</t>
        </r>
      </text>
    </comment>
    <comment ref="A14" authorId="0" shapeId="0" xr:uid="{00000000-0006-0000-1900-000002000000}">
      <text>
        <r>
          <rPr>
            <sz val="10"/>
            <color rgb="FF000000"/>
            <rFont val="Arial"/>
          </rPr>
          <t>======
ID#AAAAHwb3kRk
Test Case Number    (2021-02-05 10:46:01)
1. These values are calculated; do not type
    over.
2. Occasionally, using copy-paste to insert
    new rows will yield incorrect TC#'s
    because the cell references got shifted. 
    Fix this either by correcting the
    references, or copy-paste a different cell 
    with same formula from same column.</t>
        </r>
      </text>
    </comment>
    <comment ref="B14" authorId="0" shapeId="0" xr:uid="{00000000-0006-0000-1900-000003000000}">
      <text>
        <r>
          <rPr>
            <sz val="10"/>
            <color rgb="FF000000"/>
            <rFont val="Arial"/>
          </rPr>
          <t>======
ID#AAAAHwb3kRg
Detailed Test Case Steps    (2021-02-05 10:46:01)
1. Type-over sample test steps
2. Use "alt-enter" to enter text on next line
    of same cell (that's how the sample data
    has step numbers listed)
3. Ensure that all test steps lead to a single
    expected result.  Insert new lines as 
    necessary to add additional expected 
    results, then merge the multiple row-cells
    of test steps into a single cell spanning
    all expected results.</t>
        </r>
      </text>
    </comment>
    <comment ref="D14" authorId="0" shapeId="0" xr:uid="{00000000-0006-0000-1900-000004000000}">
      <text>
        <r>
          <rPr>
            <sz val="10"/>
            <color rgb="FF000000"/>
            <rFont val="Arial"/>
          </rPr>
          <t>======
ID#AAAAHwb3kRQ
Test Case Expected Results    (2021-02-05 10:46:01)
1. Enter the expected results for the test 
    steps entered.
2. Be sure to separate each expected result
    on a separate line so that the status 
    applies to individual test results.
3. Suggest labeling each separate result with
    letters (A., B., C., etc.)</t>
        </r>
      </text>
    </comment>
    <comment ref="H14" authorId="0" shapeId="0" xr:uid="{00000000-0006-0000-1900-000007000000}">
      <text>
        <r>
          <rPr>
            <sz val="10"/>
            <color rgb="FF000000"/>
            <rFont val="Arial"/>
          </rPr>
          <t>======
ID#AAAAHwb3kPg
Date Test Case Executed    (2021-02-05 10:46:01)
1. Press ctrl-; to insert today's date
2. Copy and paste from above as you test</t>
        </r>
      </text>
    </comment>
  </commentList>
  <extLst>
    <ext xmlns:r="http://schemas.openxmlformats.org/officeDocument/2006/relationships" uri="GoogleSheetsCustomDataVersion1">
      <go:sheetsCustomData xmlns:go="http://customooxmlschemas.google.com/" r:id="rId1" roundtripDataSignature="AMtx7mjzvQcGb+9DAhU+282CpSH40TT//Q=="/>
    </ext>
  </extLst>
</comments>
</file>

<file path=xl/sharedStrings.xml><?xml version="1.0" encoding="utf-8"?>
<sst xmlns="http://schemas.openxmlformats.org/spreadsheetml/2006/main" count="6712" uniqueCount="2210">
  <si>
    <t>DEICHMANN PROJECT</t>
  </si>
  <si>
    <t xml:space="preserve">Failed Severity </t>
  </si>
  <si>
    <t>Count</t>
  </si>
  <si>
    <t xml:space="preserve">Test Summary </t>
  </si>
  <si>
    <t>Critical</t>
  </si>
  <si>
    <t>Implementiert (P)</t>
  </si>
  <si>
    <t>Created by</t>
  </si>
  <si>
    <t>Mohamed Abdelali</t>
  </si>
  <si>
    <t>High</t>
  </si>
  <si>
    <t>Problem mit der Implementierung(F)</t>
  </si>
  <si>
    <t>Tested by</t>
  </si>
  <si>
    <t>Major</t>
  </si>
  <si>
    <t>Noch nicht implementiert(NE)</t>
  </si>
  <si>
    <t>Reviewed by</t>
  </si>
  <si>
    <t>Minor</t>
  </si>
  <si>
    <t>Not Applicable</t>
  </si>
  <si>
    <t>Date</t>
  </si>
  <si>
    <t>Total</t>
  </si>
  <si>
    <t>TC NO</t>
  </si>
  <si>
    <t>Component ID</t>
  </si>
  <si>
    <t>Test Title</t>
  </si>
  <si>
    <t>Test Scenario</t>
  </si>
  <si>
    <t>Pre-Condition</t>
  </si>
  <si>
    <t>Test Execution Steps</t>
  </si>
  <si>
    <t>Expected Result</t>
  </si>
  <si>
    <t xml:space="preserve">Actual Result </t>
  </si>
  <si>
    <t xml:space="preserve">Status </t>
  </si>
  <si>
    <t>Prio</t>
  </si>
  <si>
    <t xml:space="preserve">Comments </t>
  </si>
  <si>
    <t>TF01</t>
  </si>
  <si>
    <t>MOSAIC-6929</t>
  </si>
  <si>
    <t xml:space="preserve">Akzeptanz / Smoke Test für Registrierung </t>
  </si>
  <si>
    <t>Registrierung als Frau</t>
  </si>
  <si>
    <t>Desktop</t>
  </si>
  <si>
    <t>-die Registrierungsseite im Browser aufrufen: {Base_URL}/de-de/register"
-Radio Button "Frau" auswählen
-Vor und Nachname, E-Mail, PW, Adresse eingeben
-Rechnungsadresse entspricht Lieferadresse : Ja
-DEICHMANN Newsletter abonnieren: nein
-Datenschutzbestimmungen : Ja
-Auf Button "Registrieren" klicken</t>
  </si>
  <si>
    <t>Registrierung und Anmeldung erfolgreich</t>
  </si>
  <si>
    <t>As Expected</t>
  </si>
  <si>
    <t>NE</t>
  </si>
  <si>
    <t>TF02</t>
  </si>
  <si>
    <t>MOSAIC-6939</t>
  </si>
  <si>
    <t xml:space="preserve"> Registrierung während des Checkouts</t>
  </si>
  <si>
    <t xml:space="preserve">1- mindestens 1 Produkt in Warenkorb hinzufügen.
2- Auf „Button: Jetzt sicher zu Kasse“ kliken.
3- „Als Gast fortfahren“
Radio Button "Frau" auswählen
Vor und Nachname, E-Mail, PW, Adresse eingeben
Rechnungsadresse entspricht Lieferadresse : Ja
Kundenkonto anlegen : Ja
Datenschutzbestimmungen : Ja
PW ist richtig eingegeben? : Ja
Auf Button "weiter zu Liefermethode" klicken
</t>
  </si>
  <si>
    <t>auf Versandseite weitergeleitet.
{Base_URL}/de-de/checkout/delivery</t>
  </si>
  <si>
    <t>TF03</t>
  </si>
  <si>
    <t>MOSAIC-6865</t>
  </si>
  <si>
    <t>Akzeptanz / Smoke Test für Validierung von Formularen</t>
  </si>
  <si>
    <t xml:space="preserve">Validierung von alle Felder in Registrierungsseite </t>
  </si>
  <si>
    <t>Validierung in Registrierungsseite {Base_URL}/de-de/register</t>
  </si>
  <si>
    <t>alle Felder leer lassen und auf "Registrierung" Button kliken</t>
  </si>
  <si>
    <t>alle Felder bekommen Rote Randen mit einer Fehlermeldung für jeder Feld</t>
  </si>
  <si>
    <t>TF04</t>
  </si>
  <si>
    <t>MOSAIC-6820</t>
  </si>
  <si>
    <t>Akzeptanz / Smoke Test für Homepage ohne Zielgruppe</t>
  </si>
  <si>
    <t xml:space="preserve">Zugriff auf Deichmann Hompage ohne Zielgruppe </t>
  </si>
  <si>
    <t>Alle Cookies von Deichmann löschen</t>
  </si>
  <si>
    <t>in Browser den Link {Base_URL}/de-de/ eingeben und auf Button "Registrieren" klicken</t>
  </si>
  <si>
    <t xml:space="preserve">Deichmann Website mit Cookies Pop-up ist erfolgreich geldaen </t>
  </si>
  <si>
    <t>TF05</t>
  </si>
  <si>
    <t>MOSAIC-6828</t>
  </si>
  <si>
    <t>Akzeptanz / Smoke Test für Homepage mit Zielgruppe</t>
  </si>
  <si>
    <t xml:space="preserve">Zugriff auf Deichmann Hompage mit Zielgruppe (Damen/Herren/Kinder) </t>
  </si>
  <si>
    <t>in Browser den Link :
1- {Base_URL}/de-de/damen eingeben
2- {Base_URL}/de-de/herren eingeben
3- {Base_URL}/de-de/kinder eingeben</t>
  </si>
  <si>
    <t xml:space="preserve">1-Deichmann Website mit Zielgruppe Damen ist erfolgreich geldaen (Damen in Website ist unterstrichen ) 
2-Deichmann Website mit Zielgruppe Herren ist erfolgreich geldaen (Herren  in Website ist unterstrichen ) 
3-Deichmann Website mit Zielgrduppe Kinder ist erfolgreich geladen (Kinder in Website ist unterstrichen ) </t>
  </si>
  <si>
    <t>TF06</t>
  </si>
  <si>
    <t>MOSAIC-6864</t>
  </si>
  <si>
    <t>Akzeptanz / Smoke Test für Anmeldung</t>
  </si>
  <si>
    <t>Anmeldung in Deichmann Webseite.</t>
  </si>
  <si>
    <t>Der Benutzer muss bereits registriert</t>
  </si>
  <si>
    <t>1- in Browser den Link : {Base_URL}/de-de/login eingeben
2- Benutzername und Passwort eingeben</t>
  </si>
  <si>
    <t>1- login Seite wird geladen
2- Longin erfolgreich abgeschlossen.</t>
  </si>
  <si>
    <t>TF07</t>
  </si>
  <si>
    <t>MOSAIC-6905</t>
  </si>
  <si>
    <t>Akzeptanz / Smoke Test für My Account - Meine Adressen</t>
  </si>
  <si>
    <t xml:space="preserve">meine Adressen verwalten </t>
  </si>
  <si>
    <t xml:space="preserve">-Der Benutzer muss bereits angemeldet .
-Der Benutzer mussdie Liefer- und Rechnungsadresse haben </t>
  </si>
  <si>
    <t>1- in Browser den Link : Link: {Base_URL}/de-de/myaccount/addresses eingeben.
2-  Lieferadresse ändern</t>
  </si>
  <si>
    <t xml:space="preserve">1- Liferadresse und Rechnungsadressen des Benutzers werden angezeigt.
2-  Lieferadresse ist geändert </t>
  </si>
  <si>
    <t>TF08</t>
  </si>
  <si>
    <t>MOSAIC-6914</t>
  </si>
  <si>
    <t>Akzeptanz / Smoke Test für logout</t>
  </si>
  <si>
    <t>logout von Benutzer</t>
  </si>
  <si>
    <t xml:space="preserve">Der Benutzer muss bereits angemeldet </t>
  </si>
  <si>
    <t>1- eine Produkt in Warenkorb hinzufügen.
2-   auf dem Button "Abmelden" beim User Icon klicken</t>
  </si>
  <si>
    <t>1- .
2-  Benutzer erfolgreich abgemeldet (Warenkorb ist Leer)</t>
  </si>
  <si>
    <t>TF09</t>
  </si>
  <si>
    <t>MOSAIC-6916</t>
  </si>
  <si>
    <t>Akzeptanz / Smoke Test für Passwort vergessen</t>
  </si>
  <si>
    <t>Passwrort erfolgreich zurücksetzen</t>
  </si>
  <si>
    <t>eine Account ist angelegt</t>
  </si>
  <si>
    <t>1-{Base-URL}/de-de/login
2-"Passwort vergessen?" klicken
3- E-Mail Adresse eingeben und Button PW zurücksetzen drücken
4- warten 2 min
5-mit neue PW anmelden</t>
  </si>
  <si>
    <t>1- auf Login Seite gewechselt
2-
3-Popup "Passwort wurde erfolgreich geändert"
4-E.Mail mit neue PW eingegangen 
5-Anmeldung erfolgreich</t>
  </si>
  <si>
    <t>TF10</t>
  </si>
  <si>
    <t>MOSAIC-6941</t>
  </si>
  <si>
    <t xml:space="preserve">Akzeptanz / Smoke Test für Warenkorb </t>
  </si>
  <si>
    <t>eine Produkt in Warenkorb hinzufügen und zu Kasse.</t>
  </si>
  <si>
    <t xml:space="preserve">1- eine Produkt in Warenkorb hinzufügen
2- Auf Button "jetzt sicher zu Kasse" klicken
</t>
  </si>
  <si>
    <t>1- produkt in Warenkorb erfolgreich hinzugefügt 
2- erfolgreich auf nächste Schritt weitergeleitet: BaseURL/de-de/checkout/login</t>
  </si>
  <si>
    <t xml:space="preserve"> nur xpath  von button zur kasse muss optimiert werden </t>
  </si>
  <si>
    <t>TF11</t>
  </si>
  <si>
    <t>MOSAIC-6942</t>
  </si>
  <si>
    <t xml:space="preserve">Akzeptanz / Smoke Test für Bestellungen aus dem Ausland </t>
  </si>
  <si>
    <t xml:space="preserve">
Ein anonymer Benutzer fügt ein beliebiges Produkt in den Warenkorb hinzu und beginnt den Checkoutprozess. Er befindet sich in der "Checkout/adress" Seite
</t>
  </si>
  <si>
    <t xml:space="preserve">
1- eine Lieferadresse in Deutschland eintragen
2- eine Rechnungsadresse außerhalb von Deutschland eintragen
3- Der Benutzer fährt den Checkoutprozess fort und wählt eine beliebige Liefermethode aus
</t>
  </si>
  <si>
    <t>1- 
2- 
3-  Der Benutzer wird auf der Zahlungsmethoden Seite {Base_URL}/de-de/checkout/payment weitergeleitet. Zahlungsmethode "per Nachname" muss nicht   angezeigt werden.</t>
  </si>
  <si>
    <t>nur am ende die Zahlung methode verwenden</t>
  </si>
  <si>
    <t>TF12</t>
  </si>
  <si>
    <t>MOSAIC-7059</t>
  </si>
  <si>
    <t xml:space="preserve">Akzeptanz / Smoke Test für Coupons </t>
  </si>
  <si>
    <t>eine Coupons einlösen</t>
  </si>
  <si>
    <t xml:space="preserve">
-Ein anonymer Benutzer fügt ein beliebiges Produkt in den Warenkorb hinzu und öffnet Warenkorb : BaseURL//de-de/cart 
- ein valide Croupon ist vorhanden</t>
  </si>
  <si>
    <t xml:space="preserve">
1- auf " Coupon-Code / Geschenkkarten hinzufügen" klicken
2- coupons hinzufügen und mit Button "Hinzufügen"
 bestätigen.
</t>
  </si>
  <si>
    <t>1- Popup Fenster wird angezeigt.
2- coupon ist Akzeptiert und die Reduzierung ist angezeigt.</t>
  </si>
  <si>
    <t>TF13</t>
  </si>
  <si>
    <t>MOSAIC-7058</t>
  </si>
  <si>
    <t>Akzeptanz / Smoke Test für Geschenkkarten</t>
  </si>
  <si>
    <t>eine Geschenkkarte einlösen</t>
  </si>
  <si>
    <t xml:space="preserve">
-Ein anonymer Benutzer fügt ein beliebiges Produkt in den Warenkorb hinzu und öffnet Warenkorb : BaseURL//de-de/cart
- ein Geschenkkarte ist vorhanden 
</t>
  </si>
  <si>
    <t xml:space="preserve">
1- auf " Coupon-Code / Geschenkkarten hinzufügen" klicken
2- karteNumer und pin einegeben hinzufügen und mit Button "Hinzufügen"
 bestätigen.
</t>
  </si>
  <si>
    <t>1- Popup Fenster wird angezeigt.
2- Geschenkkarte ist Akzeptiert und die Reduzierung angezeigt.</t>
  </si>
  <si>
    <t>TF14</t>
  </si>
  <si>
    <t>MOSAIC-7427</t>
  </si>
  <si>
    <t>Akzeptanz / Smoke Test für Storefinder</t>
  </si>
  <si>
    <t>eine Filiale über Footer : Unsere Filialen suchen</t>
  </si>
  <si>
    <t xml:space="preserve">
</t>
  </si>
  <si>
    <t xml:space="preserve">
1- in Footer in Unsere Filialen auf "filiale finden" klicken
2- PLZ eingeben und Stadt auswählen.
3- ein Filialeintrag aus der Liste anklicken
</t>
  </si>
  <si>
    <t xml:space="preserve">1- auf "DEICHMANN-Filiale finden" weitergeleitet
2- Eine Karte mit einen sinnvollen Ausschnitt mit der ausgewählten Filiale
2- Eine Karte mit Filiale die "geclustered" angezeigt werden
2- Eine Listung aller Filialen
     +Die Filiale wird ausgeschrieben mit ihrer Adresse sowie seinem Namen
     +Der Abstand wird gezeigt
3- Er sieht die Filiale Details, inklusive Öffnungszeiten, Routenplanung und Telefonnummer
</t>
  </si>
  <si>
    <t>nur xpath optimisieren</t>
  </si>
  <si>
    <t>Pass (P)</t>
  </si>
  <si>
    <t>Fail (F)</t>
  </si>
  <si>
    <t>Not Executed (NE)</t>
  </si>
  <si>
    <t>F</t>
  </si>
  <si>
    <t>P</t>
  </si>
  <si>
    <t>Registrierungsseite laden</t>
  </si>
  <si>
    <t>Registrierungsseite über "Maus-Hover"</t>
  </si>
  <si>
    <t>welche Webbrowser</t>
  </si>
  <si>
    <t>mit "Maus-Hover" durch einen anonymen Benutzer auf dem Benutzer-Icon platzieren, 
 wird der Link "Neuer Kunde? Jetzt registrieren" angezeigt. 
 Auf diesen Link klicken,</t>
  </si>
  <si>
    <t>Registrierungsseite wird geldaen.</t>
  </si>
  <si>
    <t>Registrierungsseite über "{Base_URL/de-de/login" 
 dann Link "Ich habe noch keinen Account",</t>
  </si>
  <si>
    <t>die Anmeldeseite {Base_URL/de-de/login aufrufen.
 auf den Link "Ich habe noch keinen Account" klicken</t>
  </si>
  <si>
    <t>Registrierungsseite über {Base_URL}/de-de/register</t>
  </si>
  <si>
    <t>die Registrierungsseite im Browser aufrufen: 
 {Base_URL}/de-de/register</t>
  </si>
  <si>
    <t xml:space="preserve">Alleinstehende Registrierung
</t>
  </si>
  <si>
    <t>Radio Button "Frau" auswählen
Vor und Nachname, E-Mail, PW, Adresse eingeben
Rechnungsadresse entspricht Lieferadresse : Ja
DEICHMANN Newsletter abonnieren: nein
Datenschutzbestimmungen : Ja
Auf Button "Registrieren" klicken</t>
  </si>
  <si>
    <t>Registrierung als Frau mit Newsletter</t>
  </si>
  <si>
    <t>Radio Button "Frau" auswählen
Vor und Nachname, E-Mail, PW, Adresse eingeben
Rechnungsadresse entspricht Lieferadresse : Ja
DEICHMANN Newsletter abonnieren: ja
Datenschutzbestimmungen : Ja
 Auf Button "Registrieren" klicken</t>
  </si>
  <si>
    <t>Registrierung und Anmeldung erfolgreich
E-Mail Bestätigung für Newsletter</t>
  </si>
  <si>
    <t>Registrierung als Frau ohne Datenschutzbestimmungen</t>
  </si>
  <si>
    <t>Radio Button "Frau" auswählen
Vor und Nachname, E-Mail, PW, Adresse eingeben
Rechnungsadresse entspricht Lieferadresse : Ja
DEICHMANN Newsletter abonnieren: nein
Datenschutzbestimmungen : nein
Auf Button "Registrieren" klicken</t>
  </si>
  <si>
    <t>Registrierung und Anmeldung nicht möglich
 eine Fehlermeldung "Dieses Feld ist erforderlich" neben dem Checkbox wird angezeigt</t>
  </si>
  <si>
    <t>Registrierung als Frau mit eine vorherige registrierte E-Mail</t>
  </si>
  <si>
    <t>welche Webbrowser
E-Mail mit andere Account bereit registriert</t>
  </si>
  <si>
    <t>Registrierung und Anmeldung nicht möglich
 eine Fehlermeldung"Ein Konto mit dieser E-Mail-Adresse ist bereits vorhanden"</t>
  </si>
  <si>
    <r>
      <rPr>
        <sz val="11"/>
        <color theme="1"/>
        <rFont val="Arial"/>
      </rPr>
      <t xml:space="preserve">Registrierung als </t>
    </r>
    <r>
      <rPr>
        <b/>
        <sz val="11"/>
        <color theme="1"/>
        <rFont val="Arial"/>
      </rPr>
      <t>Frau,</t>
    </r>
    <r>
      <rPr>
        <sz val="11"/>
        <color theme="1"/>
        <rFont val="Arial"/>
      </rPr>
      <t xml:space="preserve"> Rechnungsadresse entspricht nicht die Lieferadresse </t>
    </r>
    <r>
      <rPr>
        <b/>
        <sz val="11"/>
        <color theme="1"/>
        <rFont val="Arial"/>
      </rPr>
      <t>(Frau)</t>
    </r>
  </si>
  <si>
    <r>
      <rPr>
        <sz val="11"/>
        <color theme="1"/>
        <rFont val="Arial"/>
      </rPr>
      <t>1-Radio Button</t>
    </r>
    <r>
      <rPr>
        <b/>
        <sz val="11"/>
        <color theme="1"/>
        <rFont val="Arial"/>
      </rPr>
      <t xml:space="preserve"> "Frau" </t>
    </r>
    <r>
      <rPr>
        <sz val="11"/>
        <color theme="1"/>
        <rFont val="Arial"/>
      </rPr>
      <t>auswählen
2-Vor und Nachname, E-Mail, PW, Adresse eingeben
3-Rechnungsadresse entspricht Lieferadresse : nein
4-Radio Button</t>
    </r>
    <r>
      <rPr>
        <b/>
        <sz val="11"/>
        <color theme="1"/>
        <rFont val="Arial"/>
      </rPr>
      <t xml:space="preserve"> "Frau"</t>
    </r>
    <r>
      <rPr>
        <sz val="11"/>
        <color theme="1"/>
        <rFont val="Arial"/>
      </rPr>
      <t xml:space="preserve"> auswählen (Rechnungsadresse)
5-Vor und Nachname, Land, Adresse eingeben
6-DEICHMANN Newsletter abonnieren: nein
7-Datenschutzbestimmungen : Ja
8-Auf Button "Registrieren" klicken
9- unter "Meine Adressen" die Adressen vergleichen</t>
    </r>
  </si>
  <si>
    <t>1-
2-
3-
4-
5-
6-
7-
8-Registrierung und Anmeldung erfolgreich
9- unter "Meine Adressen" stehen die 2 unterschiedlichen Adressen.</t>
  </si>
  <si>
    <r>
      <rPr>
        <sz val="11"/>
        <color theme="1"/>
        <rFont val="Arial"/>
      </rPr>
      <t xml:space="preserve">Registrierung als </t>
    </r>
    <r>
      <rPr>
        <b/>
        <sz val="11"/>
        <color theme="1"/>
        <rFont val="Arial"/>
      </rPr>
      <t xml:space="preserve">Frau, </t>
    </r>
    <r>
      <rPr>
        <sz val="11"/>
        <color theme="1"/>
        <rFont val="Arial"/>
      </rPr>
      <t xml:space="preserve">Rechnungsadresse entspricht nicht die Lieferadresse </t>
    </r>
    <r>
      <rPr>
        <b/>
        <sz val="11"/>
        <color theme="1"/>
        <rFont val="Arial"/>
      </rPr>
      <t>(Herr)</t>
    </r>
  </si>
  <si>
    <r>
      <rPr>
        <sz val="11"/>
        <color theme="1"/>
        <rFont val="Arial"/>
      </rPr>
      <t xml:space="preserve">1-Radio Button </t>
    </r>
    <r>
      <rPr>
        <b/>
        <sz val="11"/>
        <color theme="1"/>
        <rFont val="Arial"/>
      </rPr>
      <t>"Frau"</t>
    </r>
    <r>
      <rPr>
        <sz val="11"/>
        <color theme="1"/>
        <rFont val="Arial"/>
      </rPr>
      <t xml:space="preserve"> auswählen
2-Vor und Nachname, E-Mail, PW, Adresse eingeben
3-Rechnungsadresse entspricht Lieferadresse : nein
4-Radio Button </t>
    </r>
    <r>
      <rPr>
        <b/>
        <sz val="11"/>
        <color theme="1"/>
        <rFont val="Arial"/>
      </rPr>
      <t>"Herr"</t>
    </r>
    <r>
      <rPr>
        <sz val="11"/>
        <color theme="1"/>
        <rFont val="Arial"/>
      </rPr>
      <t xml:space="preserve"> auswählen (Rechnungsadresse)
5-Vor und Nachname, Land, Adresse eingeben
6-DEICHMANN Newsletter abonnieren: nein
7-Datenschutzbestimmungen : Ja
8-Auf Button "Registrieren" klicken
9- unter "Meine Adressen" die Adressen vergleichen</t>
    </r>
  </si>
  <si>
    <r>
      <rPr>
        <sz val="11"/>
        <color theme="1"/>
        <rFont val="Arial"/>
      </rPr>
      <t xml:space="preserve">Registrierung als </t>
    </r>
    <r>
      <rPr>
        <b/>
        <sz val="11"/>
        <color theme="1"/>
        <rFont val="Arial"/>
      </rPr>
      <t xml:space="preserve">Frau, </t>
    </r>
    <r>
      <rPr>
        <sz val="11"/>
        <color theme="1"/>
        <rFont val="Arial"/>
      </rPr>
      <t xml:space="preserve">Rechnungsadresse entspricht nicht die Lieferadresse </t>
    </r>
    <r>
      <rPr>
        <b/>
        <sz val="11"/>
        <color theme="1"/>
        <rFont val="Arial"/>
      </rPr>
      <t>(Firma)</t>
    </r>
  </si>
  <si>
    <r>
      <rPr>
        <sz val="11"/>
        <color theme="1"/>
        <rFont val="Arial"/>
      </rPr>
      <t>1-Radio Button</t>
    </r>
    <r>
      <rPr>
        <b/>
        <sz val="11"/>
        <color theme="1"/>
        <rFont val="Arial"/>
      </rPr>
      <t xml:space="preserve"> "Frau"</t>
    </r>
    <r>
      <rPr>
        <sz val="11"/>
        <color theme="1"/>
        <rFont val="Arial"/>
      </rPr>
      <t xml:space="preserve"> auswählen
2-Vor und Nachname, E-Mail, PW, Adresse eingeben
3-Rechnungsadresse entspricht Lieferadresse : nein
4-Radio Button </t>
    </r>
    <r>
      <rPr>
        <b/>
        <sz val="11"/>
        <color theme="1"/>
        <rFont val="Arial"/>
      </rPr>
      <t xml:space="preserve">"Firma" </t>
    </r>
    <r>
      <rPr>
        <sz val="11"/>
        <color theme="1"/>
        <rFont val="Arial"/>
      </rPr>
      <t>auswählen (Rechnungsadresse)
5-Firma, Ust ID,Vor und Nachname, Land, Adresse eingeben
6-DEICHMANN Newsletter abonnieren: nein
7-Datenschutzbestimmungen : Ja
8-Auf Button "Registrieren" klicken
9- unter "Meine Adressen" die Adressen vergleichen</t>
    </r>
  </si>
  <si>
    <t>Registrierung als Herr</t>
  </si>
  <si>
    <t>Radio Button "Herr" auswählen
Vor und Nachname, E-Mail, PW, Adresse eingeben
Rechnungsadresse entspricht Lieferadresse : Ja
DEICHMANN Newsletter abonnieren: nein
Datenschutzbestimmungen : Ja
Auf Button "Registrieren" klicken</t>
  </si>
  <si>
    <t>Registrierung als Herr mit Newsletter</t>
  </si>
  <si>
    <t>Radio Button "Herr" auswählen
Vor und Nachname, E-Mail, PW, Adresse eingeben
Rechnungsadresse entspricht Lieferadresse : Ja
DEICHMANN Newsletter abonnieren: ja
Datenschutzbestimmungen : Ja
 Auf Button "Registrieren" klicken</t>
  </si>
  <si>
    <t>Registrierung als Herr ohne Datenschutzbestimmungen</t>
  </si>
  <si>
    <t>Radio Button "Herr" auswählen
Vor und Nachname, E-Mail, PW, Adresse eingeben
Rechnungsadresse entspricht Lieferadresse : Ja
DEICHMANN Newsletter abonnieren: nein
Datenschutzbestimmungen : nein
Auf Button "Registrieren" klicken</t>
  </si>
  <si>
    <t>Registrierung als Herr mit eine vorherige registrierte E-Mail</t>
  </si>
  <si>
    <r>
      <rPr>
        <sz val="11"/>
        <color theme="1"/>
        <rFont val="Arial"/>
      </rPr>
      <t xml:space="preserve">Registrierung als </t>
    </r>
    <r>
      <rPr>
        <b/>
        <sz val="11"/>
        <color theme="1"/>
        <rFont val="Arial"/>
      </rPr>
      <t>Herr,</t>
    </r>
    <r>
      <rPr>
        <sz val="11"/>
        <color theme="1"/>
        <rFont val="Arial"/>
      </rPr>
      <t xml:space="preserve"> Rechnungsadresse entspricht nicht die Lieferadresse </t>
    </r>
    <r>
      <rPr>
        <b/>
        <sz val="11"/>
        <color theme="1"/>
        <rFont val="Arial"/>
      </rPr>
      <t>(Frau)</t>
    </r>
  </si>
  <si>
    <r>
      <rPr>
        <sz val="11"/>
        <color theme="1"/>
        <rFont val="Arial"/>
      </rPr>
      <t>1-Radio Button</t>
    </r>
    <r>
      <rPr>
        <b/>
        <sz val="11"/>
        <color theme="1"/>
        <rFont val="Arial"/>
      </rPr>
      <t xml:space="preserve"> "Herr" </t>
    </r>
    <r>
      <rPr>
        <sz val="11"/>
        <color theme="1"/>
        <rFont val="Arial"/>
      </rPr>
      <t>auswählen
2-Vor und Nachname, E-Mail, PW, Adresse eingeben
3-Rechnungsadresse entspricht Lieferadresse : nein
4-Radio Button</t>
    </r>
    <r>
      <rPr>
        <b/>
        <sz val="11"/>
        <color theme="1"/>
        <rFont val="Arial"/>
      </rPr>
      <t xml:space="preserve"> "Frau"</t>
    </r>
    <r>
      <rPr>
        <sz val="11"/>
        <color theme="1"/>
        <rFont val="Arial"/>
      </rPr>
      <t xml:space="preserve"> auswählen (Rechnungsadresse)
5-Vor und Nachname, Land, Adresse eingeben
6-DEICHMANN Newsletter abonnieren: nein
7-Datenschutzbestimmungen : Ja
8-Auf Button "Registrieren" klicken
9- unter "Meine Adressen" die Adressen vergleichen</t>
    </r>
  </si>
  <si>
    <r>
      <rPr>
        <sz val="11"/>
        <color theme="1"/>
        <rFont val="Arial"/>
      </rPr>
      <t xml:space="preserve">Registrierung als </t>
    </r>
    <r>
      <rPr>
        <b/>
        <sz val="11"/>
        <color theme="1"/>
        <rFont val="Arial"/>
      </rPr>
      <t xml:space="preserve">Herr, </t>
    </r>
    <r>
      <rPr>
        <sz val="11"/>
        <color theme="1"/>
        <rFont val="Arial"/>
      </rPr>
      <t xml:space="preserve">Rechnungsadresse entspricht nicht die Lieferadresse </t>
    </r>
    <r>
      <rPr>
        <b/>
        <sz val="11"/>
        <color theme="1"/>
        <rFont val="Arial"/>
      </rPr>
      <t>(Herr)</t>
    </r>
  </si>
  <si>
    <r>
      <rPr>
        <sz val="11"/>
        <color theme="1"/>
        <rFont val="Arial"/>
      </rPr>
      <t xml:space="preserve">1-Radio Button </t>
    </r>
    <r>
      <rPr>
        <b/>
        <sz val="11"/>
        <color theme="1"/>
        <rFont val="Arial"/>
      </rPr>
      <t>"Herr"</t>
    </r>
    <r>
      <rPr>
        <sz val="11"/>
        <color theme="1"/>
        <rFont val="Arial"/>
      </rPr>
      <t xml:space="preserve"> auswählen
2-Vor und Nachname, E-Mail, PW, Adresse eingeben
3-Rechnungsadresse entspricht Lieferadresse : nein
4-Radio Button </t>
    </r>
    <r>
      <rPr>
        <b/>
        <sz val="11"/>
        <color theme="1"/>
        <rFont val="Arial"/>
      </rPr>
      <t>"Herr"</t>
    </r>
    <r>
      <rPr>
        <sz val="11"/>
        <color theme="1"/>
        <rFont val="Arial"/>
      </rPr>
      <t xml:space="preserve"> auswählen (Rechnungsadresse)
5-Vor und Nachname, Land, Adresse eingeben
6-DEICHMANN Newsletter abonnieren: nein
7-Datenschutzbestimmungen : Ja
8-Auf Button "Registrieren" klicken
9- unter "Meine Adressen" die Adressen vergleichen</t>
    </r>
  </si>
  <si>
    <r>
      <rPr>
        <sz val="11"/>
        <color theme="1"/>
        <rFont val="Arial"/>
      </rPr>
      <t xml:space="preserve">Registrierung als </t>
    </r>
    <r>
      <rPr>
        <b/>
        <sz val="11"/>
        <color theme="1"/>
        <rFont val="Arial"/>
      </rPr>
      <t xml:space="preserve">Herr, </t>
    </r>
    <r>
      <rPr>
        <sz val="11"/>
        <color theme="1"/>
        <rFont val="Arial"/>
      </rPr>
      <t xml:space="preserve">Rechnungsadresse entspricht nicht die Lieferadresse </t>
    </r>
    <r>
      <rPr>
        <b/>
        <sz val="11"/>
        <color theme="1"/>
        <rFont val="Arial"/>
      </rPr>
      <t>(Firma)</t>
    </r>
  </si>
  <si>
    <r>
      <rPr>
        <sz val="11"/>
        <color theme="1"/>
        <rFont val="Arial"/>
      </rPr>
      <t>1-Radio Button</t>
    </r>
    <r>
      <rPr>
        <b/>
        <sz val="11"/>
        <color theme="1"/>
        <rFont val="Arial"/>
      </rPr>
      <t xml:space="preserve"> "Herr"</t>
    </r>
    <r>
      <rPr>
        <sz val="11"/>
        <color theme="1"/>
        <rFont val="Arial"/>
      </rPr>
      <t xml:space="preserve"> auswählen
2-Vor und Nachname, E-Mail, PW, Adresse eingeben
3-Rechnungsadresse entspricht Lieferadresse : nein
4-Radio Button </t>
    </r>
    <r>
      <rPr>
        <b/>
        <sz val="11"/>
        <color theme="1"/>
        <rFont val="Arial"/>
      </rPr>
      <t xml:space="preserve">"Firma" </t>
    </r>
    <r>
      <rPr>
        <sz val="11"/>
        <color theme="1"/>
        <rFont val="Arial"/>
      </rPr>
      <t>auswählen (Rechnungsadresse)
5-Firma, Ust ID,Vor und Nachname, Land, Adresse eingeben
6-DEICHMANN Newsletter abonnieren: nein
7-Datenschutzbestimmungen : Ja
8-Auf Button "Registrieren" klicken
9- unter "Meine Adressen" die Adressen vergleichen</t>
    </r>
  </si>
  <si>
    <t>Registrierung als Firma</t>
  </si>
  <si>
    <t>Radio Button "Firma" auswählen
Firma, USt-ID, Vor und Nachname, E-Mail, PW, Adresse eingeben
Rechnungsadresse entspricht Lieferadresse : Ja
DEICHMANN Newsletter abonnieren: nein
Datenschutzbestimmungen : Ja
Auf Button "Registrieren" klicken</t>
  </si>
  <si>
    <t>Registrierung als Firma mit Newsletter</t>
  </si>
  <si>
    <t>Radio Button "Firma" auswählen
Firma, USt-ID, Vor und Nachname, E-Mail, PW, Adresse eingeben
Rechnungsadresse entspricht Lieferadresse : Ja
DEICHMANN Newsletter abonnieren: ja
Datenschutzbestimmungen : Ja
 Auf Button "Registrieren" klicken</t>
  </si>
  <si>
    <t>Registrierung als Firma ohne Datenschutzbestimmungen</t>
  </si>
  <si>
    <t>Radio Button "Firma" auswählen
Firma, USt-ID, Vor und Nachname, E-Mail, PW, Adresse eingeben
Rechnungsadresse entspricht Lieferadresse : Ja
DEICHMANN Newsletter abonnieren: nein
Datenschutzbestimmungen : nein
Auf Button "Registrieren" klicken</t>
  </si>
  <si>
    <t>Registrierung als Firma mit eine vorherige registrierte E-Mail</t>
  </si>
  <si>
    <r>
      <rPr>
        <sz val="11"/>
        <color theme="1"/>
        <rFont val="Arial"/>
      </rPr>
      <t xml:space="preserve">Registrierung als </t>
    </r>
    <r>
      <rPr>
        <b/>
        <sz val="11"/>
        <color theme="1"/>
        <rFont val="Arial"/>
      </rPr>
      <t>Firma,</t>
    </r>
    <r>
      <rPr>
        <sz val="11"/>
        <color theme="1"/>
        <rFont val="Arial"/>
      </rPr>
      <t xml:space="preserve"> Rechnungsadresse entspricht nicht die Lieferadresse </t>
    </r>
    <r>
      <rPr>
        <b/>
        <sz val="11"/>
        <color theme="1"/>
        <rFont val="Arial"/>
      </rPr>
      <t>(Frau)</t>
    </r>
  </si>
  <si>
    <r>
      <rPr>
        <sz val="11"/>
        <color theme="1"/>
        <rFont val="Arial"/>
      </rPr>
      <t>1-Radio Button</t>
    </r>
    <r>
      <rPr>
        <b/>
        <sz val="11"/>
        <color theme="1"/>
        <rFont val="Arial"/>
      </rPr>
      <t xml:space="preserve"> "Firma" </t>
    </r>
    <r>
      <rPr>
        <sz val="11"/>
        <color theme="1"/>
        <rFont val="Arial"/>
      </rPr>
      <t>auswählen
2-Firma, USt-ID, Vor und Nachname, E-Mail, PW, Adresse eingeben
3-Rechnungsadresse entspricht Lieferadresse : nein
4-Radio Button</t>
    </r>
    <r>
      <rPr>
        <b/>
        <sz val="11"/>
        <color theme="1"/>
        <rFont val="Arial"/>
      </rPr>
      <t xml:space="preserve"> "Frau"</t>
    </r>
    <r>
      <rPr>
        <sz val="11"/>
        <color theme="1"/>
        <rFont val="Arial"/>
      </rPr>
      <t xml:space="preserve"> auswählen (Rechnungsadresse)
5-Vor und Nachname, Land, Adresse eingeben
6-DEICHMANN Newsletter abonnieren: nein
7-Datenschutzbestimmungen : Ja
8-Auf Button "Registrieren" klicken
9- unter "Meine Adressen" die Adressen vergleichen</t>
    </r>
  </si>
  <si>
    <r>
      <rPr>
        <sz val="11"/>
        <color theme="1"/>
        <rFont val="Arial"/>
      </rPr>
      <t xml:space="preserve">Registrierung als </t>
    </r>
    <r>
      <rPr>
        <b/>
        <sz val="11"/>
        <color theme="1"/>
        <rFont val="Arial"/>
      </rPr>
      <t xml:space="preserve">Firma, </t>
    </r>
    <r>
      <rPr>
        <sz val="11"/>
        <color theme="1"/>
        <rFont val="Arial"/>
      </rPr>
      <t xml:space="preserve">Rechnungsadresse entspricht nicht die Lieferadresse </t>
    </r>
    <r>
      <rPr>
        <b/>
        <sz val="11"/>
        <color theme="1"/>
        <rFont val="Arial"/>
      </rPr>
      <t>(Herr)</t>
    </r>
  </si>
  <si>
    <r>
      <rPr>
        <sz val="11"/>
        <color theme="1"/>
        <rFont val="Arial"/>
      </rPr>
      <t xml:space="preserve">1-Radio Button </t>
    </r>
    <r>
      <rPr>
        <b/>
        <sz val="11"/>
        <color theme="1"/>
        <rFont val="Arial"/>
      </rPr>
      <t>"Firma"</t>
    </r>
    <r>
      <rPr>
        <sz val="11"/>
        <color theme="1"/>
        <rFont val="Arial"/>
      </rPr>
      <t xml:space="preserve"> auswählen
2-Firma, USt-ID, Vor und Nachname, E-Mail, PW, Adresse eingeben
3-Rechnungsadresse entspricht Lieferadresse : nein
4-Radio Button </t>
    </r>
    <r>
      <rPr>
        <b/>
        <sz val="11"/>
        <color theme="1"/>
        <rFont val="Arial"/>
      </rPr>
      <t>"Herr"</t>
    </r>
    <r>
      <rPr>
        <sz val="11"/>
        <color theme="1"/>
        <rFont val="Arial"/>
      </rPr>
      <t xml:space="preserve"> auswählen (Rechnungsadresse)
5-Vor und Nachname, Land, Adresse eingeben
6-DEICHMANN Newsletter abonnieren: nein
7-Datenschutzbestimmungen : Ja
8-Auf Button "Registrieren" klicken
9- unter "Meine Adressen" die Adressen vergleichen</t>
    </r>
  </si>
  <si>
    <r>
      <rPr>
        <sz val="11"/>
        <color theme="1"/>
        <rFont val="Arial"/>
      </rPr>
      <t xml:space="preserve">Registrierung als </t>
    </r>
    <r>
      <rPr>
        <b/>
        <sz val="11"/>
        <color theme="1"/>
        <rFont val="Arial"/>
      </rPr>
      <t xml:space="preserve">Firma, </t>
    </r>
    <r>
      <rPr>
        <sz val="11"/>
        <color theme="1"/>
        <rFont val="Arial"/>
      </rPr>
      <t xml:space="preserve">Rechnungsadresse entspricht nicht die Lieferadresse </t>
    </r>
    <r>
      <rPr>
        <b/>
        <sz val="11"/>
        <color theme="1"/>
        <rFont val="Arial"/>
      </rPr>
      <t>(Firma)</t>
    </r>
  </si>
  <si>
    <r>
      <rPr>
        <sz val="11"/>
        <color theme="1"/>
        <rFont val="Arial"/>
      </rPr>
      <t>1-Radio Button</t>
    </r>
    <r>
      <rPr>
        <b/>
        <sz val="11"/>
        <color theme="1"/>
        <rFont val="Arial"/>
      </rPr>
      <t xml:space="preserve"> "Firma"</t>
    </r>
    <r>
      <rPr>
        <sz val="11"/>
        <color theme="1"/>
        <rFont val="Arial"/>
      </rPr>
      <t xml:space="preserve"> auswählen
2-Firma, USt-ID, Vor und Nachname, E-Mail, PW, Adresse eingeben
3-Rechnungsadresse entspricht Lieferadresse : nein
4-Radio Button </t>
    </r>
    <r>
      <rPr>
        <b/>
        <sz val="11"/>
        <color theme="1"/>
        <rFont val="Arial"/>
      </rPr>
      <t xml:space="preserve">"Firma" </t>
    </r>
    <r>
      <rPr>
        <sz val="11"/>
        <color theme="1"/>
        <rFont val="Arial"/>
      </rPr>
      <t>auswählen (Rechnungsadresse)
5-Firma, Ust ID,Vor und Nachname, Land, Adresse eingeben
6-DEICHMANN Newsletter abonnieren: nein
7-Datenschutzbestimmungen : Ja
8-Auf Button "Registrieren" klicken
9- unter "Meine Adressen" die Adressen vergleichen</t>
    </r>
  </si>
  <si>
    <t>Registrierungseite  während des Checkouts laden</t>
  </si>
  <si>
    <t>1- mindestens 1 Produkt in Warenkorb hinzufügen.
2- Auf „Button: Jetzt sicher zu Kasse“ kliken.
3- „Als Gast fortfahren“
oder direkt in Brwoser {Base_URL}/de-de/checkout/address eingeben</t>
  </si>
  <si>
    <t>Registrierungseite  während des Checkouts ist geladen</t>
  </si>
  <si>
    <t>Radio Button "Frau" auswählen
Vor und Nachname, E-Mail, PW, Adresse eingeben
Rechnungsadresse entspricht Lieferadresse : Ja
Kundenkonto anlegen : Ja
Datenschutzbestimmungen : Ja
PW ist richtig eingegeben? : Ja
Auf Button "weiter zu Liefermethode" klicken</t>
  </si>
  <si>
    <r>
      <rPr>
        <sz val="11"/>
        <color theme="1"/>
        <rFont val="Arial"/>
      </rPr>
      <t>Radio Button "Frau" auswählen
Vor und Nachname, E-Mail, PW, Adresse eingeben
Rechnungsadresse entspricht Lieferadresse : Ja
Kundenkonto anlegen : Ja
Datenschutzbestimmungen :</t>
    </r>
    <r>
      <rPr>
        <b/>
        <sz val="11"/>
        <color theme="1"/>
        <rFont val="Arial"/>
      </rPr>
      <t xml:space="preserve"> nein</t>
    </r>
    <r>
      <rPr>
        <sz val="11"/>
        <color theme="1"/>
        <rFont val="Arial"/>
      </rPr>
      <t xml:space="preserve">
PW ist richtig eingegeben? : Ja
Auf Button "weiter zu Liefermethode" klicken</t>
    </r>
  </si>
  <si>
    <t>auf Versandseite wird nicht weitergeleitet.
 eine Fehlermeldung "Dieses Feld ist erforderlich" neben dem Checkbox wird angezeigt</t>
  </si>
  <si>
    <t>Registrierungseite  während des Checkouts ist geladen
E-Mail mit andere Account bereit registriert</t>
  </si>
  <si>
    <r>
      <rPr>
        <sz val="11"/>
        <color theme="1"/>
        <rFont val="Arial"/>
      </rPr>
      <t>Radio Button "Frau" auswählen
Vor und Nachname, E-Mail, PW, Adresse eingeben
Rechnungsadresse entspricht Lieferadresse : Ja
Kundenkonto anlegen : Ja
Datenschutzbestimmungen :</t>
    </r>
    <r>
      <rPr>
        <b/>
        <sz val="11"/>
        <color theme="1"/>
        <rFont val="Arial"/>
      </rPr>
      <t xml:space="preserve"> </t>
    </r>
    <r>
      <rPr>
        <sz val="11"/>
        <color theme="1"/>
        <rFont val="Arial"/>
      </rPr>
      <t>ja
PW ist richtig eingegeben? : Ja
Auf Button "weiter zu Liefermethode" klicken</t>
    </r>
  </si>
  <si>
    <t>auf Versandseite wird nicht weitergeleitet.
 eine Fehlermeldung"Ein Konto mit dieser E-Mail-Adresse ist bereits vorhanden"</t>
  </si>
  <si>
    <t>Registrierung als Frau und nicht valides PW</t>
  </si>
  <si>
    <r>
      <rPr>
        <sz val="11"/>
        <color theme="1"/>
        <rFont val="Arial"/>
      </rPr>
      <t>Radio Button "Frau" auswählen
Vor und Nachname, E-Mail, PW, Adresse eingeben
Rechnungsadresse entspricht Lieferadresse : Ja
Kundenkonto anlegen : Ja
Datenschutzbestimmungen :</t>
    </r>
    <r>
      <rPr>
        <b/>
        <sz val="11"/>
        <color theme="1"/>
        <rFont val="Arial"/>
      </rPr>
      <t xml:space="preserve"> </t>
    </r>
    <r>
      <rPr>
        <sz val="11"/>
        <color theme="1"/>
        <rFont val="Arial"/>
      </rPr>
      <t xml:space="preserve">ja
PW ist richtig eingegeben? : </t>
    </r>
    <r>
      <rPr>
        <b/>
        <sz val="11"/>
        <color theme="1"/>
        <rFont val="Arial"/>
      </rPr>
      <t>nein</t>
    </r>
    <r>
      <rPr>
        <sz val="11"/>
        <color theme="1"/>
        <rFont val="Arial"/>
      </rPr>
      <t xml:space="preserve"> (weniger las 8 Zeichen)
Auf Button "weiter zu Liefermethode" klicken</t>
    </r>
  </si>
  <si>
    <t>auf Versandseite wird nicht weitergeleitet.
 eine Fehlermeldung"PW Fehlermeldung"</t>
  </si>
  <si>
    <r>
      <rPr>
        <sz val="11"/>
        <color theme="1"/>
        <rFont val="Arial"/>
      </rPr>
      <t xml:space="preserve">Registrierung als </t>
    </r>
    <r>
      <rPr>
        <b/>
        <sz val="11"/>
        <color theme="1"/>
        <rFont val="Arial"/>
      </rPr>
      <t>Frau,</t>
    </r>
    <r>
      <rPr>
        <sz val="11"/>
        <color theme="1"/>
        <rFont val="Arial"/>
      </rPr>
      <t xml:space="preserve"> Rechnungsadresse entspricht nicht die Lieferadresse </t>
    </r>
    <r>
      <rPr>
        <b/>
        <sz val="11"/>
        <color theme="1"/>
        <rFont val="Arial"/>
      </rPr>
      <t>(Frau)</t>
    </r>
  </si>
  <si>
    <r>
      <rPr>
        <sz val="11"/>
        <color theme="1"/>
        <rFont val="Arial"/>
      </rPr>
      <t>1-Radio Button</t>
    </r>
    <r>
      <rPr>
        <b/>
        <sz val="11"/>
        <color theme="1"/>
        <rFont val="Arial"/>
      </rPr>
      <t xml:space="preserve"> "Frau" </t>
    </r>
    <r>
      <rPr>
        <sz val="11"/>
        <color theme="1"/>
        <rFont val="Arial"/>
      </rPr>
      <t xml:space="preserve">auswählen
2-Vor und Nachname, E-Mail, PW, Adresse eingeben
3-Rechnungsadresse entspricht Lieferadresse : </t>
    </r>
    <r>
      <rPr>
        <b/>
        <sz val="11"/>
        <color theme="1"/>
        <rFont val="Arial"/>
      </rPr>
      <t>nein</t>
    </r>
    <r>
      <rPr>
        <sz val="11"/>
        <color theme="1"/>
        <rFont val="Arial"/>
      </rPr>
      <t xml:space="preserve">
4-Radio Button</t>
    </r>
    <r>
      <rPr>
        <b/>
        <sz val="11"/>
        <color theme="1"/>
        <rFont val="Arial"/>
      </rPr>
      <t xml:space="preserve"> "Frau"</t>
    </r>
    <r>
      <rPr>
        <sz val="11"/>
        <color theme="1"/>
        <rFont val="Arial"/>
      </rPr>
      <t xml:space="preserve"> auswählen (Rechnungsadresse)
5-Vor und Nachname, Land, Adresse eingeben
6- Kundenkonto anlegen : Ja
7-Datenschutzbestimmungen : Ja
8-PW ist richtig eingegeben? : Ja
9-Auf Button "weiter zu Liefermethode" klicken
10- Bestellung bis zu ende bearbeiten (Versandart+ Bezahlung) durchführen
11- unter "Meine Adressen" die Adressen vergleichen</t>
    </r>
  </si>
  <si>
    <t>1-
2-
3-
4-
5-
6-
7-
8-
9-
10- Bestellung erfolgreich abgeschlossen.
11- unter "Meine Adressen" stehen die 2 unterschiedlichen Adressen.</t>
  </si>
  <si>
    <r>
      <rPr>
        <sz val="11"/>
        <color theme="1"/>
        <rFont val="Arial"/>
      </rPr>
      <t xml:space="preserve">Registrierung als </t>
    </r>
    <r>
      <rPr>
        <b/>
        <sz val="11"/>
        <color theme="1"/>
        <rFont val="Arial"/>
      </rPr>
      <t xml:space="preserve">Frau, </t>
    </r>
    <r>
      <rPr>
        <sz val="11"/>
        <color theme="1"/>
        <rFont val="Arial"/>
      </rPr>
      <t xml:space="preserve">Rechnungsadresse entspricht nicht die Lieferadresse </t>
    </r>
    <r>
      <rPr>
        <b/>
        <sz val="11"/>
        <color theme="1"/>
        <rFont val="Arial"/>
      </rPr>
      <t>(Herr)</t>
    </r>
  </si>
  <si>
    <r>
      <rPr>
        <sz val="11"/>
        <color theme="1"/>
        <rFont val="Arial"/>
      </rPr>
      <t>1-Radio Button</t>
    </r>
    <r>
      <rPr>
        <b/>
        <sz val="11"/>
        <color theme="1"/>
        <rFont val="Arial"/>
      </rPr>
      <t xml:space="preserve"> "Frau" </t>
    </r>
    <r>
      <rPr>
        <sz val="11"/>
        <color theme="1"/>
        <rFont val="Arial"/>
      </rPr>
      <t xml:space="preserve">auswählen
2-Vor und Nachname, E-Mail, PW, Adresse eingeben
3-Rechnungsadresse entspricht Lieferadresse : </t>
    </r>
    <r>
      <rPr>
        <b/>
        <sz val="11"/>
        <color theme="1"/>
        <rFont val="Arial"/>
      </rPr>
      <t>nein</t>
    </r>
    <r>
      <rPr>
        <sz val="11"/>
        <color theme="1"/>
        <rFont val="Arial"/>
      </rPr>
      <t xml:space="preserve">
4-Radio Button</t>
    </r>
    <r>
      <rPr>
        <b/>
        <sz val="11"/>
        <color theme="1"/>
        <rFont val="Arial"/>
      </rPr>
      <t xml:space="preserve"> "Herr"</t>
    </r>
    <r>
      <rPr>
        <sz val="11"/>
        <color theme="1"/>
        <rFont val="Arial"/>
      </rPr>
      <t xml:space="preserve"> auswählen (Rechnungsadresse)
5-Vor und Nachname, Land, Adresse eingeben
6- Kundenkonto anlegen : Ja
7-Datenschutzbestimmungen : Ja
8-PW ist richtig eingegeben? : Ja
9-Auf Button "weiter zu Liefermethode" klicken
10- Bestellung bis zu ende bearbeiten (Versandart+ Bezahlung) durchführen
11- unter "Meine Adressen" die Adressen vergleichen</t>
    </r>
  </si>
  <si>
    <r>
      <rPr>
        <sz val="11"/>
        <color theme="1"/>
        <rFont val="Arial"/>
      </rPr>
      <t xml:space="preserve">Registrierung als </t>
    </r>
    <r>
      <rPr>
        <b/>
        <sz val="11"/>
        <color theme="1"/>
        <rFont val="Arial"/>
      </rPr>
      <t xml:space="preserve">Frau, </t>
    </r>
    <r>
      <rPr>
        <sz val="11"/>
        <color theme="1"/>
        <rFont val="Arial"/>
      </rPr>
      <t xml:space="preserve">Rechnungsadresse entspricht nicht die Lieferadresse </t>
    </r>
    <r>
      <rPr>
        <b/>
        <sz val="11"/>
        <color theme="1"/>
        <rFont val="Arial"/>
      </rPr>
      <t>(Firma)</t>
    </r>
  </si>
  <si>
    <r>
      <rPr>
        <sz val="11"/>
        <color theme="1"/>
        <rFont val="Arial"/>
      </rPr>
      <t>1-Radio Button</t>
    </r>
    <r>
      <rPr>
        <b/>
        <sz val="11"/>
        <color theme="1"/>
        <rFont val="Arial"/>
      </rPr>
      <t xml:space="preserve"> "Frau" </t>
    </r>
    <r>
      <rPr>
        <sz val="11"/>
        <color theme="1"/>
        <rFont val="Arial"/>
      </rPr>
      <t xml:space="preserve">auswählen
2-Vor und Nachname, E-Mail, PW, Adresse eingeben
3-Rechnungsadresse entspricht Lieferadresse : </t>
    </r>
    <r>
      <rPr>
        <b/>
        <sz val="11"/>
        <color theme="1"/>
        <rFont val="Arial"/>
      </rPr>
      <t>nein</t>
    </r>
    <r>
      <rPr>
        <sz val="11"/>
        <color theme="1"/>
        <rFont val="Arial"/>
      </rPr>
      <t xml:space="preserve">
4-Radio Button</t>
    </r>
    <r>
      <rPr>
        <b/>
        <sz val="11"/>
        <color theme="1"/>
        <rFont val="Arial"/>
      </rPr>
      <t xml:space="preserve"> "Firma"</t>
    </r>
    <r>
      <rPr>
        <sz val="11"/>
        <color theme="1"/>
        <rFont val="Arial"/>
      </rPr>
      <t xml:space="preserve"> auswählen (Rechnungsadresse)
5-Firma, Ust ID,Vor und Nachname, Land, Adresse eingeben
6- Kundenkonto anlegen : Ja
7-Datenschutzbestimmungen : Ja
8-PW ist richtig eingegeben? : Ja
9-Auf Button "weiter zu Liefermethode" klicken
10- Bestellung bis zu ende bearbeiten (Versandart+ Bezahlung) durchführen
11- unter "Meine Adressen" die Adressen vergleichen</t>
    </r>
  </si>
  <si>
    <t>Radio Button "Herr" auswählen
Vor und Nachname, E-Mail, PW, Adresse eingeben
Rechnungsadresse entspricht Lieferadresse : Ja
Kundenkonto anlegen : Ja
Datenschutzbestimmungen : Ja
PW ist richtig eingegeben? : Ja
Auf Button "weiter zu Liefermethode" klicken</t>
  </si>
  <si>
    <r>
      <rPr>
        <sz val="11"/>
        <color theme="1"/>
        <rFont val="Arial"/>
      </rPr>
      <t>Radio Button "Herr" auswählen
Vor und Nachname, E-Mail, PW, Adresse eingeben
Rechnungsadresse entspricht Lieferadresse : Ja
Kundenkonto anlegen : Ja
Datenschutzbestimmungen :</t>
    </r>
    <r>
      <rPr>
        <b/>
        <sz val="11"/>
        <color theme="1"/>
        <rFont val="Arial"/>
      </rPr>
      <t xml:space="preserve"> nein</t>
    </r>
    <r>
      <rPr>
        <sz val="11"/>
        <color theme="1"/>
        <rFont val="Arial"/>
      </rPr>
      <t xml:space="preserve">
PW ist richtig eingegeben? : Ja
Auf Button "weiter zu Liefermethode" klicken</t>
    </r>
  </si>
  <si>
    <r>
      <rPr>
        <sz val="11"/>
        <color theme="1"/>
        <rFont val="Arial"/>
      </rPr>
      <t>Radio Button "Herr" auswählen
Vor und Nachname, E-Mail, PW, Adresse eingeben
Rechnungsadresse entspricht Lieferadresse : Ja
Kundenkonto anlegen : Ja
Datenschutzbestimmungen :</t>
    </r>
    <r>
      <rPr>
        <b/>
        <sz val="11"/>
        <color theme="1"/>
        <rFont val="Arial"/>
      </rPr>
      <t xml:space="preserve"> </t>
    </r>
    <r>
      <rPr>
        <sz val="11"/>
        <color theme="1"/>
        <rFont val="Arial"/>
      </rPr>
      <t>ja
PW ist richtig eingegeben? : Ja
Auf Button "weiter zu Liefermethode" klicken</t>
    </r>
  </si>
  <si>
    <t>Registrierung als Herr und nicht valides PW</t>
  </si>
  <si>
    <r>
      <rPr>
        <sz val="11"/>
        <color theme="1"/>
        <rFont val="Arial"/>
      </rPr>
      <t>Radio Button "Herr" auswählen
Vor und Nachname, E-Mail, PW, Adresse eingeben
Rechnungsadresse entspricht Lieferadresse : Ja
Kundenkonto anlegen : Ja
Datenschutzbestimmungen :</t>
    </r>
    <r>
      <rPr>
        <b/>
        <sz val="11"/>
        <color theme="1"/>
        <rFont val="Arial"/>
      </rPr>
      <t xml:space="preserve"> </t>
    </r>
    <r>
      <rPr>
        <sz val="11"/>
        <color theme="1"/>
        <rFont val="Arial"/>
      </rPr>
      <t xml:space="preserve">ja
PW ist richtig eingegeben? : </t>
    </r>
    <r>
      <rPr>
        <b/>
        <sz val="11"/>
        <color theme="1"/>
        <rFont val="Arial"/>
      </rPr>
      <t>nein</t>
    </r>
    <r>
      <rPr>
        <sz val="11"/>
        <color theme="1"/>
        <rFont val="Arial"/>
      </rPr>
      <t xml:space="preserve"> (weniger las 8 Zeichen)
Auf Button "weiter zu Liefermethode" klicken</t>
    </r>
  </si>
  <si>
    <r>
      <rPr>
        <sz val="11"/>
        <color theme="1"/>
        <rFont val="Arial"/>
      </rPr>
      <t xml:space="preserve">Registrierung als </t>
    </r>
    <r>
      <rPr>
        <b/>
        <sz val="11"/>
        <color theme="1"/>
        <rFont val="Arial"/>
      </rPr>
      <t>Herr,</t>
    </r>
    <r>
      <rPr>
        <sz val="11"/>
        <color theme="1"/>
        <rFont val="Arial"/>
      </rPr>
      <t xml:space="preserve"> Rechnungsadresse entspricht nicht die Lieferadresse </t>
    </r>
    <r>
      <rPr>
        <b/>
        <sz val="11"/>
        <color theme="1"/>
        <rFont val="Arial"/>
      </rPr>
      <t>(Frau)</t>
    </r>
  </si>
  <si>
    <r>
      <rPr>
        <sz val="11"/>
        <color theme="1"/>
        <rFont val="Arial"/>
      </rPr>
      <t>1-Radio Button</t>
    </r>
    <r>
      <rPr>
        <b/>
        <sz val="11"/>
        <color theme="1"/>
        <rFont val="Arial"/>
      </rPr>
      <t xml:space="preserve"> "Herr" </t>
    </r>
    <r>
      <rPr>
        <sz val="11"/>
        <color theme="1"/>
        <rFont val="Arial"/>
      </rPr>
      <t xml:space="preserve">auswählen
2-Vor und Nachname, E-Mail, PW, Adresse eingeben
3-Rechnungsadresse entspricht Lieferadresse : </t>
    </r>
    <r>
      <rPr>
        <b/>
        <sz val="11"/>
        <color theme="1"/>
        <rFont val="Arial"/>
      </rPr>
      <t>nein</t>
    </r>
    <r>
      <rPr>
        <sz val="11"/>
        <color theme="1"/>
        <rFont val="Arial"/>
      </rPr>
      <t xml:space="preserve">
4-Radio Button</t>
    </r>
    <r>
      <rPr>
        <b/>
        <sz val="11"/>
        <color theme="1"/>
        <rFont val="Arial"/>
      </rPr>
      <t xml:space="preserve"> "Frau"</t>
    </r>
    <r>
      <rPr>
        <sz val="11"/>
        <color theme="1"/>
        <rFont val="Arial"/>
      </rPr>
      <t xml:space="preserve"> auswählen (Rechnungsadresse)
5-Vor und Nachname, Land, Adresse eingeben
6- Kundenkonto anlegen : Ja
7-Datenschutzbestimmungen : Ja
8-PW ist richtig eingegeben? : Ja
9-Auf Button "weiter zu Liefermethode" klicken
10- Bestellung bis zu ende bearbeiten (Versandart+ Bezahlung) durchführen
11- unter "Meine Adressen" die Adressen vergleichen</t>
    </r>
  </si>
  <si>
    <r>
      <rPr>
        <sz val="11"/>
        <color theme="1"/>
        <rFont val="Arial"/>
      </rPr>
      <t xml:space="preserve">Registrierung als </t>
    </r>
    <r>
      <rPr>
        <b/>
        <sz val="11"/>
        <color theme="1"/>
        <rFont val="Arial"/>
      </rPr>
      <t xml:space="preserve">Herr, </t>
    </r>
    <r>
      <rPr>
        <sz val="11"/>
        <color theme="1"/>
        <rFont val="Arial"/>
      </rPr>
      <t xml:space="preserve">Rechnungsadresse entspricht nicht die Lieferadresse </t>
    </r>
    <r>
      <rPr>
        <b/>
        <sz val="11"/>
        <color theme="1"/>
        <rFont val="Arial"/>
      </rPr>
      <t>(Herr)</t>
    </r>
  </si>
  <si>
    <r>
      <rPr>
        <sz val="11"/>
        <color theme="1"/>
        <rFont val="Arial"/>
      </rPr>
      <t>1-Radio Button</t>
    </r>
    <r>
      <rPr>
        <b/>
        <sz val="11"/>
        <color theme="1"/>
        <rFont val="Arial"/>
      </rPr>
      <t xml:space="preserve"> "Herr" </t>
    </r>
    <r>
      <rPr>
        <sz val="11"/>
        <color theme="1"/>
        <rFont val="Arial"/>
      </rPr>
      <t xml:space="preserve">auswählen
2-Vor und Nachname, E-Mail, PW, Adresse eingeben
3-Rechnungsadresse entspricht Lieferadresse : </t>
    </r>
    <r>
      <rPr>
        <b/>
        <sz val="11"/>
        <color theme="1"/>
        <rFont val="Arial"/>
      </rPr>
      <t>nein</t>
    </r>
    <r>
      <rPr>
        <sz val="11"/>
        <color theme="1"/>
        <rFont val="Arial"/>
      </rPr>
      <t xml:space="preserve">
4-Radio Button</t>
    </r>
    <r>
      <rPr>
        <b/>
        <sz val="11"/>
        <color theme="1"/>
        <rFont val="Arial"/>
      </rPr>
      <t xml:space="preserve"> "Herr"</t>
    </r>
    <r>
      <rPr>
        <sz val="11"/>
        <color theme="1"/>
        <rFont val="Arial"/>
      </rPr>
      <t xml:space="preserve"> auswählen (Rechnungsadresse)
5-Vor und Nachname, Land, Adresse eingeben
6- Kundenkonto anlegen : Ja
7-Datenschutzbestimmungen : Ja
8-PW ist richtig eingegeben? : Ja
9-Auf Button "weiter zu Liefermethode" klicken
10- Bestellung bis zu ende bearbeiten (Versandart+ Bezahlung) durchführen
11- unter "Meine Adressen" die Adressen vergleichen</t>
    </r>
  </si>
  <si>
    <r>
      <rPr>
        <sz val="11"/>
        <color theme="1"/>
        <rFont val="Arial"/>
      </rPr>
      <t xml:space="preserve">Registrierung als </t>
    </r>
    <r>
      <rPr>
        <b/>
        <sz val="11"/>
        <color theme="1"/>
        <rFont val="Arial"/>
      </rPr>
      <t xml:space="preserve">Herr, </t>
    </r>
    <r>
      <rPr>
        <sz val="11"/>
        <color theme="1"/>
        <rFont val="Arial"/>
      </rPr>
      <t xml:space="preserve">Rechnungsadresse entspricht nicht die Lieferadresse </t>
    </r>
    <r>
      <rPr>
        <b/>
        <sz val="11"/>
        <color theme="1"/>
        <rFont val="Arial"/>
      </rPr>
      <t>(Firma)</t>
    </r>
  </si>
  <si>
    <r>
      <rPr>
        <sz val="11"/>
        <color theme="1"/>
        <rFont val="Arial"/>
      </rPr>
      <t>1-Radio Button</t>
    </r>
    <r>
      <rPr>
        <b/>
        <sz val="11"/>
        <color theme="1"/>
        <rFont val="Arial"/>
      </rPr>
      <t xml:space="preserve"> "Herr" </t>
    </r>
    <r>
      <rPr>
        <sz val="11"/>
        <color theme="1"/>
        <rFont val="Arial"/>
      </rPr>
      <t xml:space="preserve">auswählen
2-Vor und Nachname, E-Mail, PW, Adresse eingeben
3-Rechnungsadresse entspricht Lieferadresse : </t>
    </r>
    <r>
      <rPr>
        <b/>
        <sz val="11"/>
        <color theme="1"/>
        <rFont val="Arial"/>
      </rPr>
      <t>nein</t>
    </r>
    <r>
      <rPr>
        <sz val="11"/>
        <color theme="1"/>
        <rFont val="Arial"/>
      </rPr>
      <t xml:space="preserve">
4-Radio Button</t>
    </r>
    <r>
      <rPr>
        <b/>
        <sz val="11"/>
        <color theme="1"/>
        <rFont val="Arial"/>
      </rPr>
      <t xml:space="preserve"> "Firma"</t>
    </r>
    <r>
      <rPr>
        <sz val="11"/>
        <color theme="1"/>
        <rFont val="Arial"/>
      </rPr>
      <t xml:space="preserve"> auswählen (Rechnungsadresse)
5-Firma, Ust ID,Vor und Nachname, Land, Adresse eingeben
6- Kundenkonto anlegen : Ja
7-Datenschutzbestimmungen : Ja
8-PW ist richtig eingegeben? : Ja
9-Auf Button "weiter zu Liefermethode" klicken
10- Bestellung bis zu ende bearbeiten (Versandart+ Bezahlung) durchführen
11- unter "Meine Adressen" die Adressen vergleichen</t>
    </r>
  </si>
  <si>
    <t>Radio Button "Firma" auswählen
Vor und Nachname, E-Mail, PW, Adresse eingeben
Rechnungsadresse entspricht Lieferadresse : Ja
Kundenkonto anlegen : Ja
Datenschutzbestimmungen : Ja
PW ist richtig eingegeben? : Ja
Auf Button "weiter zu Liefermethode" klicken</t>
  </si>
  <si>
    <r>
      <rPr>
        <sz val="11"/>
        <color theme="1"/>
        <rFont val="Arial"/>
      </rPr>
      <t>Radio Button "Firma" auswählen
Firma, Ust ID, Vor und Nachname, E-Mail, PW, Adresse eingeben
Rechnungsadresse entspricht Lieferadresse : Ja
Kundenkonto anlegen : Ja
Datenschutzbestimmungen :</t>
    </r>
    <r>
      <rPr>
        <b/>
        <sz val="11"/>
        <color theme="1"/>
        <rFont val="Arial"/>
      </rPr>
      <t xml:space="preserve"> nein</t>
    </r>
    <r>
      <rPr>
        <sz val="11"/>
        <color theme="1"/>
        <rFont val="Arial"/>
      </rPr>
      <t xml:space="preserve">
PW ist richtig eingegeben? : Ja
Auf Button "weiter zu Liefermethode" klicken</t>
    </r>
  </si>
  <si>
    <r>
      <rPr>
        <sz val="11"/>
        <color theme="1"/>
        <rFont val="Arial"/>
      </rPr>
      <t>Radio Button "Firma" auswählen
Firma, Ust ID, Vor und Nachname, E-Mail, PW, Adresse eingeben
Rechnungsadresse entspricht Lieferadresse : Ja
Kundenkonto anlegen : Ja
Datenschutzbestimmungen :</t>
    </r>
    <r>
      <rPr>
        <b/>
        <sz val="11"/>
        <color theme="1"/>
        <rFont val="Arial"/>
      </rPr>
      <t xml:space="preserve"> </t>
    </r>
    <r>
      <rPr>
        <sz val="11"/>
        <color theme="1"/>
        <rFont val="Arial"/>
      </rPr>
      <t>ja
PW ist richtig eingegeben? : Ja
Auf Button "weiter zu Liefermethode" klicken</t>
    </r>
  </si>
  <si>
    <t>Registrierung als Firma und nicht valides PW</t>
  </si>
  <si>
    <r>
      <rPr>
        <sz val="11"/>
        <color theme="1"/>
        <rFont val="Arial"/>
      </rPr>
      <t>Radio Button "Firma" auswählen
Firma, Ust ID, Vor und Nachname, E-Mail, PW, Adresse eingeben
Rechnungsadresse entspricht Lieferadresse : Ja
Kundenkonto anlegen : Ja
Datenschutzbestimmungen :</t>
    </r>
    <r>
      <rPr>
        <b/>
        <sz val="11"/>
        <color theme="1"/>
        <rFont val="Arial"/>
      </rPr>
      <t xml:space="preserve"> </t>
    </r>
    <r>
      <rPr>
        <sz val="11"/>
        <color theme="1"/>
        <rFont val="Arial"/>
      </rPr>
      <t xml:space="preserve">ja
PW ist richtig eingegeben? : </t>
    </r>
    <r>
      <rPr>
        <b/>
        <sz val="11"/>
        <color theme="1"/>
        <rFont val="Arial"/>
      </rPr>
      <t>nein</t>
    </r>
    <r>
      <rPr>
        <sz val="11"/>
        <color theme="1"/>
        <rFont val="Arial"/>
      </rPr>
      <t xml:space="preserve"> (weniger las 8 Zeichen)
Auf Button "weiter zu Liefermethode" klicken</t>
    </r>
  </si>
  <si>
    <r>
      <rPr>
        <sz val="11"/>
        <color theme="1"/>
        <rFont val="Arial"/>
      </rPr>
      <t xml:space="preserve">Registrierung als </t>
    </r>
    <r>
      <rPr>
        <b/>
        <sz val="11"/>
        <color theme="1"/>
        <rFont val="Arial"/>
      </rPr>
      <t>Firma,</t>
    </r>
    <r>
      <rPr>
        <sz val="11"/>
        <color theme="1"/>
        <rFont val="Arial"/>
      </rPr>
      <t xml:space="preserve"> Rechnungsadresse entspricht nicht die Lieferadresse </t>
    </r>
    <r>
      <rPr>
        <b/>
        <sz val="11"/>
        <color theme="1"/>
        <rFont val="Arial"/>
      </rPr>
      <t>(Frau)</t>
    </r>
  </si>
  <si>
    <r>
      <rPr>
        <sz val="11"/>
        <color theme="1"/>
        <rFont val="Arial"/>
      </rPr>
      <t>1-Radio Button</t>
    </r>
    <r>
      <rPr>
        <b/>
        <sz val="11"/>
        <color theme="1"/>
        <rFont val="Arial"/>
      </rPr>
      <t xml:space="preserve"> "Firma" </t>
    </r>
    <r>
      <rPr>
        <sz val="11"/>
        <color theme="1"/>
        <rFont val="Arial"/>
      </rPr>
      <t xml:space="preserve">auswählen
2-Firma, Ust ID, Vor und Nachname, E-Mail, PW, Adresse eingeben
3-Rechnungsadresse entspricht Lieferadresse : </t>
    </r>
    <r>
      <rPr>
        <b/>
        <sz val="11"/>
        <color theme="1"/>
        <rFont val="Arial"/>
      </rPr>
      <t>nein</t>
    </r>
    <r>
      <rPr>
        <sz val="11"/>
        <color theme="1"/>
        <rFont val="Arial"/>
      </rPr>
      <t xml:space="preserve">
4-Radio Button</t>
    </r>
    <r>
      <rPr>
        <b/>
        <sz val="11"/>
        <color theme="1"/>
        <rFont val="Arial"/>
      </rPr>
      <t xml:space="preserve"> "Frau"</t>
    </r>
    <r>
      <rPr>
        <sz val="11"/>
        <color theme="1"/>
        <rFont val="Arial"/>
      </rPr>
      <t xml:space="preserve"> auswählen (Rechnungsadresse)
5-Vor und Nachname, Land, Adresse eingeben
6- Kundenkonto anlegen : Ja
7-Datenschutzbestimmungen : Ja
8-PW ist richtig eingegeben? : Ja
9-Auf Button "weiter zu Liefermethode" klicken
10- Bestellung bis zu ende bearbeiten (Versandart+ Bezahlung) durchführen
11- unter "Meine Adressen" die Adressen vergleichen</t>
    </r>
  </si>
  <si>
    <r>
      <rPr>
        <sz val="11"/>
        <color theme="1"/>
        <rFont val="Arial"/>
      </rPr>
      <t xml:space="preserve">Registrierung als </t>
    </r>
    <r>
      <rPr>
        <b/>
        <sz val="11"/>
        <color theme="1"/>
        <rFont val="Arial"/>
      </rPr>
      <t xml:space="preserve">Firma, </t>
    </r>
    <r>
      <rPr>
        <sz val="11"/>
        <color theme="1"/>
        <rFont val="Arial"/>
      </rPr>
      <t xml:space="preserve">Rechnungsadresse entspricht nicht die Lieferadresse </t>
    </r>
    <r>
      <rPr>
        <b/>
        <sz val="11"/>
        <color theme="1"/>
        <rFont val="Arial"/>
      </rPr>
      <t>(Herr)</t>
    </r>
  </si>
  <si>
    <r>
      <rPr>
        <sz val="11"/>
        <color theme="1"/>
        <rFont val="Arial"/>
      </rPr>
      <t>1-Radio Button</t>
    </r>
    <r>
      <rPr>
        <b/>
        <sz val="11"/>
        <color theme="1"/>
        <rFont val="Arial"/>
      </rPr>
      <t xml:space="preserve"> "Firma" </t>
    </r>
    <r>
      <rPr>
        <sz val="11"/>
        <color theme="1"/>
        <rFont val="Arial"/>
      </rPr>
      <t xml:space="preserve">auswählen
2-Firma, Ust ID, Vor und Nachname, E-Mail, PW, Adresse eingeben
3-Rechnungsadresse entspricht Lieferadresse : </t>
    </r>
    <r>
      <rPr>
        <b/>
        <sz val="11"/>
        <color theme="1"/>
        <rFont val="Arial"/>
      </rPr>
      <t>nein</t>
    </r>
    <r>
      <rPr>
        <sz val="11"/>
        <color theme="1"/>
        <rFont val="Arial"/>
      </rPr>
      <t xml:space="preserve">
4-Radio Button</t>
    </r>
    <r>
      <rPr>
        <b/>
        <sz val="11"/>
        <color theme="1"/>
        <rFont val="Arial"/>
      </rPr>
      <t xml:space="preserve"> "Herr"</t>
    </r>
    <r>
      <rPr>
        <sz val="11"/>
        <color theme="1"/>
        <rFont val="Arial"/>
      </rPr>
      <t xml:space="preserve"> auswählen (Rechnungsadresse)
5-Vor und Nachname, Land, Adresse eingeben
6- Kundenkonto anlegen : Ja
7-Datenschutzbestimmungen : Ja
8-PW ist richtig eingegeben? : Ja
9-Auf Button "weiter zu Liefermethode" klicken
10- Bestellung bis zu ende bearbeiten (Versandart+ Bezahlung) durchführen
11- unter "Meine Adressen" die Adressen vergleichen</t>
    </r>
  </si>
  <si>
    <r>
      <rPr>
        <sz val="11"/>
        <color theme="1"/>
        <rFont val="Arial"/>
      </rPr>
      <t xml:space="preserve">Registrierung als </t>
    </r>
    <r>
      <rPr>
        <b/>
        <sz val="11"/>
        <color theme="1"/>
        <rFont val="Arial"/>
      </rPr>
      <t xml:space="preserve">Firma, </t>
    </r>
    <r>
      <rPr>
        <sz val="11"/>
        <color theme="1"/>
        <rFont val="Arial"/>
      </rPr>
      <t xml:space="preserve">Rechnungsadresse entspricht nicht die Lieferadresse </t>
    </r>
    <r>
      <rPr>
        <b/>
        <sz val="11"/>
        <color theme="1"/>
        <rFont val="Arial"/>
      </rPr>
      <t>(Firma)</t>
    </r>
  </si>
  <si>
    <r>
      <rPr>
        <sz val="11"/>
        <color theme="1"/>
        <rFont val="Arial"/>
      </rPr>
      <t>1-Radio Button</t>
    </r>
    <r>
      <rPr>
        <b/>
        <sz val="11"/>
        <color theme="1"/>
        <rFont val="Arial"/>
      </rPr>
      <t xml:space="preserve"> "Firma" </t>
    </r>
    <r>
      <rPr>
        <sz val="11"/>
        <color theme="1"/>
        <rFont val="Arial"/>
      </rPr>
      <t xml:space="preserve">auswählen
2-Vor und Nachname, E-Mail, PW, Adresse eingeben
3-Rechnungsadresse entspricht Lieferadresse : </t>
    </r>
    <r>
      <rPr>
        <b/>
        <sz val="11"/>
        <color theme="1"/>
        <rFont val="Arial"/>
      </rPr>
      <t>nein</t>
    </r>
    <r>
      <rPr>
        <sz val="11"/>
        <color theme="1"/>
        <rFont val="Arial"/>
      </rPr>
      <t xml:space="preserve">
4-Radio Button</t>
    </r>
    <r>
      <rPr>
        <b/>
        <sz val="11"/>
        <color theme="1"/>
        <rFont val="Arial"/>
      </rPr>
      <t xml:space="preserve"> "Firma"</t>
    </r>
    <r>
      <rPr>
        <sz val="11"/>
        <color theme="1"/>
        <rFont val="Arial"/>
      </rPr>
      <t xml:space="preserve"> auswählen (Rechnungsadresse)
5-Firma, Ust ID,Vor und Nachname, Land, Adresse eingeben
6- Kundenkonto anlegen : Ja
7-Datenschutzbestimmungen : Ja
8-PW ist richtig eingegeben? : Ja
9-Auf Button "weiter zu Liefermethode" klicken
10- Bestellung bis zu ende bearbeiten (Versandart+ Bezahlung) durchführen
11- unter "Meine Adressen" die Adressen vergleichen</t>
    </r>
  </si>
  <si>
    <t>MOSAIC-6938</t>
  </si>
  <si>
    <t>Registrierung nach der Bestellung</t>
  </si>
  <si>
    <t>Registrierungseite  nach Bestellung laden</t>
  </si>
  <si>
    <t>1- mindestens 1 Produkt in Warenkorb hinzufügen.
2- Auf „Button: Jetzt sicher zu Kasse“ kliken.
3- „Als Gast fortfahren“
4- Kundenkonto anlegen : nein
5-Auf Button "weiter zu Liefermethode" klicken
6- Bestellung bis zu ende bearbeiten (Versandart+ Bezahlung) durchführen</t>
  </si>
  <si>
    <t>Bestellung wird ausgeführt.
Popup Seite wird geladen "Jetzt schnell account erstellen".</t>
  </si>
  <si>
    <t>Registrierung nach Bestellung mit vorherige registrierte E-Mail (Anmeldung)</t>
  </si>
  <si>
    <t>1- alle Felder richtige ausfüllen.
2- Auf Button "weiter zu Liefermethode" klicken
3- PW richtig eingeben</t>
  </si>
  <si>
    <t xml:space="preserve">1-
2- Popup "E-Mail bereit Registriert" bitte PW eingeben.
3- Login erfolgreich </t>
  </si>
  <si>
    <t xml:space="preserve">Registrierung nach Bestellung mit vorherige registrierte E-Mail ohne Anmeldung </t>
  </si>
  <si>
    <t>1- alle Felder richtige ausfüllen.
2- Auf Button "weiter zu Liefermethode" klicken
3- als Gast fortfahren</t>
  </si>
  <si>
    <t>1-
2- Popup "E-Mail bereit Registriert" bitte PW eingeben.
3- weiter zu Lifermethoden Seite</t>
  </si>
  <si>
    <t>Registrierung nach Bestellung (richtige PW)</t>
  </si>
  <si>
    <t>Popup Seite wird geladen "Jetzt schnell account erstellen".</t>
  </si>
  <si>
    <r>
      <rPr>
        <sz val="11"/>
        <color theme="1"/>
        <rFont val="Arial"/>
      </rPr>
      <t>Datenschutzbestimmungen :</t>
    </r>
    <r>
      <rPr>
        <b/>
        <sz val="11"/>
        <color theme="1"/>
        <rFont val="Arial"/>
      </rPr>
      <t xml:space="preserve"> </t>
    </r>
    <r>
      <rPr>
        <sz val="11"/>
        <color theme="1"/>
        <rFont val="Arial"/>
      </rPr>
      <t>ja
PW ist richtig eingegeben? : Ja
Auf Button "account erstellen" klicken</t>
    </r>
  </si>
  <si>
    <t>Account erfolgreich erstellt</t>
  </si>
  <si>
    <t>Registrierung nach Bestellung (nicht valide PW)</t>
  </si>
  <si>
    <r>
      <rPr>
        <sz val="11"/>
        <color theme="1"/>
        <rFont val="Arial"/>
      </rPr>
      <t>1- Datenschutzbestimmungen :</t>
    </r>
    <r>
      <rPr>
        <b/>
        <sz val="11"/>
        <color theme="1"/>
        <rFont val="Arial"/>
      </rPr>
      <t xml:space="preserve"> </t>
    </r>
    <r>
      <rPr>
        <sz val="11"/>
        <color theme="1"/>
        <rFont val="Arial"/>
      </rPr>
      <t>ja
2- PW ist richtig eingegeben? : nein (zb. weniger als 8 Zeichen)</t>
    </r>
  </si>
  <si>
    <t>1-
2- Fehlermeldung unter PW Feld.</t>
  </si>
  <si>
    <t xml:space="preserve">Registrierung nach Bestellung  ohne Datenschutzbestimmungen </t>
  </si>
  <si>
    <r>
      <rPr>
        <sz val="11"/>
        <color theme="1"/>
        <rFont val="Arial"/>
      </rPr>
      <t>1- Datenschutzbestimmungen :</t>
    </r>
    <r>
      <rPr>
        <b/>
        <sz val="11"/>
        <color theme="1"/>
        <rFont val="Arial"/>
      </rPr>
      <t xml:space="preserve"> </t>
    </r>
    <r>
      <rPr>
        <sz val="11"/>
        <color theme="1"/>
        <rFont val="Arial"/>
      </rPr>
      <t>nein
2- PW ist richtig eingegeben? : ja
Auf Button "account erstellen" klicken</t>
    </r>
  </si>
  <si>
    <t>1-eine Fehlermeldung "Dieses Feld ist erforderlich" neben dem Checkbox wird angezeigt
2-</t>
  </si>
  <si>
    <r>
      <rPr>
        <sz val="11"/>
        <color rgb="FF000000"/>
        <rFont val="Arial"/>
      </rPr>
      <t>Alle Test in Validierungsregeln von Formularen: in ({Base_URL}/de-de/register)
Formular von Ticket : MOSAIC-6929 werden 3 Mal ausgeführt (</t>
    </r>
    <r>
      <rPr>
        <b/>
        <sz val="11"/>
        <color rgb="FF000000"/>
        <rFont val="Arial"/>
      </rPr>
      <t>Frau, Mann, Firma</t>
    </r>
    <r>
      <rPr>
        <sz val="11"/>
        <color rgb="FF000000"/>
        <rFont val="Arial"/>
      </rPr>
      <t>)</t>
    </r>
  </si>
  <si>
    <r>
      <rPr>
        <sz val="11"/>
        <color theme="1"/>
        <rFont val="Arial"/>
      </rPr>
      <t xml:space="preserve">Validierungsregeln : </t>
    </r>
    <r>
      <rPr>
        <b/>
        <sz val="11"/>
        <color theme="1"/>
        <rFont val="Arial"/>
      </rPr>
      <t xml:space="preserve">Name </t>
    </r>
    <r>
      <rPr>
        <sz val="11"/>
        <color theme="1"/>
        <rFont val="Arial"/>
      </rPr>
      <t>in ({Base_URL}/de-de/register)
Formuvon Formularenlar von Ticket : MOSAIC-</t>
    </r>
    <r>
      <rPr>
        <b/>
        <sz val="11"/>
        <color theme="1"/>
        <rFont val="Arial"/>
      </rPr>
      <t>6929</t>
    </r>
  </si>
  <si>
    <t>Validierung von Name</t>
  </si>
  <si>
    <t>Name richtige eingeben und auf Button "Registrieren" Klicken (Beispiel: MAXàáâäãåąčćęèéêëėįìíîïłńòóôöõøùúûüųūÿýżźñçčšžÀÁÂÄÃÅĄĆČĖĘÈÉÊËÌÍÎÏĮŁŃÒÓÔÖÕØÙÚÛÜŲŪŸÝŻŹÑßÇŒÆČŠŽ∂ð)</t>
  </si>
  <si>
    <t>Name wird angenommen</t>
  </si>
  <si>
    <t>Validierung von Name (Zeichenkette &gt; 100)</t>
  </si>
  <si>
    <t>Name mit 101 Zeichen eingeben und auf Button "Registrieren" Klicken (Beispiel: 34 mal MAX)</t>
  </si>
  <si>
    <t>Name wird nicht angenommen (Fehlermeldung)</t>
  </si>
  <si>
    <t>Validierung von Name (Zeichenkette =1)</t>
  </si>
  <si>
    <t>Name mit 1 Zeichen eingeben und auf Button "Registrieren" Klicken (Beispiel: M)</t>
  </si>
  <si>
    <t>Name wird nicht angenommen (Fehlermeldung : Bitte beachte: Der Text muss mindestens 2 Zeichen lang sein)</t>
  </si>
  <si>
    <t>Validierung von Name (Sonderzeichen = ??)</t>
  </si>
  <si>
    <t>Name mit Sonderzeichen  eingeben und auf Button "Registrieren" klicken (Beispiel: ??)</t>
  </si>
  <si>
    <t>Name wird nicht angenommen : "Leider scheint deine Eingabe in diesem Feld nicht zu passen. Bitte prüfe deine Eingabe"</t>
  </si>
  <si>
    <t>Validierung von Name (Sonderzeichen = !!)</t>
  </si>
  <si>
    <t>Name mit Sonderzeichen  eingeben und auf Button "Registrieren" klicken (Beispiel: !!)</t>
  </si>
  <si>
    <t>Validierung von Name (Sonderzeichen = §§)</t>
  </si>
  <si>
    <t>Name mit Sonderzeichen  eingeben und auf Button "Registrieren" klicken (Beispiel: §§)</t>
  </si>
  <si>
    <t>Validierung von Name (Sonderzeichen = $$)</t>
  </si>
  <si>
    <t>Name mit Sonderzeichen  eingeben und auf Button "Registrieren" klicken (Beispiel: $$)</t>
  </si>
  <si>
    <t>Validierung von Name (Sonderzeichen = %%)</t>
  </si>
  <si>
    <t>Name mit Sonderzeichen  eingeben und auf Button "Registrieren" klicken (Beispiel: %%)</t>
  </si>
  <si>
    <r>
      <rPr>
        <sz val="11"/>
        <color theme="1"/>
        <rFont val="Arial"/>
      </rPr>
      <t xml:space="preserve">Validierung von Name (Sonderzeichen = </t>
    </r>
    <r>
      <rPr>
        <b/>
        <sz val="11"/>
        <color theme="1"/>
        <rFont val="Arial"/>
      </rPr>
      <t>generisch</t>
    </r>
    <r>
      <rPr>
        <sz val="11"/>
        <color theme="1"/>
        <rFont val="Arial"/>
      </rPr>
      <t>)</t>
    </r>
  </si>
  <si>
    <t>Name mit Sonderzeichen  eingeben und auf Button "Registrieren" klicken (Beispiel: generisch)</t>
  </si>
  <si>
    <t>Validierung von Name (deutsche Buchstaben)</t>
  </si>
  <si>
    <r>
      <rPr>
        <sz val="11"/>
        <color theme="1"/>
        <rFont val="Arial"/>
      </rPr>
      <t>Name in deutsche Buchstaben eingeben und auf Button "Registrieren" klicken(Beispiel: "</t>
    </r>
    <r>
      <rPr>
        <b/>
        <sz val="11"/>
        <color theme="1"/>
        <rFont val="Arial"/>
      </rPr>
      <t>ÄÖÜäöüß</t>
    </r>
    <r>
      <rPr>
        <sz val="11"/>
        <color theme="1"/>
        <rFont val="Arial"/>
      </rPr>
      <t>")</t>
    </r>
  </si>
  <si>
    <t>Validierung von Name (türkische Buchstaben)</t>
  </si>
  <si>
    <r>
      <rPr>
        <sz val="11"/>
        <color theme="1"/>
        <rFont val="Arial"/>
      </rPr>
      <t>Name in türkische Buchstaben eingeben und auf Button "Registrieren" klicken(Beispiel: "</t>
    </r>
    <r>
      <rPr>
        <b/>
        <sz val="11"/>
        <color theme="1"/>
        <rFont val="Arial"/>
      </rPr>
      <t>ÇĞÖŞÜçğöşü</t>
    </r>
    <r>
      <rPr>
        <sz val="11"/>
        <color theme="1"/>
        <rFont val="Arial"/>
      </rPr>
      <t>")</t>
    </r>
  </si>
  <si>
    <t>Validierung von Name (französische  Buchstaben)</t>
  </si>
  <si>
    <r>
      <rPr>
        <sz val="11"/>
        <color theme="1"/>
        <rFont val="Arial"/>
      </rPr>
      <t>Name in französische  Buchstaben eingeben und auf Button "Registrieren" klicken(Beispiel: "</t>
    </r>
    <r>
      <rPr>
        <b/>
        <sz val="11"/>
        <color theme="1"/>
        <rFont val="Arial"/>
      </rPr>
      <t>ÀÂÆÇÈÉÊËÎÏÔŒÙÛÜŸàâæçèéêëîïôœùûü</t>
    </r>
    <r>
      <rPr>
        <sz val="11"/>
        <color theme="1"/>
        <rFont val="Arial"/>
      </rPr>
      <t>ÿ")</t>
    </r>
  </si>
  <si>
    <t>Validierung von Name (kyrillische Buchstaben)</t>
  </si>
  <si>
    <r>
      <rPr>
        <sz val="11"/>
        <color theme="1"/>
        <rFont val="Arial"/>
      </rPr>
      <t>Name in kyrillische Buchstaben eingeben und auf Button "Registrieren" klicken(Beispiel: "</t>
    </r>
    <r>
      <rPr>
        <b/>
        <sz val="11"/>
        <color theme="1"/>
        <rFont val="Arial"/>
      </rPr>
      <t>АБВГДЕЁЖЗИЙКЛМНОПРСТУФХЦЧШЩЪЫЬЭЮЯабвгдеёжзийклмнопрстуфхцчшщъыьэюя</t>
    </r>
    <r>
      <rPr>
        <sz val="11"/>
        <color theme="1"/>
        <rFont val="Arial"/>
      </rPr>
      <t>")</t>
    </r>
  </si>
  <si>
    <t>Validierung von Name (skandinavische Buchstaben)</t>
  </si>
  <si>
    <r>
      <rPr>
        <sz val="11"/>
        <color theme="1"/>
        <rFont val="Arial"/>
      </rPr>
      <t>Name in skandinavische Buchstaben eingeben und auf Button "Registrieren" klicken(Beispiel: "</t>
    </r>
    <r>
      <rPr>
        <b/>
        <sz val="11"/>
        <color theme="1"/>
        <rFont val="Arial"/>
      </rPr>
      <t>ÅåæÆØø</t>
    </r>
    <r>
      <rPr>
        <sz val="11"/>
        <color theme="1"/>
        <rFont val="Arial"/>
      </rPr>
      <t>")</t>
    </r>
  </si>
  <si>
    <t>Validierung von Name (andere Buchstaben)</t>
  </si>
  <si>
    <r>
      <rPr>
        <sz val="11"/>
        <color theme="1"/>
        <rFont val="Arial"/>
      </rPr>
      <t>Name in chinesische oder arabische Buchstaben eingeben und auf Button "Registrieren" klicken(Beispiel: "</t>
    </r>
    <r>
      <rPr>
        <b/>
        <sz val="11"/>
        <color theme="1"/>
        <rFont val="Arial"/>
      </rPr>
      <t>ابپتٹثجچحخدڈ贝瑟德耶艾弗给哈伊尤特</t>
    </r>
    <r>
      <rPr>
        <sz val="11"/>
        <color theme="1"/>
        <rFont val="Arial"/>
      </rPr>
      <t>")</t>
    </r>
  </si>
  <si>
    <r>
      <rPr>
        <sz val="11"/>
        <color theme="1"/>
        <rFont val="Arial"/>
      </rPr>
      <t xml:space="preserve">Validierungsregeln von Formularen: </t>
    </r>
    <r>
      <rPr>
        <b/>
        <sz val="11"/>
        <color theme="1"/>
        <rFont val="Arial"/>
      </rPr>
      <t>Vorname i</t>
    </r>
    <r>
      <rPr>
        <sz val="11"/>
        <color theme="1"/>
        <rFont val="Arial"/>
      </rPr>
      <t>n ({Base_URL}/de-de/register)
Formular von Ticket : MOSAIC-</t>
    </r>
    <r>
      <rPr>
        <b/>
        <sz val="11"/>
        <color theme="1"/>
        <rFont val="Arial"/>
      </rPr>
      <t>6929</t>
    </r>
  </si>
  <si>
    <t xml:space="preserve">Validierung von Vorname </t>
  </si>
  <si>
    <t>Vorname richtige eingeben und auf Button "Registrieren" klicken (Beispiel: MustermannàáâäãåąčćęèéêëėįìíîïłńòóôöõøùúûüųūÿýżźñçčšžÀÁÂÄÃÅĄĆČĖĘÈÉÊËÌÍÎÏĮŁŃÒÓÔÖÕØÙÚÛÜŲŪŸÝŻŹÑßÇŒÆČŠŽ∂ð)</t>
  </si>
  <si>
    <t>Vorname wird angenommen</t>
  </si>
  <si>
    <t>Validierung von Vorname (Zeichenkette &gt; 100)</t>
  </si>
  <si>
    <t>Vorname mit 101 Zeichen eingeben und auf Button "Registrieren" klicken (Beispiel: 11 mal Mustermann)</t>
  </si>
  <si>
    <t>Vorname wird nicht angenommen (Fehlermeldung)</t>
  </si>
  <si>
    <t>Validierung von Vorname (Zeichenkette =1)</t>
  </si>
  <si>
    <t>Vorame mit 1 Zeichen eingeben und auf Button "Registrieren" klicken (Beispiel: M)</t>
  </si>
  <si>
    <t>Vorname wird nicht angenommen (Fehlermeldung : Bitte beachte: Der Text muss mindestens 2 Zeichen lang sein)</t>
  </si>
  <si>
    <t>Validierung von Vorname (Sonderzeichen = ??)</t>
  </si>
  <si>
    <t>Vorname mit Sonderzeichen  eingeben und auf Button "Registrieren" klicken (Beispiel: ??)</t>
  </si>
  <si>
    <t>Vorname wird nicht angenommen : "Leider scheint deine Eingabe in diesem Feld nicht zu passen. Bitte prüfe deine Eingabe"</t>
  </si>
  <si>
    <t>Validierung von Vorname (Sonderzeichen = !!)</t>
  </si>
  <si>
    <t>Vorname mit Sonderzeichen  eingeben und auf Button "Registrieren" klicken (Beispiel: !!)</t>
  </si>
  <si>
    <t>Validierung von Vorname (Sonderzeichen = §§)</t>
  </si>
  <si>
    <t>Vorname mit Sonderzeichen  eingeben und auf Button "Registrieren" klicken (Beispiel: §§)</t>
  </si>
  <si>
    <t>Validierung von Vorname (Sonderzeichen = $$)</t>
  </si>
  <si>
    <t>Vorname mit Sonderzeichen  eingeben und auf Button "Registrieren" klicken (Beispiel: $$)</t>
  </si>
  <si>
    <t>Validierung von Vorname (Sonderzeichen = %%)</t>
  </si>
  <si>
    <t>Vorname mit Sonderzeichen  eingeben und auf Button "Registrieren" klicken (Beispiel: %%)</t>
  </si>
  <si>
    <t>Validierung von Vorname (Sonderzeichen = generisch)</t>
  </si>
  <si>
    <t>Vorname mit Sonderzeichen  eingeben und auf Button "Registrieren" klicken (Beispiel: generisch)</t>
  </si>
  <si>
    <t>Validierung von Vorname (deutsche Buchstaben)</t>
  </si>
  <si>
    <r>
      <rPr>
        <sz val="11"/>
        <color theme="1"/>
        <rFont val="Arial"/>
      </rPr>
      <t>Vorname in deutsche Buchstaben eingeben und auf Button "Registrieren" klicken(Beispiel: "</t>
    </r>
    <r>
      <rPr>
        <b/>
        <sz val="11"/>
        <color theme="1"/>
        <rFont val="Arial"/>
      </rPr>
      <t>ÄÖÜäöüß</t>
    </r>
    <r>
      <rPr>
        <sz val="11"/>
        <color theme="1"/>
        <rFont val="Arial"/>
      </rPr>
      <t>")</t>
    </r>
  </si>
  <si>
    <t>Validierung von Vorname (türkische Buchstaben)</t>
  </si>
  <si>
    <r>
      <rPr>
        <sz val="11"/>
        <color theme="1"/>
        <rFont val="Arial"/>
      </rPr>
      <t>Vorname in türkische Buchstaben eingeben und auf Button "Registrieren" klicken(Beispiel: "</t>
    </r>
    <r>
      <rPr>
        <b/>
        <sz val="11"/>
        <color theme="1"/>
        <rFont val="Arial"/>
      </rPr>
      <t>ÇĞÖŞÜçğöşü</t>
    </r>
    <r>
      <rPr>
        <sz val="11"/>
        <color theme="1"/>
        <rFont val="Arial"/>
      </rPr>
      <t>")</t>
    </r>
  </si>
  <si>
    <t>Validierung von Vorname (französische  Buchstaben)</t>
  </si>
  <si>
    <r>
      <rPr>
        <sz val="11"/>
        <color theme="1"/>
        <rFont val="Arial"/>
      </rPr>
      <t>Vorname in französische  Buchstaben eingeben und auf Button "Registrieren" klicken(Beispiel: "</t>
    </r>
    <r>
      <rPr>
        <b/>
        <sz val="11"/>
        <color theme="1"/>
        <rFont val="Arial"/>
      </rPr>
      <t>ÀÂÆÇÈÉÊËÎÏÔŒÙÛÜŸàâæçèéêëîïôœùûü</t>
    </r>
    <r>
      <rPr>
        <sz val="11"/>
        <color theme="1"/>
        <rFont val="Arial"/>
      </rPr>
      <t>ÿ")</t>
    </r>
  </si>
  <si>
    <t>Validierung von Vorname (kyrillische Buchstaben)</t>
  </si>
  <si>
    <r>
      <rPr>
        <sz val="11"/>
        <color theme="1"/>
        <rFont val="Arial"/>
      </rPr>
      <t>Vorname in kyrillische Buchstaben eingeben und auf Button "Registrieren" klicken(Beispiel: "</t>
    </r>
    <r>
      <rPr>
        <b/>
        <sz val="11"/>
        <color theme="1"/>
        <rFont val="Arial"/>
      </rPr>
      <t>АБВГДЕЁЖЗИЙКЛМНОПРСТУФХЦЧШЩЪЫЬЭЮЯабвгдеёжзийклмнопрстуфхцчшщъыьэюя</t>
    </r>
    <r>
      <rPr>
        <sz val="11"/>
        <color theme="1"/>
        <rFont val="Arial"/>
      </rPr>
      <t>")</t>
    </r>
  </si>
  <si>
    <t>Validierung von Vorname (skandinavische Buchstaben)</t>
  </si>
  <si>
    <r>
      <rPr>
        <sz val="11"/>
        <color theme="1"/>
        <rFont val="Arial"/>
      </rPr>
      <t>Vorname in skandinavische Buchstaben eingeben und auf Button "Registrieren" klicken(Beispiel: "</t>
    </r>
    <r>
      <rPr>
        <b/>
        <sz val="11"/>
        <color theme="1"/>
        <rFont val="Arial"/>
      </rPr>
      <t>ÅåæÆØø</t>
    </r>
    <r>
      <rPr>
        <sz val="11"/>
        <color theme="1"/>
        <rFont val="Arial"/>
      </rPr>
      <t>")</t>
    </r>
  </si>
  <si>
    <t>Validierung von Vorname (andere Buchstaben)</t>
  </si>
  <si>
    <r>
      <rPr>
        <sz val="11"/>
        <color theme="1"/>
        <rFont val="Arial"/>
      </rPr>
      <t>Vorname in chinesische oder arabische Buchstaben eingeben und auf Button "Registrieren" klicken(Beispiel: "</t>
    </r>
    <r>
      <rPr>
        <b/>
        <sz val="11"/>
        <color theme="1"/>
        <rFont val="Arial"/>
      </rPr>
      <t>ابپتٹثجچحخدڈ贝瑟德耶艾弗给哈伊尤特</t>
    </r>
    <r>
      <rPr>
        <sz val="11"/>
        <color theme="1"/>
        <rFont val="Arial"/>
      </rPr>
      <t>")</t>
    </r>
  </si>
  <si>
    <r>
      <rPr>
        <sz val="11"/>
        <color theme="1"/>
        <rFont val="Arial"/>
      </rPr>
      <t xml:space="preserve">Validierungsregeln von Formularen: </t>
    </r>
    <r>
      <rPr>
        <b/>
        <sz val="11"/>
        <color theme="1"/>
        <rFont val="Arial"/>
      </rPr>
      <t>E-Mail</t>
    </r>
    <r>
      <rPr>
        <sz val="11"/>
        <color theme="1"/>
        <rFont val="Arial"/>
      </rPr>
      <t xml:space="preserve"> in ({Base_URL}/de-de/register)
Formular von Ticket : MOSAIC-</t>
    </r>
    <r>
      <rPr>
        <b/>
        <sz val="11"/>
        <color theme="1"/>
        <rFont val="Arial"/>
      </rPr>
      <t>6929</t>
    </r>
  </si>
  <si>
    <t>Validierung von E-Mail</t>
  </si>
  <si>
    <t>E-Mail richtige ausfüllen (beispiel@yopmail.com)</t>
  </si>
  <si>
    <t>E-Mail wird angenommen (Keine Fehlermeldung unter E-Mail Feld)</t>
  </si>
  <si>
    <t>as expected</t>
  </si>
  <si>
    <t>Validierung von E-Mail (ohne @ und ohne ".")</t>
  </si>
  <si>
    <t>E-Mail falsche ausfüllen (beispielyopmailcom)</t>
  </si>
  <si>
    <t>Fehlermeldung : "Bitte beachte: Bitte gib eine gültige E-Mail-Adresse ein."</t>
  </si>
  <si>
    <t>Validierung von E-Mail (2 @ und 2 ".")</t>
  </si>
  <si>
    <t>E-Mail falsche ausfüllen (beispiel@@yopmail..com)</t>
  </si>
  <si>
    <t>Validierung von E-Mail (1 @ und 2 ".")</t>
  </si>
  <si>
    <t>E-Mail falsche ausfüllen (beispiel@yopmail..com)</t>
  </si>
  <si>
    <t>Validierung von E-Mail (2 @ und 1 ".")</t>
  </si>
  <si>
    <t>E-Mail falsche ausfüllen (beispiel@@yopmail.com)</t>
  </si>
  <si>
    <t>Validierung von E-Mail (ohne Terminierung ".com")</t>
  </si>
  <si>
    <t>E-Mail falsche ausfüllen (beispiel@yopmail.)</t>
  </si>
  <si>
    <r>
      <rPr>
        <sz val="11"/>
        <color theme="1"/>
        <rFont val="Arial"/>
      </rPr>
      <t xml:space="preserve">Validierungsregeln von Formularen: </t>
    </r>
    <r>
      <rPr>
        <b/>
        <sz val="11"/>
        <color theme="1"/>
        <rFont val="Arial"/>
      </rPr>
      <t>Passwort</t>
    </r>
    <r>
      <rPr>
        <sz val="11"/>
        <color theme="1"/>
        <rFont val="Arial"/>
      </rPr>
      <t xml:space="preserve"> in ({Base_URL}/de-de/register)
Formular von Ticket : MOSAIC-</t>
    </r>
    <r>
      <rPr>
        <b/>
        <sz val="11"/>
        <color theme="1"/>
        <rFont val="Arial"/>
      </rPr>
      <t>6929</t>
    </r>
  </si>
  <si>
    <t>Validierung von Passwort</t>
  </si>
  <si>
    <t>Passwort richtige einegeben (Beispiel, minmal 8 Zeichen: "ABcd12!?")</t>
  </si>
  <si>
    <t>Passwort wird angenommen , keine Fehlermeldung vorhanden</t>
  </si>
  <si>
    <t>As expected</t>
  </si>
  <si>
    <t>Validierung von Passwort mit eine Zeichenkette &lt;8</t>
  </si>
  <si>
    <t>Passwort mit 7 Zeichen einegeben (Beispiel, 7 Zeichen: "ABcd12!")</t>
  </si>
  <si>
    <t>Fehlermeldung vorhanden : "Bitte beachte: Der Text muss mindestens 8 Zeichen lang sein"</t>
  </si>
  <si>
    <t>Validierung von Passwort mit deutsche Buchstaben</t>
  </si>
  <si>
    <r>
      <rPr>
        <sz val="11"/>
        <color theme="1"/>
        <rFont val="Arial"/>
      </rPr>
      <t>Passwort in deutsche Buchstaben eingeben und auf Button "Registrieren" klicken(Beispiel, minmal 8 Zeichen: "</t>
    </r>
    <r>
      <rPr>
        <b/>
        <sz val="11"/>
        <color theme="1"/>
        <rFont val="Arial"/>
      </rPr>
      <t>ÄÖÜäöüß12</t>
    </r>
    <r>
      <rPr>
        <sz val="11"/>
        <color theme="1"/>
        <rFont val="Arial"/>
      </rPr>
      <t>")</t>
    </r>
  </si>
  <si>
    <t>Validierung von Passwort mit türkische Buchstaben</t>
  </si>
  <si>
    <r>
      <rPr>
        <sz val="11"/>
        <color theme="1"/>
        <rFont val="Arial"/>
      </rPr>
      <t>Passwort in türkische Buchstaben eingeben und auf Button "Registrieren" klicken(Beispiel, minmal 8 Zeichen: "</t>
    </r>
    <r>
      <rPr>
        <b/>
        <sz val="11"/>
        <color theme="1"/>
        <rFont val="Arial"/>
      </rPr>
      <t>ÇĞÖŞÜçğöşü</t>
    </r>
    <r>
      <rPr>
        <sz val="11"/>
        <color theme="1"/>
        <rFont val="Arial"/>
      </rPr>
      <t>")</t>
    </r>
  </si>
  <si>
    <t>Validierung von Passwort mit französische  Buchstaben</t>
  </si>
  <si>
    <r>
      <rPr>
        <sz val="11"/>
        <color theme="1"/>
        <rFont val="Arial"/>
      </rPr>
      <t>Passwort in französische  Buchstaben eingeben und auf Button "Registrieren" klicken(Beispiel, minmal 8 Zeichen: "</t>
    </r>
    <r>
      <rPr>
        <b/>
        <sz val="11"/>
        <color theme="1"/>
        <rFont val="Arial"/>
      </rPr>
      <t>ÀÂÆÇÈÉÊËÎÏÔŒÙÛÜŸàâæçèéêëîïôœùûü</t>
    </r>
    <r>
      <rPr>
        <sz val="11"/>
        <color theme="1"/>
        <rFont val="Arial"/>
      </rPr>
      <t>ÿ")</t>
    </r>
  </si>
  <si>
    <t>Validierung von Passwort mit kyrillische Buchstaben</t>
  </si>
  <si>
    <r>
      <rPr>
        <sz val="11"/>
        <color theme="1"/>
        <rFont val="Arial"/>
      </rPr>
      <t>Passwort in kyrillische Buchstaben eingeben und auf Button "Registrieren" klicken(Beispiel, minmal 8 Zeichen: "</t>
    </r>
    <r>
      <rPr>
        <b/>
        <sz val="11"/>
        <color theme="1"/>
        <rFont val="Arial"/>
      </rPr>
      <t>АБВГДЕЁЖЗИЙКЛМНОПРСТУФХЦЧШЩЪЫЬЭЮЯабвгдеёжзийклмнопрстуфхцчшщъыьэюя</t>
    </r>
    <r>
      <rPr>
        <sz val="11"/>
        <color theme="1"/>
        <rFont val="Arial"/>
      </rPr>
      <t>")</t>
    </r>
  </si>
  <si>
    <t>Validierung von Passwort mit skandinavische Buchstaben</t>
  </si>
  <si>
    <r>
      <rPr>
        <sz val="11"/>
        <color theme="1"/>
        <rFont val="Arial"/>
      </rPr>
      <t>Passwort in skandinavische Buchstaben eingeben und auf Button "Registrieren" klicken(Beispiel, minmal 8 Zeichen: "</t>
    </r>
    <r>
      <rPr>
        <b/>
        <sz val="11"/>
        <color theme="1"/>
        <rFont val="Arial"/>
      </rPr>
      <t>ÅåæÆØø12</t>
    </r>
    <r>
      <rPr>
        <sz val="11"/>
        <color theme="1"/>
        <rFont val="Arial"/>
      </rPr>
      <t>")</t>
    </r>
  </si>
  <si>
    <t>Validierung von Passwort mit kombinierte Zeichen aus Tastatur</t>
  </si>
  <si>
    <r>
      <rPr>
        <sz val="11"/>
        <color theme="1"/>
        <rFont val="Arial"/>
      </rPr>
      <t>Passwort mit Zeichen aus Tastur eingeben und auf Button "Registrieren" klicken(Beispiel, minmal 8 Zeichen: "</t>
    </r>
    <r>
      <rPr>
        <b/>
        <sz val="11"/>
        <color theme="1"/>
        <rFont val="Arial"/>
      </rPr>
      <t>qwertzuiopüasdfghjklöäyxcvbnm,.-#+´ß0987654321^°!"§$%&amp;/()=?`*'_:;µ@~\}][{€|&lt;&gt;</t>
    </r>
    <r>
      <rPr>
        <sz val="11"/>
        <color theme="1"/>
        <rFont val="Arial"/>
      </rPr>
      <t>")</t>
    </r>
  </si>
  <si>
    <t>Validierung von Passwort mit andere Buchstaben</t>
  </si>
  <si>
    <r>
      <rPr>
        <sz val="11"/>
        <color theme="1"/>
        <rFont val="Arial"/>
      </rPr>
      <t>Passwort in chinesische oder arabische Buchstaben eingeben und auf Button "Registrieren" klicken(Beispiel, minmal 8 Zeichen: "</t>
    </r>
    <r>
      <rPr>
        <b/>
        <sz val="11"/>
        <color theme="1"/>
        <rFont val="Arial"/>
      </rPr>
      <t>ابپتٹثجچحخدڈ贝瑟德耶艾弗给哈伊尤特</t>
    </r>
    <r>
      <rPr>
        <sz val="11"/>
        <color theme="1"/>
        <rFont val="Arial"/>
      </rPr>
      <t>")</t>
    </r>
  </si>
  <si>
    <t>Fehlermeldung wird angezeigt</t>
  </si>
  <si>
    <r>
      <rPr>
        <sz val="11"/>
        <color theme="1"/>
        <rFont val="Arial"/>
      </rPr>
      <t xml:space="preserve">Validierungsregeln von Formularen: </t>
    </r>
    <r>
      <rPr>
        <b/>
        <sz val="11"/>
        <color theme="1"/>
        <rFont val="Arial"/>
      </rPr>
      <t xml:space="preserve">Starße </t>
    </r>
    <r>
      <rPr>
        <sz val="11"/>
        <color theme="1"/>
        <rFont val="Arial"/>
      </rPr>
      <t>in ({Base_URL}/de-de/register)
Formular von Ticket : MOSAIC-</t>
    </r>
    <r>
      <rPr>
        <b/>
        <sz val="11"/>
        <color theme="1"/>
        <rFont val="Arial"/>
      </rPr>
      <t>6929</t>
    </r>
  </si>
  <si>
    <t xml:space="preserve">Validierung von Straße </t>
  </si>
  <si>
    <t>Straße richtige eingeben und auf Button "Registrieren" klicken (Beispiel: MusterStraßeàáâäãåąčćęèéêëėįìíîïłńòóôöõøùúûüųūÿýżźñçčšžÀÁÂÄÃÅĄĆČĖĘÈÉÊËÌÍÎÏĮŁŃÒÓÔÖÕØÙÚÛÜŲŪŸÝŻŹÑßÇŒÆČŠŽ∂ð )</t>
  </si>
  <si>
    <t>Straße wird angenommen</t>
  </si>
  <si>
    <t>Validierung von Straße (Zeichenkette &gt; 100)</t>
  </si>
  <si>
    <t>Straße mit 101 Zeichen eingeben und auf Button "Registrieren" klicken (Beispiel: 11 mal MusterStraße)</t>
  </si>
  <si>
    <t>Straße wird nicht angenommen (Fehlermeldung)</t>
  </si>
  <si>
    <t>Validierung von Straße (Zeichenkette =1)</t>
  </si>
  <si>
    <t>Straße mit 1 Zeichen eingeben und auf Button "Registrieren" klicken (Beispiel: M)</t>
  </si>
  <si>
    <t>Straße wird nicht angenommen (Fehlermeldung : Bitte beachte: Der Text muss mindestens 2 Zeichen lang sein)</t>
  </si>
  <si>
    <t>Validierung von Straße (Sonderzeichen = generisch)</t>
  </si>
  <si>
    <t>Straße mit Sonderzeichen  eingeben und auf Button "Registrieren" klicken (Beispiel: generisch : §§,%%;&amp;&amp;,//...)</t>
  </si>
  <si>
    <t>Straße wird nicht angenommen : "Leider scheint deine Eingabe in diesem Feld nicht zu passen. Bitte prüfe deine Eingabe"</t>
  </si>
  <si>
    <t>Validierung von Straße (deutsche Buchstaben)</t>
  </si>
  <si>
    <r>
      <rPr>
        <sz val="11"/>
        <color theme="1"/>
        <rFont val="Arial"/>
      </rPr>
      <t>Straße in deutsche Buchstaben eingeben und auf Button "Registrieren" klicken(Beispiel: "</t>
    </r>
    <r>
      <rPr>
        <b/>
        <sz val="11"/>
        <color theme="1"/>
        <rFont val="Arial"/>
      </rPr>
      <t>ÄÖÜäöüß</t>
    </r>
    <r>
      <rPr>
        <sz val="11"/>
        <color theme="1"/>
        <rFont val="Arial"/>
      </rPr>
      <t>")</t>
    </r>
  </si>
  <si>
    <t>Validierung von Straße (türkische Buchstaben)</t>
  </si>
  <si>
    <r>
      <rPr>
        <sz val="11"/>
        <color theme="1"/>
        <rFont val="Arial"/>
      </rPr>
      <t>Straße in türkische Buchstaben eingeben und auf Button "Registrieren" klicken(Beispiel: "</t>
    </r>
    <r>
      <rPr>
        <b/>
        <sz val="11"/>
        <color theme="1"/>
        <rFont val="Arial"/>
      </rPr>
      <t>ÇĞÖŞÜçğöşü</t>
    </r>
    <r>
      <rPr>
        <sz val="11"/>
        <color theme="1"/>
        <rFont val="Arial"/>
      </rPr>
      <t>")</t>
    </r>
  </si>
  <si>
    <t>Validierung von Straße (französische  Buchstaben)</t>
  </si>
  <si>
    <r>
      <rPr>
        <sz val="11"/>
        <color theme="1"/>
        <rFont val="Arial"/>
      </rPr>
      <t>Straße in französische  Buchstaben eingeben und auf Button "Registrieren" klicken(Beispiel: "</t>
    </r>
    <r>
      <rPr>
        <b/>
        <sz val="11"/>
        <color theme="1"/>
        <rFont val="Arial"/>
      </rPr>
      <t>ÀÂÆÇÈÉÊËÎÏÔŒÙÛÜŸàâæçèéêëîïôœùûü</t>
    </r>
    <r>
      <rPr>
        <sz val="11"/>
        <color theme="1"/>
        <rFont val="Arial"/>
      </rPr>
      <t>ÿ")</t>
    </r>
  </si>
  <si>
    <t>Validierung von Straße (kyrillische Buchstaben)</t>
  </si>
  <si>
    <r>
      <rPr>
        <sz val="11"/>
        <color theme="1"/>
        <rFont val="Arial"/>
      </rPr>
      <t>Straße in kyrillische Buchstaben eingeben und auf Button "Registrieren" klicken(Beispiel: "</t>
    </r>
    <r>
      <rPr>
        <b/>
        <sz val="11"/>
        <color theme="1"/>
        <rFont val="Arial"/>
      </rPr>
      <t>АБВГДЕЁЖЗИЙКЛМНОПРСТУФХЦЧШЩЪЫЬЭЮЯабвгдеёжзийклмнопрстуфхцчшщъыьэюя</t>
    </r>
    <r>
      <rPr>
        <sz val="11"/>
        <color theme="1"/>
        <rFont val="Arial"/>
      </rPr>
      <t>")</t>
    </r>
  </si>
  <si>
    <t>Validierung von Straße (skandinavische Buchstaben)</t>
  </si>
  <si>
    <r>
      <rPr>
        <sz val="11"/>
        <color theme="1"/>
        <rFont val="Arial"/>
      </rPr>
      <t>Straße in skandinavische Buchstaben eingeben und auf Button "Registrieren" klicken(Beispiel: "</t>
    </r>
    <r>
      <rPr>
        <b/>
        <sz val="11"/>
        <color theme="1"/>
        <rFont val="Arial"/>
      </rPr>
      <t>ÅåæÆØø</t>
    </r>
    <r>
      <rPr>
        <sz val="11"/>
        <color theme="1"/>
        <rFont val="Arial"/>
      </rPr>
      <t>")</t>
    </r>
  </si>
  <si>
    <t>Validierung von Straße (andere Buchstaben)</t>
  </si>
  <si>
    <r>
      <rPr>
        <sz val="11"/>
        <color theme="1"/>
        <rFont val="Arial"/>
      </rPr>
      <t>Straße in chinesische oder arabische Buchstaben eingeben und auf Button "Registrieren" klicken(Beispiel: "</t>
    </r>
    <r>
      <rPr>
        <b/>
        <sz val="11"/>
        <color theme="1"/>
        <rFont val="Arial"/>
      </rPr>
      <t>ابپتٹثجچحخدڈ贝瑟德耶艾弗给哈伊尤特</t>
    </r>
    <r>
      <rPr>
        <sz val="11"/>
        <color theme="1"/>
        <rFont val="Arial"/>
      </rPr>
      <t>")</t>
    </r>
  </si>
  <si>
    <r>
      <rPr>
        <sz val="11"/>
        <color theme="1"/>
        <rFont val="Arial"/>
      </rPr>
      <t xml:space="preserve">Validierungsregeln von Formularen: </t>
    </r>
    <r>
      <rPr>
        <b/>
        <sz val="11"/>
        <color theme="1"/>
        <rFont val="Arial"/>
      </rPr>
      <t xml:space="preserve">Hausnummer </t>
    </r>
    <r>
      <rPr>
        <sz val="11"/>
        <color theme="1"/>
        <rFont val="Arial"/>
      </rPr>
      <t>in ({Base_URL}/de-de/register)
Formular von Ticket : MOSAIC-</t>
    </r>
    <r>
      <rPr>
        <b/>
        <sz val="11"/>
        <color theme="1"/>
        <rFont val="Arial"/>
      </rPr>
      <t>6929</t>
    </r>
  </si>
  <si>
    <t xml:space="preserve">Validierung von Hausnummer </t>
  </si>
  <si>
    <t>Hausnummer richtige eingeben und auf Button "Registrieren" klicken und mit "Enter-Taste" bestätigen (Beispiel: 123)</t>
  </si>
  <si>
    <t>Hausnummer wird angenommen</t>
  </si>
  <si>
    <t>Validierung von Hausnummer (Beginnt nicht mit einer Zahl)</t>
  </si>
  <si>
    <t>Hausnummer beginnt mit eine Buchstabe eingeben und auf Button "Registrieren" klicken und mit "Enter-Taste" bestätigen (Beispiel: B123)</t>
  </si>
  <si>
    <t>Hausnummer wird nicht angenommen
Fehlermeldung : "Die Hausnummer muss mit einer Zahl beginnen."</t>
  </si>
  <si>
    <t>Validierung von Hausnummer (Zeichen = !)</t>
  </si>
  <si>
    <t>Hausnummer enthält eine Zeichen eingeben und auf Button "Registrieren" klicken und mit "Enter-Taste" bestätigen (Beispiel: B!)</t>
  </si>
  <si>
    <t>Hausnummer wird nicht angenommen
Fehlermeldung : "Die Hausnummer darf keines der Zeichen !?§$% enthalten."</t>
  </si>
  <si>
    <t>Validierung von Hausnummer (Zeichen = ?)</t>
  </si>
  <si>
    <t>Hausnummer enthält eine Zeichen eingeben und auf Button "Registrieren" klicken und mit "Enter-Taste" bestätigen (Beispiel: B?)</t>
  </si>
  <si>
    <t>Validierung von Hausnummer (Zeichen = §)</t>
  </si>
  <si>
    <t>Hausnummer enthält eine Zeichen eingeben und auf Button "Registrieren" klicken und mit "Enter-Taste" bestätigen (Beispiel: B§)</t>
  </si>
  <si>
    <t>Validierung von Hausnummer (Zeichen = $)</t>
  </si>
  <si>
    <t>Hausnummer enthält eine Zeichen eingeben und auf Button "Registrieren" klicken und mit "Enter-Taste" bestätigen (Beispiel: B$)</t>
  </si>
  <si>
    <t>Validierung von Hausnummer (Zeichen = %)</t>
  </si>
  <si>
    <t>Hausnummer enthält eine Zeichen eingeben und auf Button "Registrieren" klicken und mit "Enter-Taste" bestätigen (Beispiel: B%)</t>
  </si>
  <si>
    <r>
      <rPr>
        <sz val="11"/>
        <color theme="1"/>
        <rFont val="Arial"/>
      </rPr>
      <t xml:space="preserve">Validierungsregeln von Formularen: </t>
    </r>
    <r>
      <rPr>
        <b/>
        <sz val="11"/>
        <color theme="1"/>
        <rFont val="Arial"/>
      </rPr>
      <t>PLZ</t>
    </r>
    <r>
      <rPr>
        <sz val="11"/>
        <color theme="1"/>
        <rFont val="Arial"/>
      </rPr>
      <t xml:space="preserve"> in ({Base_URL}/de-de/register)
Formular von Ticket : MOSAIC-</t>
    </r>
    <r>
      <rPr>
        <b/>
        <sz val="11"/>
        <color theme="1"/>
        <rFont val="Arial"/>
      </rPr>
      <t>6929</t>
    </r>
  </si>
  <si>
    <t>Validierung von PLZ Deutschland</t>
  </si>
  <si>
    <t>1-Rechnungsadresse entspricht Lieferadresse : nein
2-Land auswählen: Deutschland
3-PLZ richtige eingeben und auf Button "Registrieren" klicken und mit "Enter-Taste" bestätigen (Beispiel: 12345)</t>
  </si>
  <si>
    <t>1-
2-
3-PLZ wird angenommen</t>
  </si>
  <si>
    <t>Validierung von PLZ Deutschland (Fehlerhafte PLZ)</t>
  </si>
  <si>
    <t>1-Rechnungsadresse entspricht Lieferadresse : nein
2-Land auswählen: Deutschland
3-PLZ Falsche eingeben und auf Button "Registrieren" klicken und mit "Enter-Taste" bestätigen (Beispiel: PLZ ungleich 5 stellige Zahlen)</t>
  </si>
  <si>
    <t>1-
2-
3-PLZ wird nicht angenommen
Fehlermeldung "Bitte gib eine gültige deutsche Postleitzahl ein"</t>
  </si>
  <si>
    <t xml:space="preserve">Validierung von PLZ Niederlande </t>
  </si>
  <si>
    <t>1-Rechnungsadresse entspricht Lieferadresse : nein
2-Land auswählen: Niederlande 
3-PLZ richtige eingeben und auf Button "Registrieren" klicken und mit "Enter-Taste" bestätigen (Beispiel: 1234AB)</t>
  </si>
  <si>
    <t>Validierung von PLZ Niederlande  (Fehlerhafte PLZ)</t>
  </si>
  <si>
    <t>1-Rechnungsadresse entspricht Lieferadresse : nein
2-Land auswählen: Niederlande 
3-PLZ Falsche eingeben und auf Button "Registrieren" klicken und mit "Enter-Taste" bestätigen (Beispiel: PLZ ungleich 4 stellige 
Zahl + 2 Stellige Buchstabenkombination)</t>
  </si>
  <si>
    <t>1-
2-
3-PLZ wird nicht angenommen
Fehlermeldung "Bitte gib eine gültige Niederlande Postleitzahl ein"</t>
  </si>
  <si>
    <r>
      <rPr>
        <sz val="11"/>
        <color theme="1"/>
        <rFont val="Arial"/>
      </rPr>
      <t xml:space="preserve">Validierung von PLZ </t>
    </r>
    <r>
      <rPr>
        <b/>
        <sz val="11"/>
        <color theme="1"/>
        <rFont val="Arial"/>
      </rPr>
      <t>Land</t>
    </r>
  </si>
  <si>
    <r>
      <rPr>
        <sz val="11"/>
        <color theme="1"/>
        <rFont val="Arial"/>
      </rPr>
      <t xml:space="preserve">1-Rechnungsadresse entspricht Lieferadresse : nein
2-Land auswählen: </t>
    </r>
    <r>
      <rPr>
        <b/>
        <sz val="11"/>
        <color theme="1"/>
        <rFont val="Arial"/>
      </rPr>
      <t>Land</t>
    </r>
    <r>
      <rPr>
        <sz val="11"/>
        <color theme="1"/>
        <rFont val="Arial"/>
      </rPr>
      <t xml:space="preserve">
3-PLZ richtige eingeben und auf Button "Registrieren" klicken und mit "Enter-Taste" bestätigen (Beispiel: </t>
    </r>
    <r>
      <rPr>
        <b/>
        <sz val="11"/>
        <color theme="1"/>
        <rFont val="Arial"/>
      </rPr>
      <t>???</t>
    </r>
    <r>
      <rPr>
        <sz val="11"/>
        <color theme="1"/>
        <rFont val="Arial"/>
      </rPr>
      <t>)</t>
    </r>
  </si>
  <si>
    <r>
      <rPr>
        <sz val="11"/>
        <color theme="1"/>
        <rFont val="Arial"/>
      </rPr>
      <t xml:space="preserve">Validierung von PLZ </t>
    </r>
    <r>
      <rPr>
        <b/>
        <sz val="11"/>
        <color theme="1"/>
        <rFont val="Arial"/>
      </rPr>
      <t xml:space="preserve">Land </t>
    </r>
    <r>
      <rPr>
        <sz val="11"/>
        <color theme="1"/>
        <rFont val="Arial"/>
      </rPr>
      <t>(Fehlerhafte PLZ)</t>
    </r>
  </si>
  <si>
    <r>
      <rPr>
        <sz val="11"/>
        <color theme="1"/>
        <rFont val="Arial"/>
      </rPr>
      <t xml:space="preserve">1-Rechnungsadresse entspricht Lieferadresse : nein
2-Land auswählen: </t>
    </r>
    <r>
      <rPr>
        <b/>
        <sz val="11"/>
        <color theme="1"/>
        <rFont val="Arial"/>
      </rPr>
      <t>Land</t>
    </r>
    <r>
      <rPr>
        <sz val="11"/>
        <color theme="1"/>
        <rFont val="Arial"/>
      </rPr>
      <t xml:space="preserve">
3-PLZ Falsche eingeben und auf Button "Registrieren" klicken und mit "Enter-Taste" bestätigen (Beispiel: PLZ ungleich </t>
    </r>
    <r>
      <rPr>
        <b/>
        <sz val="11"/>
        <color theme="1"/>
        <rFont val="Arial"/>
      </rPr>
      <t>???</t>
    </r>
    <r>
      <rPr>
        <sz val="11"/>
        <color theme="1"/>
        <rFont val="Arial"/>
      </rPr>
      <t>)</t>
    </r>
  </si>
  <si>
    <r>
      <rPr>
        <sz val="11"/>
        <color theme="1"/>
        <rFont val="Arial"/>
      </rPr>
      <t xml:space="preserve">1-
2-
3-PLZ wird nicht angenommen
Fehlermeldung "Bitte gib eine gültige </t>
    </r>
    <r>
      <rPr>
        <b/>
        <sz val="11"/>
        <color theme="1"/>
        <rFont val="Arial"/>
      </rPr>
      <t xml:space="preserve">Land </t>
    </r>
    <r>
      <rPr>
        <sz val="11"/>
        <color theme="1"/>
        <rFont val="Arial"/>
      </rPr>
      <t>Postleitzahl ein"</t>
    </r>
  </si>
  <si>
    <r>
      <rPr>
        <sz val="11"/>
        <color theme="1"/>
        <rFont val="Arial"/>
      </rPr>
      <t xml:space="preserve">Validierungsregeln von Formularen: </t>
    </r>
    <r>
      <rPr>
        <b/>
        <sz val="11"/>
        <color theme="1"/>
        <rFont val="Arial"/>
      </rPr>
      <t xml:space="preserve">Stadt </t>
    </r>
    <r>
      <rPr>
        <sz val="11"/>
        <color theme="1"/>
        <rFont val="Arial"/>
      </rPr>
      <t>in ({Base_URL}/de-de/register)
Formular von Ticket : MOSAIC-</t>
    </r>
    <r>
      <rPr>
        <b/>
        <sz val="11"/>
        <color theme="1"/>
        <rFont val="Arial"/>
      </rPr>
      <t>6929</t>
    </r>
  </si>
  <si>
    <t>Validierung von Stadt</t>
  </si>
  <si>
    <t>Stadt richtige eingeben und auf Button "Registrieren" klicken (Beispiel: MusterstadtàáâäãåąčćęèéêëėįìíîïłńòóôöõøùúûüųūÿýżźñçčšžÀÁÂÄÃÅĄĆČĖĘÈÉÊËÌÍÎÏĮŁŃÒÓÔÖÕØÙÚÛÜŲŪŸÝŻŹÑßÇŒÆČŠŽ∂ð)</t>
  </si>
  <si>
    <t>Stadt wird angenommen</t>
  </si>
  <si>
    <t>Validierung von Stadt (Zeichenkette =1)</t>
  </si>
  <si>
    <t>Stadt mit 1 Zeichen eingeben und auf Button "Registrieren" klicken (Beispiel: M)</t>
  </si>
  <si>
    <t>Stadt wird nicht angenommen (Fehlermeldung : Bitte beachte: Der Text muss mindestens 2 Zeichen lang sein)</t>
  </si>
  <si>
    <t>Validierung von Stadt (Sonderzeichen = generisch)</t>
  </si>
  <si>
    <t>Stadt mit Sonderzeichen eingeben und auf Button "Registrieren" klicken (Beispiel: generisch : §§,%%;&amp;&amp;,//...)</t>
  </si>
  <si>
    <t>Stadt wird nicht angenommen : "Leider scheint deine Eingabe in diesem Feld nicht zu passen. Bitte prüfe deine Eingabe"</t>
  </si>
  <si>
    <t>Validierung von Stadt (deutsche Buchstaben)</t>
  </si>
  <si>
    <r>
      <rPr>
        <sz val="11"/>
        <color rgb="FF000000"/>
        <rFont val="Arial"/>
      </rPr>
      <t>Stadt in deutsche Buchstaben eingeben und auf Button "Registrieren" klicken(Beispiel: "</t>
    </r>
    <r>
      <rPr>
        <b/>
        <sz val="11"/>
        <color rgb="FF000000"/>
        <rFont val="Arial"/>
      </rPr>
      <t>ÄÖÜäöüß</t>
    </r>
    <r>
      <rPr>
        <sz val="11"/>
        <color rgb="FF000000"/>
        <rFont val="Arial"/>
      </rPr>
      <t>")</t>
    </r>
  </si>
  <si>
    <t>Validierung von Stadt (türkische Buchstaben)</t>
  </si>
  <si>
    <r>
      <rPr>
        <sz val="11"/>
        <color rgb="FF000000"/>
        <rFont val="Arial"/>
      </rPr>
      <t>Stadt in türkische Buchstaben eingeben und auf Button "Registrieren" klicken(Beispiel: "</t>
    </r>
    <r>
      <rPr>
        <b/>
        <sz val="11"/>
        <color rgb="FF000000"/>
        <rFont val="Arial"/>
      </rPr>
      <t>ÇĞÖŞÜçğöşü</t>
    </r>
    <r>
      <rPr>
        <sz val="11"/>
        <color rgb="FF000000"/>
        <rFont val="Arial"/>
      </rPr>
      <t>")</t>
    </r>
  </si>
  <si>
    <t>Validierung von Stadt (französische  Buchstaben)</t>
  </si>
  <si>
    <r>
      <rPr>
        <sz val="11"/>
        <color rgb="FF000000"/>
        <rFont val="Arial"/>
      </rPr>
      <t>Stadt in französische  Buchstaben eingeben und auf Button "Registrieren" klicken(Beispiel: "</t>
    </r>
    <r>
      <rPr>
        <b/>
        <sz val="11"/>
        <color rgb="FF000000"/>
        <rFont val="Arial"/>
      </rPr>
      <t>ÀÂÆÇÈÉÊËÎÏÔŒÙÛÜŸàâæçèéêëîïôœùûü</t>
    </r>
    <r>
      <rPr>
        <sz val="11"/>
        <color rgb="FF000000"/>
        <rFont val="Arial"/>
      </rPr>
      <t>ÿ")</t>
    </r>
  </si>
  <si>
    <t>Validierung von Stadt (kyrillische Buchstaben)</t>
  </si>
  <si>
    <r>
      <rPr>
        <sz val="11"/>
        <color rgb="FF000000"/>
        <rFont val="Arial"/>
      </rPr>
      <t>Stadt in kyrillische Buchstaben eingeben und auf Button "Registrieren" klicken(Beispiel: "</t>
    </r>
    <r>
      <rPr>
        <b/>
        <sz val="11"/>
        <color rgb="FF000000"/>
        <rFont val="Arial"/>
      </rPr>
      <t>АБВГДЕЁЖЗИЙКЛМНОПРСТУФХЦЧШЩЪЫЬЭЮЯабвгдеёжзийклмнопрстуфхцчшщъыьэюя</t>
    </r>
    <r>
      <rPr>
        <sz val="11"/>
        <color rgb="FF000000"/>
        <rFont val="Arial"/>
      </rPr>
      <t>")</t>
    </r>
  </si>
  <si>
    <t>Validierung von Stadt (skandinavische Buchstaben)</t>
  </si>
  <si>
    <r>
      <rPr>
        <sz val="11"/>
        <color rgb="FF000000"/>
        <rFont val="Arial"/>
      </rPr>
      <t>Stadt in skandinavische Buchstaben eingeben und auf Button "Registrieren" klicken(Beispiel: "</t>
    </r>
    <r>
      <rPr>
        <b/>
        <sz val="11"/>
        <color rgb="FF000000"/>
        <rFont val="Arial"/>
      </rPr>
      <t>ÅåæÆØø</t>
    </r>
    <r>
      <rPr>
        <sz val="11"/>
        <color rgb="FF000000"/>
        <rFont val="Arial"/>
      </rPr>
      <t>")</t>
    </r>
  </si>
  <si>
    <t>Validierung von Stadt (andere Buchstaben)</t>
  </si>
  <si>
    <r>
      <rPr>
        <sz val="11"/>
        <color rgb="FF000000"/>
        <rFont val="Arial"/>
      </rPr>
      <t>Stadt in chinesische oder arabische Buchstaben eingeben und auf Button "Registrieren" klicken(Beispiel: "</t>
    </r>
    <r>
      <rPr>
        <b/>
        <sz val="11"/>
        <color rgb="FF000000"/>
        <rFont val="Arial"/>
      </rPr>
      <t>ابپتٹثجچحخدڈ贝瑟德耶艾弗给哈伊尤特</t>
    </r>
    <r>
      <rPr>
        <sz val="11"/>
        <color rgb="FF000000"/>
        <rFont val="Arial"/>
      </rPr>
      <t>")</t>
    </r>
  </si>
  <si>
    <r>
      <rPr>
        <sz val="11"/>
        <color theme="1"/>
        <rFont val="Arial"/>
      </rPr>
      <t xml:space="preserve">Validierungsregeln von Formularen: </t>
    </r>
    <r>
      <rPr>
        <b/>
        <sz val="11"/>
        <color theme="1"/>
        <rFont val="Arial"/>
      </rPr>
      <t xml:space="preserve">FirmaName </t>
    </r>
    <r>
      <rPr>
        <sz val="11"/>
        <color theme="1"/>
        <rFont val="Arial"/>
      </rPr>
      <t>in ({Base_URL}/de-de/register)
Formular von Ticket : MOSAIC-6929</t>
    </r>
  </si>
  <si>
    <t>Validierung von FirmaName  (Zeichenkette =1)</t>
  </si>
  <si>
    <t>FirmaName  mit 1 Zeichen eingeben und auf Button "Registrieren" klicken (Beispiel: M)</t>
  </si>
  <si>
    <t>FirmaName  wird nicht angenommen (Fehlermeldung : Bitte beachte: Der Text muss mindestens 2 Zeichen lang sein)</t>
  </si>
  <si>
    <t>Validierung von FirmaName  (Sonderzeichen = generisch)</t>
  </si>
  <si>
    <t>FirmaName  mit Sonderzeichen eingeben und auf Button "Registrieren" klicken (Beispiel: generisch : §§,%%;&amp;&amp;,//...)</t>
  </si>
  <si>
    <t>FirmaName  wird nicht angenommen : "Leider scheint deine Eingabe in diesem Feld nicht zu passen. Bitte prüfe deine Eingabe"</t>
  </si>
  <si>
    <t>Validierung von FirmaName  (deutsche Buchstaben)</t>
  </si>
  <si>
    <r>
      <rPr>
        <sz val="11"/>
        <color rgb="FF000000"/>
        <rFont val="Arial"/>
      </rPr>
      <t>FirmaName  in deutsche Buchstaben eingeben und auf Button "Registrieren" klicken(Beispiel: "</t>
    </r>
    <r>
      <rPr>
        <b/>
        <sz val="11"/>
        <color rgb="FF000000"/>
        <rFont val="Arial"/>
      </rPr>
      <t>ÄÖÜäöüß</t>
    </r>
    <r>
      <rPr>
        <sz val="11"/>
        <color rgb="FF000000"/>
        <rFont val="Arial"/>
      </rPr>
      <t>")</t>
    </r>
  </si>
  <si>
    <t>FirmaName  wird angenommen</t>
  </si>
  <si>
    <t>Validierung von FirmaName  (türkische Buchstaben)</t>
  </si>
  <si>
    <r>
      <rPr>
        <sz val="11"/>
        <color rgb="FF000000"/>
        <rFont val="Arial"/>
      </rPr>
      <t>FirmaName  in türkische Buchstaben eingeben und auf Button "Registrieren" klicken(Beispiel: "</t>
    </r>
    <r>
      <rPr>
        <b/>
        <sz val="11"/>
        <color rgb="FF000000"/>
        <rFont val="Arial"/>
      </rPr>
      <t>ÇĞÖŞÜçğöşü</t>
    </r>
    <r>
      <rPr>
        <sz val="11"/>
        <color rgb="FF000000"/>
        <rFont val="Arial"/>
      </rPr>
      <t>")</t>
    </r>
  </si>
  <si>
    <t>Validierung von FirmaName  (französische  Buchstaben)</t>
  </si>
  <si>
    <r>
      <rPr>
        <sz val="11"/>
        <color rgb="FF000000"/>
        <rFont val="Arial"/>
      </rPr>
      <t>FirmaName  in französische  Buchstaben eingeben und auf Button "Registrieren" klicken(Beispiel: "</t>
    </r>
    <r>
      <rPr>
        <b/>
        <sz val="11"/>
        <color rgb="FF000000"/>
        <rFont val="Arial"/>
      </rPr>
      <t>ÀÂÆÇÈÉÊËÎÏÔŒÙÛÜŸàâæçèéêëîïôœùûü</t>
    </r>
    <r>
      <rPr>
        <sz val="11"/>
        <color rgb="FF000000"/>
        <rFont val="Arial"/>
      </rPr>
      <t>ÿ")</t>
    </r>
  </si>
  <si>
    <t>Validierung von FirmaName  (kyrillische Buchstaben)</t>
  </si>
  <si>
    <r>
      <rPr>
        <sz val="11"/>
        <color rgb="FF000000"/>
        <rFont val="Arial"/>
      </rPr>
      <t>FirmaName  in kyrillische Buchstaben eingeben und auf Button "Registrieren" klicken(Beispiel: "</t>
    </r>
    <r>
      <rPr>
        <b/>
        <sz val="11"/>
        <color rgb="FF000000"/>
        <rFont val="Arial"/>
      </rPr>
      <t>АБВГДЕЁЖЗИЙКЛМНОПРСТУФХЦЧШЩЪЫЬЭЮЯабвгдеёжзийклмнопрстуфхцчшщъыьэюя</t>
    </r>
    <r>
      <rPr>
        <sz val="11"/>
        <color rgb="FF000000"/>
        <rFont val="Arial"/>
      </rPr>
      <t>")</t>
    </r>
  </si>
  <si>
    <t>Validierung von FirmaName  (skandinavische Buchstaben)</t>
  </si>
  <si>
    <r>
      <rPr>
        <sz val="11"/>
        <color rgb="FF000000"/>
        <rFont val="Arial"/>
      </rPr>
      <t>FirmaName  in skandinavische Buchstaben eingeben und auf Button "Registrieren" klicken(Beispiel: "</t>
    </r>
    <r>
      <rPr>
        <b/>
        <sz val="11"/>
        <color rgb="FF000000"/>
        <rFont val="Arial"/>
      </rPr>
      <t>ÅåæÆØø</t>
    </r>
    <r>
      <rPr>
        <sz val="11"/>
        <color rgb="FF000000"/>
        <rFont val="Arial"/>
      </rPr>
      <t>")</t>
    </r>
  </si>
  <si>
    <t>Validierung von FirmaName  (andere Buchstaben)</t>
  </si>
  <si>
    <r>
      <rPr>
        <sz val="11"/>
        <color rgb="FF000000"/>
        <rFont val="Arial"/>
      </rPr>
      <t>FirmaName  in chinesische oder arabische Buchstaben eingeben und auf Button "Registrieren" klicken(Beispiel: "</t>
    </r>
    <r>
      <rPr>
        <b/>
        <sz val="11"/>
        <color rgb="FF000000"/>
        <rFont val="Arial"/>
      </rPr>
      <t>ابپتٹثجچحخدڈ贝瑟德耶艾弗给哈伊尤特</t>
    </r>
    <r>
      <rPr>
        <sz val="11"/>
        <color rgb="FF000000"/>
        <rFont val="Arial"/>
      </rPr>
      <t>")</t>
    </r>
  </si>
  <si>
    <r>
      <rPr>
        <sz val="11"/>
        <color theme="1"/>
        <rFont val="Arial"/>
      </rPr>
      <t xml:space="preserve">Validierungsregeln von Formularen: </t>
    </r>
    <r>
      <rPr>
        <b/>
        <sz val="11"/>
        <color theme="1"/>
        <rFont val="Arial"/>
      </rPr>
      <t xml:space="preserve">USt-ID </t>
    </r>
    <r>
      <rPr>
        <sz val="11"/>
        <color theme="1"/>
        <rFont val="Arial"/>
      </rPr>
      <t xml:space="preserve">in ({Base_URL}/de-de/register)
Formular von Ticket : MOSAIC-6929
</t>
    </r>
    <r>
      <rPr>
        <b/>
        <sz val="11"/>
        <color theme="1"/>
        <rFont val="Arial"/>
      </rPr>
      <t xml:space="preserve">TCs ohne Anforderung </t>
    </r>
  </si>
  <si>
    <t>Validierung von USt-ID  (Zeichenkette =1)</t>
  </si>
  <si>
    <t>USt-ID  mit 1 Zeichen eingeben und auf Button "Registrieren" klicken (Beispiel: M)</t>
  </si>
  <si>
    <t>USt-ID  wird nicht angenommen (Fehlermeldung : Bitte beachte: Der Text muss mindestens 2 Zeichen lang sein)</t>
  </si>
  <si>
    <t>Validierung von USt-ID  (Sonderzeichen = generisch)</t>
  </si>
  <si>
    <t>USt-ID  mit Sonderzeichen eingeben und auf Button "Registrieren" klicken (Beispiel: generisch : §§,%%;&amp;&amp;,//...)</t>
  </si>
  <si>
    <t>USt-ID  wird nicht angenommen : "Leider scheint deine Eingabe in diesem Feld nicht zu passen. Bitte prüfe deine Eingabe"</t>
  </si>
  <si>
    <t>Validierung von USt-ID  (deutsche Buchstaben)</t>
  </si>
  <si>
    <r>
      <rPr>
        <sz val="11"/>
        <color rgb="FF000000"/>
        <rFont val="Arial"/>
      </rPr>
      <t>USt-ID  in deutsche Buchstaben eingeben und auf Button "Registrieren" klicken(Beispiel: "</t>
    </r>
    <r>
      <rPr>
        <b/>
        <sz val="11"/>
        <color rgb="FF000000"/>
        <rFont val="Arial"/>
      </rPr>
      <t>ÄÖÜäöüß</t>
    </r>
    <r>
      <rPr>
        <sz val="11"/>
        <color rgb="FF000000"/>
        <rFont val="Arial"/>
      </rPr>
      <t>")</t>
    </r>
  </si>
  <si>
    <t>USt-ID  wird angenommen</t>
  </si>
  <si>
    <t>Validierung von USt-ID  (türkische Buchstaben)</t>
  </si>
  <si>
    <r>
      <rPr>
        <sz val="11"/>
        <color rgb="FF000000"/>
        <rFont val="Arial"/>
      </rPr>
      <t>USt-ID  in türkische Buchstaben eingeben und auf Button "Registrieren" klicken(Beispiel: "</t>
    </r>
    <r>
      <rPr>
        <b/>
        <sz val="11"/>
        <color rgb="FF000000"/>
        <rFont val="Arial"/>
      </rPr>
      <t>ÇĞÖŞÜçğöşü</t>
    </r>
    <r>
      <rPr>
        <sz val="11"/>
        <color rgb="FF000000"/>
        <rFont val="Arial"/>
      </rPr>
      <t>")</t>
    </r>
  </si>
  <si>
    <t>Validierung von USt-ID  (französische  Buchstaben)</t>
  </si>
  <si>
    <r>
      <rPr>
        <sz val="11"/>
        <color rgb="FF000000"/>
        <rFont val="Arial"/>
      </rPr>
      <t>USt-ID  in französische  Buchstaben eingeben und auf Button "Registrieren" klicken(Beispiel: "</t>
    </r>
    <r>
      <rPr>
        <b/>
        <sz val="11"/>
        <color rgb="FF000000"/>
        <rFont val="Arial"/>
      </rPr>
      <t>ÀÂÆÇÈÉÊËÎÏÔŒÙÛÜŸàâæçèéêëîïôœùûü</t>
    </r>
    <r>
      <rPr>
        <sz val="11"/>
        <color rgb="FF000000"/>
        <rFont val="Arial"/>
      </rPr>
      <t>ÿ")</t>
    </r>
  </si>
  <si>
    <t>Validierung von USt-ID  (kyrillische Buchstaben)</t>
  </si>
  <si>
    <r>
      <rPr>
        <sz val="11"/>
        <color rgb="FF000000"/>
        <rFont val="Arial"/>
      </rPr>
      <t>USt-ID  in kyrillische Buchstaben eingeben und auf Button "Registrieren" klicken(Beispiel: "</t>
    </r>
    <r>
      <rPr>
        <b/>
        <sz val="11"/>
        <color rgb="FF000000"/>
        <rFont val="Arial"/>
      </rPr>
      <t>АБВГДЕЁЖЗИЙКЛМНОПРСТУФХЦЧШЩЪЫЬЭЮЯабвгдеёжзийклмнопрстуфхцчшщъыьэюя</t>
    </r>
    <r>
      <rPr>
        <sz val="11"/>
        <color rgb="FF000000"/>
        <rFont val="Arial"/>
      </rPr>
      <t>")</t>
    </r>
  </si>
  <si>
    <t>Validierung von USt-ID  (skandinavische Buchstaben)</t>
  </si>
  <si>
    <r>
      <rPr>
        <sz val="11"/>
        <color rgb="FF000000"/>
        <rFont val="Arial"/>
      </rPr>
      <t>USt-ID  in skandinavische Buchstaben eingeben und auf Button "Registrieren" klicken(Beispiel: "</t>
    </r>
    <r>
      <rPr>
        <b/>
        <sz val="11"/>
        <color rgb="FF000000"/>
        <rFont val="Arial"/>
      </rPr>
      <t>ÅåæÆØø</t>
    </r>
    <r>
      <rPr>
        <sz val="11"/>
        <color rgb="FF000000"/>
        <rFont val="Arial"/>
      </rPr>
      <t>")</t>
    </r>
  </si>
  <si>
    <t>Validierung von USt-ID  (andere Buchstaben)</t>
  </si>
  <si>
    <r>
      <rPr>
        <sz val="11"/>
        <color rgb="FF000000"/>
        <rFont val="Arial"/>
      </rPr>
      <t>USt-ID  in chinesische oder arabische Buchstaben eingeben und auf Button "Registrieren" klicken(Beispiel: "</t>
    </r>
    <r>
      <rPr>
        <b/>
        <sz val="11"/>
        <color rgb="FF000000"/>
        <rFont val="Arial"/>
      </rPr>
      <t>ابپتٹثجچحخدڈ贝瑟德耶艾弗给哈伊尤特</t>
    </r>
    <r>
      <rPr>
        <sz val="11"/>
        <color rgb="FF000000"/>
        <rFont val="Arial"/>
      </rPr>
      <t>")</t>
    </r>
  </si>
  <si>
    <r>
      <rPr>
        <sz val="11"/>
        <color rgb="FF000000"/>
        <rFont val="Arial"/>
      </rPr>
      <t>Validierungsregeln von Formularen: in ({Base_URL}/de-de/checkout/address)
Formular von Ticket : MOSAIC-</t>
    </r>
    <r>
      <rPr>
        <b/>
        <sz val="11"/>
        <color rgb="FF000000"/>
        <rFont val="Arial"/>
      </rPr>
      <t>6939</t>
    </r>
  </si>
  <si>
    <r>
      <rPr>
        <sz val="11"/>
        <color theme="1"/>
        <rFont val="Arial"/>
      </rPr>
      <t xml:space="preserve">Validierungsregeln von Formularen: </t>
    </r>
    <r>
      <rPr>
        <b/>
        <sz val="11"/>
        <color theme="1"/>
        <rFont val="Arial"/>
      </rPr>
      <t xml:space="preserve">Name </t>
    </r>
    <r>
      <rPr>
        <sz val="11"/>
        <color theme="1"/>
        <rFont val="Arial"/>
      </rPr>
      <t>in ({Base_URL}/de-de/checkout/address)
Formular von Ticket : MOSAIC-</t>
    </r>
    <r>
      <rPr>
        <b/>
        <sz val="11"/>
        <color theme="1"/>
        <rFont val="Arial"/>
      </rPr>
      <t>6939</t>
    </r>
  </si>
  <si>
    <t>-Validierung in Registrierungsseite {Base_URL}/de-de/checkout/address
- eine Produkt in Warenkorb hinzufügen danach "jetzt sicher zu Kasse" gehen und "als Gast fortfahren" drücken</t>
  </si>
  <si>
    <t>Name richtige eingeben und auf Button "Registrieren" klicken (Beispiel: MAXàáâäãåąčćęèéêëėįìíîïłńòóôöõøùúûüųūÿýżźñçčšžÀÁÂÄÃÅĄĆČĖĘÈÉÊËÌÍÎÏĮŁŃÒÓÔÖÕØÙÚÛÜŲŪŸÝŻŹÑßÇŒÆČŠŽ∂ð)</t>
  </si>
  <si>
    <t>-Validierung in Registrierungsseite {Base_URL}/de-de/checkout/address</t>
  </si>
  <si>
    <t>Name mit 101 Zeichen eingeben und auf Button "Registrieren" klicken (Beispiel: 34 mal MAX)</t>
  </si>
  <si>
    <t>Name mit 1 Zeichen eingeben und auf Button "Registrieren" klicken (Beispiel: M)</t>
  </si>
  <si>
    <r>
      <rPr>
        <sz val="11"/>
        <color theme="1"/>
        <rFont val="Arial"/>
      </rPr>
      <t xml:space="preserve">Validierung von Name (Sonderzeichen = </t>
    </r>
    <r>
      <rPr>
        <b/>
        <sz val="11"/>
        <color theme="1"/>
        <rFont val="Arial"/>
      </rPr>
      <t>generisch</t>
    </r>
    <r>
      <rPr>
        <sz val="11"/>
        <color theme="1"/>
        <rFont val="Arial"/>
      </rPr>
      <t>)</t>
    </r>
  </si>
  <si>
    <r>
      <rPr>
        <sz val="11"/>
        <color theme="1"/>
        <rFont val="Arial"/>
      </rPr>
      <t>Name in deutsche Buchstaben eingeben und auf Button "Registrieren" klicken(Beispiel: "</t>
    </r>
    <r>
      <rPr>
        <b/>
        <sz val="11"/>
        <color theme="1"/>
        <rFont val="Arial"/>
      </rPr>
      <t>ÄÖÜäöüß</t>
    </r>
    <r>
      <rPr>
        <sz val="11"/>
        <color theme="1"/>
        <rFont val="Arial"/>
      </rPr>
      <t>")</t>
    </r>
  </si>
  <si>
    <r>
      <rPr>
        <sz val="11"/>
        <color theme="1"/>
        <rFont val="Arial"/>
      </rPr>
      <t>Name in türkische Buchstaben eingeben und auf Button "Registrieren" klicken(Beispiel: "</t>
    </r>
    <r>
      <rPr>
        <b/>
        <sz val="11"/>
        <color theme="1"/>
        <rFont val="Arial"/>
      </rPr>
      <t>ÇĞÖŞÜçğöşü</t>
    </r>
    <r>
      <rPr>
        <sz val="11"/>
        <color theme="1"/>
        <rFont val="Arial"/>
      </rPr>
      <t>")</t>
    </r>
  </si>
  <si>
    <r>
      <rPr>
        <sz val="11"/>
        <color theme="1"/>
        <rFont val="Arial"/>
      </rPr>
      <t>Name in französische  Buchstaben eingeben und auf Button "Registrieren" klicken(Beispiel: "</t>
    </r>
    <r>
      <rPr>
        <b/>
        <sz val="11"/>
        <color theme="1"/>
        <rFont val="Arial"/>
      </rPr>
      <t>ÀÂÆÇÈÉÊËÎÏÔŒÙÛÜŸàâæçèéêëîïôœùûü</t>
    </r>
    <r>
      <rPr>
        <sz val="11"/>
        <color theme="1"/>
        <rFont val="Arial"/>
      </rPr>
      <t>ÿ")</t>
    </r>
  </si>
  <si>
    <r>
      <rPr>
        <sz val="11"/>
        <color theme="1"/>
        <rFont val="Arial"/>
      </rPr>
      <t>Name in kyrillische Buchstaben eingeben und auf Button "Registrieren" klicken(Beispiel: "</t>
    </r>
    <r>
      <rPr>
        <b/>
        <sz val="11"/>
        <color theme="1"/>
        <rFont val="Arial"/>
      </rPr>
      <t>АБВГДЕЁЖЗИЙКЛМНОПРСТУФХЦЧШЩЪЫЬЭЮЯабвгдеёжзийклмнопрстуфхцчшщъыьэюя</t>
    </r>
    <r>
      <rPr>
        <sz val="11"/>
        <color theme="1"/>
        <rFont val="Arial"/>
      </rPr>
      <t>")</t>
    </r>
  </si>
  <si>
    <r>
      <rPr>
        <sz val="11"/>
        <color theme="1"/>
        <rFont val="Arial"/>
      </rPr>
      <t>Name in skandinavische Buchstaben eingeben und auf Button "Registrieren" klicken(Beispiel: "</t>
    </r>
    <r>
      <rPr>
        <b/>
        <sz val="11"/>
        <color theme="1"/>
        <rFont val="Arial"/>
      </rPr>
      <t>ÅåæÆØø</t>
    </r>
    <r>
      <rPr>
        <sz val="11"/>
        <color theme="1"/>
        <rFont val="Arial"/>
      </rPr>
      <t>")</t>
    </r>
  </si>
  <si>
    <r>
      <rPr>
        <sz val="11"/>
        <color theme="1"/>
        <rFont val="Arial"/>
      </rPr>
      <t>Name in chinesische oder arabische Buchstaben eingeben und auf Button "Registrieren" klicken(Beispiel: "</t>
    </r>
    <r>
      <rPr>
        <b/>
        <sz val="11"/>
        <color theme="1"/>
        <rFont val="Arial"/>
      </rPr>
      <t>ابپتٹثجچحخدڈ贝瑟德耶艾弗给哈伊尤特</t>
    </r>
    <r>
      <rPr>
        <sz val="11"/>
        <color theme="1"/>
        <rFont val="Arial"/>
      </rPr>
      <t>")</t>
    </r>
  </si>
  <si>
    <r>
      <rPr>
        <sz val="11"/>
        <color theme="1"/>
        <rFont val="Arial"/>
      </rPr>
      <t xml:space="preserve">Validierungsregeln von Formularen: </t>
    </r>
    <r>
      <rPr>
        <b/>
        <sz val="11"/>
        <color theme="1"/>
        <rFont val="Arial"/>
      </rPr>
      <t xml:space="preserve">Vorname </t>
    </r>
    <r>
      <rPr>
        <sz val="11"/>
        <color theme="1"/>
        <rFont val="Arial"/>
      </rPr>
      <t>in ({Base_URL}/de-de/checkout/address)
Formular von Ticket : MOSAIC-</t>
    </r>
    <r>
      <rPr>
        <b/>
        <sz val="11"/>
        <color theme="1"/>
        <rFont val="Arial"/>
      </rPr>
      <t>6939</t>
    </r>
  </si>
  <si>
    <r>
      <rPr>
        <sz val="11"/>
        <color theme="1"/>
        <rFont val="Arial"/>
      </rPr>
      <t>Vorname in deutsche Buchstaben eingeben und auf Button "Registrieren" klicken(Beispiel: "</t>
    </r>
    <r>
      <rPr>
        <b/>
        <sz val="11"/>
        <color theme="1"/>
        <rFont val="Arial"/>
      </rPr>
      <t>ÄÖÜäöüß</t>
    </r>
    <r>
      <rPr>
        <sz val="11"/>
        <color theme="1"/>
        <rFont val="Arial"/>
      </rPr>
      <t>")</t>
    </r>
  </si>
  <si>
    <r>
      <rPr>
        <sz val="11"/>
        <color theme="1"/>
        <rFont val="Arial"/>
      </rPr>
      <t>Vorname in türkische Buchstaben eingeben und auf Button "Registrieren" klicken(Beispiel: "</t>
    </r>
    <r>
      <rPr>
        <b/>
        <sz val="11"/>
        <color theme="1"/>
        <rFont val="Arial"/>
      </rPr>
      <t>ÇĞÖŞÜçğöşü</t>
    </r>
    <r>
      <rPr>
        <sz val="11"/>
        <color theme="1"/>
        <rFont val="Arial"/>
      </rPr>
      <t>")</t>
    </r>
  </si>
  <si>
    <r>
      <rPr>
        <sz val="11"/>
        <color theme="1"/>
        <rFont val="Arial"/>
      </rPr>
      <t>Vorname in französische  Buchstaben eingeben und auf Button "Registrieren" klicken(Beispiel: "</t>
    </r>
    <r>
      <rPr>
        <b/>
        <sz val="11"/>
        <color theme="1"/>
        <rFont val="Arial"/>
      </rPr>
      <t>ÀÂÆÇÈÉÊËÎÏÔŒÙÛÜŸàâæçèéêëîïôœùûü</t>
    </r>
    <r>
      <rPr>
        <sz val="11"/>
        <color theme="1"/>
        <rFont val="Arial"/>
      </rPr>
      <t>ÿ")</t>
    </r>
  </si>
  <si>
    <r>
      <rPr>
        <sz val="11"/>
        <color theme="1"/>
        <rFont val="Arial"/>
      </rPr>
      <t>Vorname in kyrillische Buchstaben eingeben und auf Button "Registrieren" klicken(Beispiel: "</t>
    </r>
    <r>
      <rPr>
        <b/>
        <sz val="11"/>
        <color theme="1"/>
        <rFont val="Arial"/>
      </rPr>
      <t>АБВГДЕЁЖЗИЙКЛМНОПРСТУФХЦЧШЩЪЫЬЭЮЯабвгдеёжзийклмнопрстуфхцчшщъыьэюя</t>
    </r>
    <r>
      <rPr>
        <sz val="11"/>
        <color theme="1"/>
        <rFont val="Arial"/>
      </rPr>
      <t>")</t>
    </r>
  </si>
  <si>
    <r>
      <rPr>
        <sz val="11"/>
        <color theme="1"/>
        <rFont val="Arial"/>
      </rPr>
      <t>Vorname in skandinavische Buchstaben eingeben und auf Button "Registrieren" klicken(Beispiel: "</t>
    </r>
    <r>
      <rPr>
        <b/>
        <sz val="11"/>
        <color theme="1"/>
        <rFont val="Arial"/>
      </rPr>
      <t>ÅåæÆØø</t>
    </r>
    <r>
      <rPr>
        <sz val="11"/>
        <color theme="1"/>
        <rFont val="Arial"/>
      </rPr>
      <t>")</t>
    </r>
  </si>
  <si>
    <r>
      <rPr>
        <sz val="11"/>
        <color theme="1"/>
        <rFont val="Arial"/>
      </rPr>
      <t>Vorname in chinesische oder arabische Buchstaben eingeben und auf Button "Registrieren" klicken(Beispiel: "</t>
    </r>
    <r>
      <rPr>
        <b/>
        <sz val="11"/>
        <color theme="1"/>
        <rFont val="Arial"/>
      </rPr>
      <t>ابپتٹثجچحخدڈ贝瑟德耶艾弗给哈伊尤特</t>
    </r>
    <r>
      <rPr>
        <sz val="11"/>
        <color theme="1"/>
        <rFont val="Arial"/>
      </rPr>
      <t>")</t>
    </r>
  </si>
  <si>
    <r>
      <rPr>
        <sz val="11"/>
        <color theme="1"/>
        <rFont val="Arial"/>
      </rPr>
      <t xml:space="preserve">Validierungsregeln von Formularen: </t>
    </r>
    <r>
      <rPr>
        <b/>
        <sz val="11"/>
        <color theme="1"/>
        <rFont val="Arial"/>
      </rPr>
      <t>E-Mail</t>
    </r>
    <r>
      <rPr>
        <sz val="11"/>
        <color theme="1"/>
        <rFont val="Arial"/>
      </rPr>
      <t xml:space="preserve"> in ({Base_URL}/de-de/checkout/address)
Formular von Ticket : MOSAIC-</t>
    </r>
    <r>
      <rPr>
        <b/>
        <sz val="11"/>
        <color theme="1"/>
        <rFont val="Arial"/>
      </rPr>
      <t>6939</t>
    </r>
  </si>
  <si>
    <r>
      <rPr>
        <sz val="11"/>
        <color theme="1"/>
        <rFont val="Arial"/>
      </rPr>
      <t xml:space="preserve">Validierungsregeln von Formularen: </t>
    </r>
    <r>
      <rPr>
        <b/>
        <sz val="11"/>
        <color theme="1"/>
        <rFont val="Arial"/>
      </rPr>
      <t>Passwort</t>
    </r>
    <r>
      <rPr>
        <sz val="11"/>
        <color theme="1"/>
        <rFont val="Arial"/>
      </rPr>
      <t xml:space="preserve"> in ({Base_URL}/de-de/checkout/address)
Formular von Ticket : MOSAIC-</t>
    </r>
    <r>
      <rPr>
        <b/>
        <sz val="11"/>
        <color theme="1"/>
        <rFont val="Arial"/>
      </rPr>
      <t>6939</t>
    </r>
  </si>
  <si>
    <r>
      <rPr>
        <sz val="11"/>
        <color theme="1"/>
        <rFont val="Arial"/>
      </rPr>
      <t>Passwort in deutsche Buchstaben eingeben und auf Button "Registrieren" klicken(Beispiel, minmal 8 Zeichen: "</t>
    </r>
    <r>
      <rPr>
        <b/>
        <sz val="11"/>
        <color theme="1"/>
        <rFont val="Arial"/>
      </rPr>
      <t>ÄÖÜäöüß12</t>
    </r>
    <r>
      <rPr>
        <sz val="11"/>
        <color theme="1"/>
        <rFont val="Arial"/>
      </rPr>
      <t>")</t>
    </r>
  </si>
  <si>
    <r>
      <rPr>
        <sz val="11"/>
        <color theme="1"/>
        <rFont val="Arial"/>
      </rPr>
      <t>Passwort in türkische Buchstaben eingeben und auf Button "Registrieren" klicken(Beispiel, minmal 8 Zeichen: "</t>
    </r>
    <r>
      <rPr>
        <b/>
        <sz val="11"/>
        <color theme="1"/>
        <rFont val="Arial"/>
      </rPr>
      <t>ÇĞÖŞÜçğöşü</t>
    </r>
    <r>
      <rPr>
        <sz val="11"/>
        <color theme="1"/>
        <rFont val="Arial"/>
      </rPr>
      <t>")</t>
    </r>
  </si>
  <si>
    <r>
      <rPr>
        <sz val="11"/>
        <color theme="1"/>
        <rFont val="Arial"/>
      </rPr>
      <t>Passwort in französische  Buchstaben eingeben und auf Button "Registrieren" klicken(Beispiel, minmal 8 Zeichen: "</t>
    </r>
    <r>
      <rPr>
        <b/>
        <sz val="11"/>
        <color theme="1"/>
        <rFont val="Arial"/>
      </rPr>
      <t>ÀÂÆÇÈÉÊËÎÏÔŒÙÛÜŸàâæçèéêëîïôœùûü</t>
    </r>
    <r>
      <rPr>
        <sz val="11"/>
        <color theme="1"/>
        <rFont val="Arial"/>
      </rPr>
      <t>ÿ")</t>
    </r>
  </si>
  <si>
    <r>
      <rPr>
        <sz val="11"/>
        <color theme="1"/>
        <rFont val="Arial"/>
      </rPr>
      <t>Passwort in kyrillische Buchstaben eingeben und auf Button "Registrieren" klicken(Beispiel, minmal 8 Zeichen: "</t>
    </r>
    <r>
      <rPr>
        <b/>
        <sz val="11"/>
        <color theme="1"/>
        <rFont val="Arial"/>
      </rPr>
      <t>АБВГДЕЁЖЗИЙКЛМНОПРСТУФХЦЧШЩЪЫЬЭЮЯабвгдеёжзийклмнопрстуфхцчшщъыьэюя</t>
    </r>
    <r>
      <rPr>
        <sz val="11"/>
        <color theme="1"/>
        <rFont val="Arial"/>
      </rPr>
      <t>")</t>
    </r>
  </si>
  <si>
    <r>
      <rPr>
        <sz val="11"/>
        <color theme="1"/>
        <rFont val="Arial"/>
      </rPr>
      <t>Passwort in skandinavische Buchstaben eingeben und auf Button "Registrieren" klicken(Beispiel, minmal 8 Zeichen: "</t>
    </r>
    <r>
      <rPr>
        <b/>
        <sz val="11"/>
        <color theme="1"/>
        <rFont val="Arial"/>
      </rPr>
      <t>ÅåæÆØø12</t>
    </r>
    <r>
      <rPr>
        <sz val="11"/>
        <color theme="1"/>
        <rFont val="Arial"/>
      </rPr>
      <t>")</t>
    </r>
  </si>
  <si>
    <r>
      <rPr>
        <sz val="11"/>
        <color theme="1"/>
        <rFont val="Arial"/>
      </rPr>
      <t>Passwort mit Zeichen aus Tastur eingeben und auf Button "Registrieren" klicken(Beispiel, minmal 8 Zeichen: "</t>
    </r>
    <r>
      <rPr>
        <b/>
        <sz val="11"/>
        <color theme="1"/>
        <rFont val="Arial"/>
      </rPr>
      <t>qwertzuiopüasdfghjklöäyxcvbnm,.-#+´ß0987654321^°!"§$%&amp;/()=?`*'_:;µ@~\}][{€|&lt;&gt;</t>
    </r>
    <r>
      <rPr>
        <sz val="11"/>
        <color theme="1"/>
        <rFont val="Arial"/>
      </rPr>
      <t>")</t>
    </r>
  </si>
  <si>
    <r>
      <rPr>
        <sz val="11"/>
        <color theme="1"/>
        <rFont val="Arial"/>
      </rPr>
      <t>Passwort in chinesische oder arabische Buchstaben eingeben und auf Button "Registrieren" klicken(Beispiel, minmal 8 Zeichen: "</t>
    </r>
    <r>
      <rPr>
        <b/>
        <sz val="11"/>
        <color theme="1"/>
        <rFont val="Arial"/>
      </rPr>
      <t>ابپتٹثجچحخدڈ贝瑟德耶艾弗给哈伊尤特</t>
    </r>
    <r>
      <rPr>
        <sz val="11"/>
        <color theme="1"/>
        <rFont val="Arial"/>
      </rPr>
      <t>")</t>
    </r>
  </si>
  <si>
    <r>
      <rPr>
        <sz val="11"/>
        <color theme="1"/>
        <rFont val="Arial"/>
      </rPr>
      <t xml:space="preserve">Validierungsregeln von Formularen: </t>
    </r>
    <r>
      <rPr>
        <b/>
        <sz val="11"/>
        <color theme="1"/>
        <rFont val="Arial"/>
      </rPr>
      <t xml:space="preserve">Starße </t>
    </r>
    <r>
      <rPr>
        <sz val="11"/>
        <color theme="1"/>
        <rFont val="Arial"/>
      </rPr>
      <t>in ({Base_URL}/de-de/checkout/address)
Formular von Ticket : MOSAIC-</t>
    </r>
    <r>
      <rPr>
        <b/>
        <sz val="11"/>
        <color theme="1"/>
        <rFont val="Arial"/>
      </rPr>
      <t>6939</t>
    </r>
  </si>
  <si>
    <r>
      <rPr>
        <sz val="11"/>
        <color theme="1"/>
        <rFont val="Arial"/>
      </rPr>
      <t>Straße in deutsche Buchstaben eingeben und auf Button "Registrieren" klicken(Beispiel: "</t>
    </r>
    <r>
      <rPr>
        <b/>
        <sz val="11"/>
        <color theme="1"/>
        <rFont val="Arial"/>
      </rPr>
      <t>ÄÖÜäöüß</t>
    </r>
    <r>
      <rPr>
        <sz val="11"/>
        <color theme="1"/>
        <rFont val="Arial"/>
      </rPr>
      <t>")</t>
    </r>
  </si>
  <si>
    <r>
      <rPr>
        <sz val="11"/>
        <color theme="1"/>
        <rFont val="Arial"/>
      </rPr>
      <t>Straße in türkische Buchstaben eingeben und auf Button "Registrieren" klicken(Beispiel: "</t>
    </r>
    <r>
      <rPr>
        <b/>
        <sz val="11"/>
        <color theme="1"/>
        <rFont val="Arial"/>
      </rPr>
      <t>ÇĞÖŞÜçğöşü</t>
    </r>
    <r>
      <rPr>
        <sz val="11"/>
        <color theme="1"/>
        <rFont val="Arial"/>
      </rPr>
      <t>")</t>
    </r>
  </si>
  <si>
    <r>
      <rPr>
        <sz val="11"/>
        <color theme="1"/>
        <rFont val="Arial"/>
      </rPr>
      <t>Straße in französische  Buchstaben eingeben und auf Button "Registrieren" klicken(Beispiel: "</t>
    </r>
    <r>
      <rPr>
        <b/>
        <sz val="11"/>
        <color theme="1"/>
        <rFont val="Arial"/>
      </rPr>
      <t>ÀÂÆÇÈÉÊËÎÏÔŒÙÛÜŸàâæçèéêëîïôœùûü</t>
    </r>
    <r>
      <rPr>
        <sz val="11"/>
        <color theme="1"/>
        <rFont val="Arial"/>
      </rPr>
      <t>ÿ")</t>
    </r>
  </si>
  <si>
    <r>
      <rPr>
        <sz val="11"/>
        <color theme="1"/>
        <rFont val="Arial"/>
      </rPr>
      <t>Straße in kyrillische Buchstaben eingeben und auf Button "Registrieren" klicken(Beispiel: "</t>
    </r>
    <r>
      <rPr>
        <b/>
        <sz val="11"/>
        <color theme="1"/>
        <rFont val="Arial"/>
      </rPr>
      <t>АБВГДЕЁЖЗИЙКЛМНОПРСТУФХЦЧШЩЪЫЬЭЮЯабвгдеёжзийклмнопрстуфхцчшщъыьэюя</t>
    </r>
    <r>
      <rPr>
        <sz val="11"/>
        <color theme="1"/>
        <rFont val="Arial"/>
      </rPr>
      <t>")</t>
    </r>
  </si>
  <si>
    <r>
      <rPr>
        <sz val="11"/>
        <color theme="1"/>
        <rFont val="Arial"/>
      </rPr>
      <t>Straße in skandinavische Buchstaben eingeben und auf Button "Registrieren" klicken(Beispiel: "</t>
    </r>
    <r>
      <rPr>
        <b/>
        <sz val="11"/>
        <color theme="1"/>
        <rFont val="Arial"/>
      </rPr>
      <t>ÅåæÆØø</t>
    </r>
    <r>
      <rPr>
        <sz val="11"/>
        <color theme="1"/>
        <rFont val="Arial"/>
      </rPr>
      <t>")</t>
    </r>
  </si>
  <si>
    <r>
      <rPr>
        <sz val="11"/>
        <color theme="1"/>
        <rFont val="Arial"/>
      </rPr>
      <t>Straße in chinesische oder arabische Buchstaben eingeben und auf Button "Registrieren" klicken(Beispiel: "</t>
    </r>
    <r>
      <rPr>
        <b/>
        <sz val="11"/>
        <color theme="1"/>
        <rFont val="Arial"/>
      </rPr>
      <t>ابپتٹثجچحخدڈ贝瑟德耶艾弗给哈伊尤特</t>
    </r>
    <r>
      <rPr>
        <sz val="11"/>
        <color theme="1"/>
        <rFont val="Arial"/>
      </rPr>
      <t>")</t>
    </r>
  </si>
  <si>
    <r>
      <rPr>
        <sz val="11"/>
        <color theme="1"/>
        <rFont val="Arial"/>
      </rPr>
      <t xml:space="preserve">Validierungsregeln von Formularen: </t>
    </r>
    <r>
      <rPr>
        <b/>
        <sz val="11"/>
        <color theme="1"/>
        <rFont val="Arial"/>
      </rPr>
      <t xml:space="preserve">Hausnummer </t>
    </r>
    <r>
      <rPr>
        <sz val="11"/>
        <color theme="1"/>
        <rFont val="Arial"/>
      </rPr>
      <t>in ({Base_URL}/de-de/checkout/address)
Formular von Ticket : MOSAIC-</t>
    </r>
    <r>
      <rPr>
        <b/>
        <sz val="11"/>
        <color theme="1"/>
        <rFont val="Arial"/>
      </rPr>
      <t>6939</t>
    </r>
  </si>
  <si>
    <r>
      <rPr>
        <sz val="11"/>
        <color theme="1"/>
        <rFont val="Arial"/>
      </rPr>
      <t xml:space="preserve">Validierungsregeln von Formularen: </t>
    </r>
    <r>
      <rPr>
        <b/>
        <sz val="11"/>
        <color theme="1"/>
        <rFont val="Arial"/>
      </rPr>
      <t>PLZ</t>
    </r>
    <r>
      <rPr>
        <sz val="11"/>
        <color theme="1"/>
        <rFont val="Arial"/>
      </rPr>
      <t>in ({Base_URL}/de-de/checkout/address)
Formular von Ticket : MOSAIC-</t>
    </r>
    <r>
      <rPr>
        <b/>
        <sz val="11"/>
        <color theme="1"/>
        <rFont val="Arial"/>
      </rPr>
      <t>6939</t>
    </r>
  </si>
  <si>
    <r>
      <rPr>
        <sz val="11"/>
        <color theme="1"/>
        <rFont val="Arial"/>
      </rPr>
      <t xml:space="preserve">Validierung von PLZ </t>
    </r>
    <r>
      <rPr>
        <b/>
        <sz val="11"/>
        <color theme="1"/>
        <rFont val="Arial"/>
      </rPr>
      <t>Land</t>
    </r>
  </si>
  <si>
    <r>
      <rPr>
        <sz val="11"/>
        <color theme="1"/>
        <rFont val="Arial"/>
      </rPr>
      <t xml:space="preserve">1-Rechnungsadresse entspricht Lieferadresse : nein
2-Land auswählen: </t>
    </r>
    <r>
      <rPr>
        <b/>
        <sz val="11"/>
        <color theme="1"/>
        <rFont val="Arial"/>
      </rPr>
      <t>Land</t>
    </r>
    <r>
      <rPr>
        <sz val="11"/>
        <color theme="1"/>
        <rFont val="Arial"/>
      </rPr>
      <t xml:space="preserve">
3-PLZ richtige eingeben und auf Button "Registrieren" klicken und mit "Enter-Taste" bestätigen (Beispiel: </t>
    </r>
    <r>
      <rPr>
        <b/>
        <sz val="11"/>
        <color theme="1"/>
        <rFont val="Arial"/>
      </rPr>
      <t>???</t>
    </r>
    <r>
      <rPr>
        <sz val="11"/>
        <color theme="1"/>
        <rFont val="Arial"/>
      </rPr>
      <t>)</t>
    </r>
  </si>
  <si>
    <r>
      <rPr>
        <sz val="11"/>
        <color theme="1"/>
        <rFont val="Arial"/>
      </rPr>
      <t xml:space="preserve">Validierung von PLZ </t>
    </r>
    <r>
      <rPr>
        <b/>
        <sz val="11"/>
        <color theme="1"/>
        <rFont val="Arial"/>
      </rPr>
      <t xml:space="preserve">Land </t>
    </r>
    <r>
      <rPr>
        <sz val="11"/>
        <color theme="1"/>
        <rFont val="Arial"/>
      </rPr>
      <t>(Fehlerhafte PLZ)</t>
    </r>
  </si>
  <si>
    <r>
      <rPr>
        <sz val="11"/>
        <color theme="1"/>
        <rFont val="Arial"/>
      </rPr>
      <t xml:space="preserve">1-Rechnungsadresse entspricht Lieferadresse : nein
2-Land auswählen: </t>
    </r>
    <r>
      <rPr>
        <b/>
        <sz val="11"/>
        <color theme="1"/>
        <rFont val="Arial"/>
      </rPr>
      <t>Land</t>
    </r>
    <r>
      <rPr>
        <sz val="11"/>
        <color theme="1"/>
        <rFont val="Arial"/>
      </rPr>
      <t xml:space="preserve">
3-PLZ Falsche eingeben und auf Button "Registrieren" klicken und mit "Enter-Taste" bestätigen (Beispiel: PLZ ungleich </t>
    </r>
    <r>
      <rPr>
        <b/>
        <sz val="11"/>
        <color theme="1"/>
        <rFont val="Arial"/>
      </rPr>
      <t>???</t>
    </r>
    <r>
      <rPr>
        <sz val="11"/>
        <color theme="1"/>
        <rFont val="Arial"/>
      </rPr>
      <t>)</t>
    </r>
  </si>
  <si>
    <r>
      <rPr>
        <sz val="11"/>
        <color theme="1"/>
        <rFont val="Arial"/>
      </rPr>
      <t xml:space="preserve">1-
2-
3-PLZ wird nicht angenommen
Fehlermeldung "Bitte gib eine gültige </t>
    </r>
    <r>
      <rPr>
        <b/>
        <sz val="11"/>
        <color theme="1"/>
        <rFont val="Arial"/>
      </rPr>
      <t xml:space="preserve">Land </t>
    </r>
    <r>
      <rPr>
        <sz val="11"/>
        <color theme="1"/>
        <rFont val="Arial"/>
      </rPr>
      <t>Postleitzahl ein"</t>
    </r>
  </si>
  <si>
    <r>
      <rPr>
        <sz val="11"/>
        <color theme="1"/>
        <rFont val="Arial"/>
      </rPr>
      <t xml:space="preserve">Validierungsregeln von Formularen: </t>
    </r>
    <r>
      <rPr>
        <b/>
        <sz val="11"/>
        <color theme="1"/>
        <rFont val="Arial"/>
      </rPr>
      <t xml:space="preserve">Stadt </t>
    </r>
    <r>
      <rPr>
        <sz val="11"/>
        <color theme="1"/>
        <rFont val="Arial"/>
      </rPr>
      <t>in ({Base_URL}/de-de/checkout/address)
Formular von Ticket : MOSAIC-</t>
    </r>
    <r>
      <rPr>
        <b/>
        <sz val="11"/>
        <color theme="1"/>
        <rFont val="Arial"/>
      </rPr>
      <t>6939</t>
    </r>
  </si>
  <si>
    <r>
      <rPr>
        <sz val="11"/>
        <color rgb="FF000000"/>
        <rFont val="Arial"/>
      </rPr>
      <t>Stadt in deutsche Buchstaben eingeben und auf Button "Registrieren" klicken(Beispiel: "</t>
    </r>
    <r>
      <rPr>
        <b/>
        <sz val="11"/>
        <color rgb="FF000000"/>
        <rFont val="Arial"/>
      </rPr>
      <t>ÄÖÜäöüß</t>
    </r>
    <r>
      <rPr>
        <sz val="11"/>
        <color rgb="FF000000"/>
        <rFont val="Arial"/>
      </rPr>
      <t>")</t>
    </r>
  </si>
  <si>
    <r>
      <rPr>
        <sz val="11"/>
        <color rgb="FF000000"/>
        <rFont val="Arial"/>
      </rPr>
      <t>Stadt in türkische Buchstaben eingeben und auf Button "Registrieren" klicken(Beispiel: "</t>
    </r>
    <r>
      <rPr>
        <b/>
        <sz val="11"/>
        <color rgb="FF000000"/>
        <rFont val="Arial"/>
      </rPr>
      <t>ÇĞÖŞÜçğöşü</t>
    </r>
    <r>
      <rPr>
        <sz val="11"/>
        <color rgb="FF000000"/>
        <rFont val="Arial"/>
      </rPr>
      <t>")</t>
    </r>
  </si>
  <si>
    <r>
      <rPr>
        <sz val="11"/>
        <color rgb="FF000000"/>
        <rFont val="Arial"/>
      </rPr>
      <t>Stadt in französische  Buchstaben eingeben und auf Button "Registrieren" klicken(Beispiel: "</t>
    </r>
    <r>
      <rPr>
        <b/>
        <sz val="11"/>
        <color rgb="FF000000"/>
        <rFont val="Arial"/>
      </rPr>
      <t>ÀÂÆÇÈÉÊËÎÏÔŒÙÛÜŸàâæçèéêëîïôœùûü</t>
    </r>
    <r>
      <rPr>
        <sz val="11"/>
        <color rgb="FF000000"/>
        <rFont val="Arial"/>
      </rPr>
      <t>ÿ")</t>
    </r>
  </si>
  <si>
    <r>
      <rPr>
        <sz val="11"/>
        <color rgb="FF000000"/>
        <rFont val="Arial"/>
      </rPr>
      <t>Stadt in kyrillische Buchstaben eingeben und auf Button "Registrieren" klicken(Beispiel: "</t>
    </r>
    <r>
      <rPr>
        <b/>
        <sz val="11"/>
        <color rgb="FF000000"/>
        <rFont val="Arial"/>
      </rPr>
      <t>АБВГДЕЁЖЗИЙКЛМНОПРСТУФХЦЧШЩЪЫЬЭЮЯабвгдеёжзийклмнопрстуфхцчшщъыьэюя</t>
    </r>
    <r>
      <rPr>
        <sz val="11"/>
        <color rgb="FF000000"/>
        <rFont val="Arial"/>
      </rPr>
      <t>")</t>
    </r>
  </si>
  <si>
    <r>
      <rPr>
        <sz val="11"/>
        <color rgb="FF000000"/>
        <rFont val="Arial"/>
      </rPr>
      <t>Stadt in skandinavische Buchstaben eingeben und auf Button "Registrieren" klicken(Beispiel: "</t>
    </r>
    <r>
      <rPr>
        <b/>
        <sz val="11"/>
        <color rgb="FF000000"/>
        <rFont val="Arial"/>
      </rPr>
      <t>ÅåæÆØø</t>
    </r>
    <r>
      <rPr>
        <sz val="11"/>
        <color rgb="FF000000"/>
        <rFont val="Arial"/>
      </rPr>
      <t>")</t>
    </r>
  </si>
  <si>
    <r>
      <rPr>
        <sz val="11"/>
        <color rgb="FF000000"/>
        <rFont val="Arial"/>
      </rPr>
      <t>Stadt in chinesische oder arabische Buchstaben eingeben und auf Button "Registrieren" klicken(Beispiel: "</t>
    </r>
    <r>
      <rPr>
        <b/>
        <sz val="11"/>
        <color rgb="FF000000"/>
        <rFont val="Arial"/>
      </rPr>
      <t>ابپتٹثجچحخدڈ贝瑟德耶艾弗给哈伊尤特</t>
    </r>
    <r>
      <rPr>
        <sz val="11"/>
        <color rgb="FF000000"/>
        <rFont val="Arial"/>
      </rPr>
      <t>")</t>
    </r>
  </si>
  <si>
    <r>
      <rPr>
        <sz val="11"/>
        <color theme="1"/>
        <rFont val="Arial"/>
      </rPr>
      <t xml:space="preserve">Validierungsregeln von Formularen: </t>
    </r>
    <r>
      <rPr>
        <b/>
        <sz val="11"/>
        <color theme="1"/>
        <rFont val="Arial"/>
      </rPr>
      <t xml:space="preserve">FirmaName </t>
    </r>
    <r>
      <rPr>
        <sz val="11"/>
        <color theme="1"/>
        <rFont val="Arial"/>
      </rPr>
      <t>in ({Base_URL}/de-de/checkout/address)
Formular von Ticket : MOSAIC-</t>
    </r>
    <r>
      <rPr>
        <b/>
        <sz val="11"/>
        <color theme="1"/>
        <rFont val="Arial"/>
      </rPr>
      <t>6939</t>
    </r>
  </si>
  <si>
    <r>
      <rPr>
        <sz val="11"/>
        <color rgb="FF000000"/>
        <rFont val="Arial"/>
      </rPr>
      <t>FirmaName  in deutsche Buchstaben eingeben und auf Button "Registrieren" klicken(Beispiel: "</t>
    </r>
    <r>
      <rPr>
        <b/>
        <sz val="11"/>
        <color rgb="FF000000"/>
        <rFont val="Arial"/>
      </rPr>
      <t>ÄÖÜäöüß</t>
    </r>
    <r>
      <rPr>
        <sz val="11"/>
        <color rgb="FF000000"/>
        <rFont val="Arial"/>
      </rPr>
      <t>")</t>
    </r>
  </si>
  <si>
    <r>
      <rPr>
        <sz val="11"/>
        <color rgb="FF000000"/>
        <rFont val="Arial"/>
      </rPr>
      <t>FirmaName  in türkische Buchstaben eingeben und auf Button "Registrieren" klicken(Beispiel: "</t>
    </r>
    <r>
      <rPr>
        <b/>
        <sz val="11"/>
        <color rgb="FF000000"/>
        <rFont val="Arial"/>
      </rPr>
      <t>ÇĞÖŞÜçğöşü</t>
    </r>
    <r>
      <rPr>
        <sz val="11"/>
        <color rgb="FF000000"/>
        <rFont val="Arial"/>
      </rPr>
      <t>")</t>
    </r>
  </si>
  <si>
    <r>
      <rPr>
        <sz val="11"/>
        <color rgb="FF000000"/>
        <rFont val="Arial"/>
      </rPr>
      <t>FirmaName  in französische  Buchstaben eingeben und auf Button "Registrieren" klicken(Beispiel: "</t>
    </r>
    <r>
      <rPr>
        <b/>
        <sz val="11"/>
        <color rgb="FF000000"/>
        <rFont val="Arial"/>
      </rPr>
      <t>ÀÂÆÇÈÉÊËÎÏÔŒÙÛÜŸàâæçèéêëîïôœùûü</t>
    </r>
    <r>
      <rPr>
        <sz val="11"/>
        <color rgb="FF000000"/>
        <rFont val="Arial"/>
      </rPr>
      <t>ÿ")</t>
    </r>
  </si>
  <si>
    <r>
      <rPr>
        <sz val="11"/>
        <color rgb="FF000000"/>
        <rFont val="Arial"/>
      </rPr>
      <t>FirmaName  in kyrillische Buchstaben eingeben und auf Button "Registrieren" klicken(Beispiel: "</t>
    </r>
    <r>
      <rPr>
        <b/>
        <sz val="11"/>
        <color rgb="FF000000"/>
        <rFont val="Arial"/>
      </rPr>
      <t>АБВГДЕЁЖЗИЙКЛМНОПРСТУФХЦЧШЩЪЫЬЭЮЯабвгдеёжзийклмнопрстуфхцчшщъыьэюя</t>
    </r>
    <r>
      <rPr>
        <sz val="11"/>
        <color rgb="FF000000"/>
        <rFont val="Arial"/>
      </rPr>
      <t>")</t>
    </r>
  </si>
  <si>
    <r>
      <rPr>
        <sz val="11"/>
        <color rgb="FF000000"/>
        <rFont val="Arial"/>
      </rPr>
      <t>FirmaName  in skandinavische Buchstaben eingeben und auf Button "Registrieren" klicken(Beispiel: "</t>
    </r>
    <r>
      <rPr>
        <b/>
        <sz val="11"/>
        <color rgb="FF000000"/>
        <rFont val="Arial"/>
      </rPr>
      <t>ÅåæÆØø</t>
    </r>
    <r>
      <rPr>
        <sz val="11"/>
        <color rgb="FF000000"/>
        <rFont val="Arial"/>
      </rPr>
      <t>")</t>
    </r>
  </si>
  <si>
    <r>
      <rPr>
        <sz val="11"/>
        <color rgb="FF000000"/>
        <rFont val="Arial"/>
      </rPr>
      <t>FirmaName  in chinesische oder arabische Buchstaben eingeben und auf Button "Registrieren" klicken(Beispiel: "</t>
    </r>
    <r>
      <rPr>
        <b/>
        <sz val="11"/>
        <color rgb="FF000000"/>
        <rFont val="Arial"/>
      </rPr>
      <t>ابپتٹثجچحخدڈ贝瑟德耶艾弗给哈伊尤特</t>
    </r>
    <r>
      <rPr>
        <sz val="11"/>
        <color rgb="FF000000"/>
        <rFont val="Arial"/>
      </rPr>
      <t>")</t>
    </r>
  </si>
  <si>
    <r>
      <rPr>
        <sz val="11"/>
        <color theme="1"/>
        <rFont val="Arial"/>
      </rPr>
      <t xml:space="preserve">Validierungsregeln von Formularen: </t>
    </r>
    <r>
      <rPr>
        <b/>
        <sz val="11"/>
        <color theme="1"/>
        <rFont val="Arial"/>
      </rPr>
      <t xml:space="preserve">USt-ID </t>
    </r>
    <r>
      <rPr>
        <sz val="11"/>
        <color theme="1"/>
        <rFont val="Arial"/>
      </rPr>
      <t>in ({Base_URL}/de-de/checkout/address)
Formular von Ticket : MOSAIC-</t>
    </r>
    <r>
      <rPr>
        <b/>
        <sz val="11"/>
        <color theme="1"/>
        <rFont val="Arial"/>
      </rPr>
      <t>6939</t>
    </r>
    <r>
      <rPr>
        <sz val="11"/>
        <color theme="1"/>
        <rFont val="Arial"/>
      </rPr>
      <t xml:space="preserve">
</t>
    </r>
    <r>
      <rPr>
        <b/>
        <sz val="11"/>
        <color theme="1"/>
        <rFont val="Arial"/>
      </rPr>
      <t xml:space="preserve">TCs ohne Anforderung </t>
    </r>
  </si>
  <si>
    <r>
      <rPr>
        <sz val="11"/>
        <color rgb="FF000000"/>
        <rFont val="Arial"/>
      </rPr>
      <t>USt-ID  in deutsche Buchstaben eingeben und auf Button "Registrieren" klicken(Beispiel: "</t>
    </r>
    <r>
      <rPr>
        <b/>
        <sz val="11"/>
        <color rgb="FF000000"/>
        <rFont val="Arial"/>
      </rPr>
      <t>ÄÖÜäöüß</t>
    </r>
    <r>
      <rPr>
        <sz val="11"/>
        <color rgb="FF000000"/>
        <rFont val="Arial"/>
      </rPr>
      <t>")</t>
    </r>
  </si>
  <si>
    <r>
      <rPr>
        <sz val="11"/>
        <color rgb="FF000000"/>
        <rFont val="Arial"/>
      </rPr>
      <t>USt-ID  in türkische Buchstaben eingeben und auf Button "Registrieren" klicken(Beispiel: "</t>
    </r>
    <r>
      <rPr>
        <b/>
        <sz val="11"/>
        <color rgb="FF000000"/>
        <rFont val="Arial"/>
      </rPr>
      <t>ÇĞÖŞÜçğöşü</t>
    </r>
    <r>
      <rPr>
        <sz val="11"/>
        <color rgb="FF000000"/>
        <rFont val="Arial"/>
      </rPr>
      <t>")</t>
    </r>
  </si>
  <si>
    <r>
      <rPr>
        <sz val="11"/>
        <color rgb="FF000000"/>
        <rFont val="Arial"/>
      </rPr>
      <t>USt-ID  in französische  Buchstaben eingeben und auf Button "Registrieren" klicken(Beispiel: "</t>
    </r>
    <r>
      <rPr>
        <b/>
        <sz val="11"/>
        <color rgb="FF000000"/>
        <rFont val="Arial"/>
      </rPr>
      <t>ÀÂÆÇÈÉÊËÎÏÔŒÙÛÜŸàâæçèéêëîïôœùûü</t>
    </r>
    <r>
      <rPr>
        <sz val="11"/>
        <color rgb="FF000000"/>
        <rFont val="Arial"/>
      </rPr>
      <t>ÿ")</t>
    </r>
  </si>
  <si>
    <r>
      <rPr>
        <sz val="11"/>
        <color rgb="FF000000"/>
        <rFont val="Arial"/>
      </rPr>
      <t>USt-ID  in kyrillische Buchstaben eingeben und auf Button "Registrieren" klicken(Beispiel: "</t>
    </r>
    <r>
      <rPr>
        <b/>
        <sz val="11"/>
        <color rgb="FF000000"/>
        <rFont val="Arial"/>
      </rPr>
      <t>АБВГДЕЁЖЗИЙКЛМНОПРСТУФХЦЧШЩЪЫЬЭЮЯабвгдеёжзийклмнопрстуфхцчшщъыьэюя</t>
    </r>
    <r>
      <rPr>
        <sz val="11"/>
        <color rgb="FF000000"/>
        <rFont val="Arial"/>
      </rPr>
      <t>")</t>
    </r>
  </si>
  <si>
    <r>
      <rPr>
        <sz val="11"/>
        <color rgb="FF000000"/>
        <rFont val="Arial"/>
      </rPr>
      <t>USt-ID  in skandinavische Buchstaben eingeben und auf Button "Registrieren" klicken(Beispiel: "</t>
    </r>
    <r>
      <rPr>
        <b/>
        <sz val="11"/>
        <color rgb="FF000000"/>
        <rFont val="Arial"/>
      </rPr>
      <t>ÅåæÆØø</t>
    </r>
    <r>
      <rPr>
        <sz val="11"/>
        <color rgb="FF000000"/>
        <rFont val="Arial"/>
      </rPr>
      <t>")</t>
    </r>
  </si>
  <si>
    <r>
      <rPr>
        <sz val="11"/>
        <color rgb="FF000000"/>
        <rFont val="Arial"/>
      </rPr>
      <t>USt-ID  in chinesische oder arabische Buchstaben eingeben und auf Button "Registrieren" klicken(Beispiel: "</t>
    </r>
    <r>
      <rPr>
        <b/>
        <sz val="11"/>
        <color rgb="FF000000"/>
        <rFont val="Arial"/>
      </rPr>
      <t>ابپتٹثجچحخدڈ贝瑟德耶艾弗给哈伊尤特</t>
    </r>
    <r>
      <rPr>
        <sz val="11"/>
        <color rgb="FF000000"/>
        <rFont val="Arial"/>
      </rPr>
      <t>")</t>
    </r>
  </si>
  <si>
    <t>Validierungsregeln von Formularen: in Registrierung nach der Bestellung
Formular von Ticket : MOSAIC-6938</t>
  </si>
  <si>
    <r>
      <rPr>
        <sz val="11"/>
        <color theme="1"/>
        <rFont val="Arial"/>
      </rPr>
      <t xml:space="preserve">Validierungsregeln von Formularen: </t>
    </r>
    <r>
      <rPr>
        <b/>
        <sz val="11"/>
        <color theme="1"/>
        <rFont val="Arial"/>
      </rPr>
      <t>Passwort</t>
    </r>
    <r>
      <rPr>
        <sz val="11"/>
        <color theme="1"/>
        <rFont val="Arial"/>
      </rPr>
      <t xml:space="preserve"> in Registrierung nach der Bestellung
Formular von Ticket : MOSAIC-</t>
    </r>
    <r>
      <rPr>
        <b/>
        <sz val="11"/>
        <color theme="1"/>
        <rFont val="Arial"/>
      </rPr>
      <t>6938</t>
    </r>
  </si>
  <si>
    <t>-Validierung in Registrierungsseite: Registrierung nach der Bestellung</t>
  </si>
  <si>
    <t>Passwort richtige einegeben und auf "Account erstellen" klicken (Beispiel, minmal 8 Zeichen: "ABcd12!?")</t>
  </si>
  <si>
    <t>Passwort mit 7 Zeichen einegeben und auf "Account erstellen" klicken (Beispiel, 7 Zeichen: "ABcd12!")</t>
  </si>
  <si>
    <r>
      <rPr>
        <sz val="11"/>
        <color theme="1"/>
        <rFont val="Arial"/>
      </rPr>
      <t>Passwort in deutsche Buchstaben eingeben und auf "Account erstellen" klicken (Beispiel, minmal 8 Zeichen: "</t>
    </r>
    <r>
      <rPr>
        <b/>
        <sz val="11"/>
        <color theme="1"/>
        <rFont val="Arial"/>
      </rPr>
      <t>ÄÖÜäöüß12</t>
    </r>
    <r>
      <rPr>
        <sz val="11"/>
        <color theme="1"/>
        <rFont val="Arial"/>
      </rPr>
      <t>")</t>
    </r>
  </si>
  <si>
    <r>
      <rPr>
        <sz val="11"/>
        <color theme="1"/>
        <rFont val="Arial"/>
      </rPr>
      <t>Passwort in türkische Buchstaben eingeben und auf "Account erstellen" klicken (Beispiel, minmal 8 Zeichen: "</t>
    </r>
    <r>
      <rPr>
        <b/>
        <sz val="11"/>
        <color theme="1"/>
        <rFont val="Arial"/>
      </rPr>
      <t>ÇĞÖŞÜçğöşü</t>
    </r>
    <r>
      <rPr>
        <sz val="11"/>
        <color theme="1"/>
        <rFont val="Arial"/>
      </rPr>
      <t>")</t>
    </r>
  </si>
  <si>
    <r>
      <rPr>
        <sz val="11"/>
        <color theme="1"/>
        <rFont val="Arial"/>
      </rPr>
      <t>Passwort in französische  Buchstaben eingeben und auf "Account erstellen" klicken (Beispiel, minmal 8 Zeichen: "</t>
    </r>
    <r>
      <rPr>
        <b/>
        <sz val="11"/>
        <color theme="1"/>
        <rFont val="Arial"/>
      </rPr>
      <t>ÀÂÆÇÈÉÊËÎÏÔŒÙÛÜŸàâæçèéêëîïôœùûü</t>
    </r>
    <r>
      <rPr>
        <sz val="11"/>
        <color theme="1"/>
        <rFont val="Arial"/>
      </rPr>
      <t>ÿ")</t>
    </r>
  </si>
  <si>
    <r>
      <rPr>
        <sz val="11"/>
        <color theme="1"/>
        <rFont val="Arial"/>
      </rPr>
      <t>Passwort in kyrillische Buchstaben eingeben und auf "Account erstellen" klicken (Beispiel, minmal 8 Zeichen: "</t>
    </r>
    <r>
      <rPr>
        <b/>
        <sz val="11"/>
        <color theme="1"/>
        <rFont val="Arial"/>
      </rPr>
      <t>АБВГДЕЁЖЗИЙКЛМНОПРСТУФХЦЧШЩЪЫЬЭЮЯабвгдеёжзийклмнопрстуфхцчшщъыьэюя</t>
    </r>
    <r>
      <rPr>
        <sz val="11"/>
        <color theme="1"/>
        <rFont val="Arial"/>
      </rPr>
      <t>")</t>
    </r>
  </si>
  <si>
    <r>
      <rPr>
        <sz val="11"/>
        <color theme="1"/>
        <rFont val="Arial"/>
      </rPr>
      <t>Passwort in skandinavische Buchstaben eingeben und auf "Account erstellen" klicken (Beispiel, minmal 8 Zeichen: "</t>
    </r>
    <r>
      <rPr>
        <b/>
        <sz val="11"/>
        <color theme="1"/>
        <rFont val="Arial"/>
      </rPr>
      <t>ÅåæÆØø12</t>
    </r>
    <r>
      <rPr>
        <sz val="11"/>
        <color theme="1"/>
        <rFont val="Arial"/>
      </rPr>
      <t>")</t>
    </r>
  </si>
  <si>
    <r>
      <rPr>
        <sz val="11"/>
        <color theme="1"/>
        <rFont val="Arial"/>
      </rPr>
      <t>Passwort mit Zeichen aus Tastur eingeben und auf "Account erstellen" klicken (Beispiel, minmal 8 Zeichen: "</t>
    </r>
    <r>
      <rPr>
        <b/>
        <sz val="11"/>
        <color theme="1"/>
        <rFont val="Arial"/>
      </rPr>
      <t>qwertzuiopüasdfghjklöäyxcvbnm,.-#+´ß0987654321^°!"§$%&amp;/()=?`*'_:;µ@~\}][{€|&lt;&gt;</t>
    </r>
    <r>
      <rPr>
        <sz val="11"/>
        <color theme="1"/>
        <rFont val="Arial"/>
      </rPr>
      <t>")</t>
    </r>
  </si>
  <si>
    <r>
      <rPr>
        <sz val="11"/>
        <color theme="1"/>
        <rFont val="Arial"/>
      </rPr>
      <t>Passwort in chinesische oder arabische Buchstaben eingeben und auf "Account erstellen" klicken (Beispiel, minmal 8 Zeichen: "</t>
    </r>
    <r>
      <rPr>
        <b/>
        <sz val="11"/>
        <color theme="1"/>
        <rFont val="Arial"/>
      </rPr>
      <t>ابپتٹثجچحخدڈ贝瑟德耶艾弗给哈伊尤特</t>
    </r>
    <r>
      <rPr>
        <sz val="11"/>
        <color theme="1"/>
        <rFont val="Arial"/>
      </rPr>
      <t>")</t>
    </r>
  </si>
  <si>
    <r>
      <rPr>
        <sz val="11"/>
        <color rgb="FF000000"/>
        <rFont val="Arial"/>
      </rPr>
      <t xml:space="preserve">Validierungsregeln von Formularen: in </t>
    </r>
    <r>
      <rPr>
        <b/>
        <sz val="11"/>
        <color rgb="FF000000"/>
        <rFont val="Arial"/>
      </rPr>
      <t>Änderung der Wunschadressen im Checkout</t>
    </r>
    <r>
      <rPr>
        <sz val="11"/>
        <color rgb="FF000000"/>
        <rFont val="Arial"/>
      </rPr>
      <t xml:space="preserve">
Formular von Ticket : MOSAIC-</t>
    </r>
    <r>
      <rPr>
        <b/>
        <sz val="11"/>
        <color rgb="FF000000"/>
        <rFont val="Arial"/>
      </rPr>
      <t xml:space="preserve">6899
</t>
    </r>
    <r>
      <rPr>
        <sz val="11"/>
        <color rgb="FF000000"/>
        <rFont val="Arial"/>
      </rPr>
      <t>Alle Test in Validierungsregeln von Formularen werden 3 Mal ausgeführt (</t>
    </r>
    <r>
      <rPr>
        <b/>
        <sz val="11"/>
        <color rgb="FF000000"/>
        <rFont val="Arial"/>
      </rPr>
      <t>Frau, Mann, Firma</t>
    </r>
    <r>
      <rPr>
        <sz val="11"/>
        <color rgb="FF000000"/>
        <rFont val="Arial"/>
      </rPr>
      <t>)</t>
    </r>
  </si>
  <si>
    <r>
      <rPr>
        <sz val="11"/>
        <color theme="1"/>
        <rFont val="Arial"/>
      </rPr>
      <t xml:space="preserve">Validierungsregeln von Formularen: </t>
    </r>
    <r>
      <rPr>
        <b/>
        <sz val="11"/>
        <color theme="1"/>
        <rFont val="Arial"/>
      </rPr>
      <t>Passwort</t>
    </r>
    <r>
      <rPr>
        <sz val="11"/>
        <color theme="1"/>
        <rFont val="Arial"/>
      </rPr>
      <t xml:space="preserve">  in Änderung der Wunschadressen im Checkout
Formular von Ticket : </t>
    </r>
    <r>
      <rPr>
        <b/>
        <sz val="11"/>
        <color theme="1"/>
        <rFont val="Arial"/>
      </rPr>
      <t>MOSAIC-6899</t>
    </r>
  </si>
  <si>
    <t>-Validierung in Änderung Passwort im Checkout {Base_URL}/de-de/checkout/summary</t>
  </si>
  <si>
    <t>Passwort richtige einegeben und auf "Speichern" klicken (Beispiel, minmal 8 Zeichen: "ABcd12!?")</t>
  </si>
  <si>
    <t>Passwort mit 7 Zeichen einegeben und auf "Speichern" klicken (Beispiel, 7 Zeichen: "ABcd12!")</t>
  </si>
  <si>
    <r>
      <rPr>
        <sz val="11"/>
        <color theme="1"/>
        <rFont val="Arial"/>
      </rPr>
      <t>Passwort in deutsche Buchstaben eingeben und auf "Speichern" klicken (Beispiel, minmal 8 Zeichen: "</t>
    </r>
    <r>
      <rPr>
        <b/>
        <sz val="11"/>
        <color theme="1"/>
        <rFont val="Arial"/>
      </rPr>
      <t>ÄÖÜäöüß12</t>
    </r>
    <r>
      <rPr>
        <sz val="11"/>
        <color theme="1"/>
        <rFont val="Arial"/>
      </rPr>
      <t>")</t>
    </r>
  </si>
  <si>
    <r>
      <rPr>
        <sz val="11"/>
        <color theme="1"/>
        <rFont val="Arial"/>
      </rPr>
      <t>Passwort in türkische Buchstaben eingeben und auf "Speichern" klicken (Beispiel, minmal 8 Zeichen: "</t>
    </r>
    <r>
      <rPr>
        <b/>
        <sz val="11"/>
        <color theme="1"/>
        <rFont val="Arial"/>
      </rPr>
      <t>ÇĞÖŞÜçğöşü</t>
    </r>
    <r>
      <rPr>
        <sz val="11"/>
        <color theme="1"/>
        <rFont val="Arial"/>
      </rPr>
      <t>")</t>
    </r>
  </si>
  <si>
    <r>
      <rPr>
        <sz val="11"/>
        <color theme="1"/>
        <rFont val="Arial"/>
      </rPr>
      <t>Passwort in französische  Buchstaben eingeben und auf "Speichern" klicken (Beispiel, minmal 8 Zeichen: "</t>
    </r>
    <r>
      <rPr>
        <b/>
        <sz val="11"/>
        <color theme="1"/>
        <rFont val="Arial"/>
      </rPr>
      <t>ÀÂÆÇÈÉÊËÎÏÔŒÙÛÜŸàâæçèéêëîïôœùûü</t>
    </r>
    <r>
      <rPr>
        <sz val="11"/>
        <color theme="1"/>
        <rFont val="Arial"/>
      </rPr>
      <t>ÿ")</t>
    </r>
  </si>
  <si>
    <r>
      <rPr>
        <sz val="11"/>
        <color theme="1"/>
        <rFont val="Arial"/>
      </rPr>
      <t>Passwort in kyrillische Buchstaben eingeben und auf "Speichern" klicken (Beispiel, minmal 8 Zeichen: "</t>
    </r>
    <r>
      <rPr>
        <b/>
        <sz val="11"/>
        <color theme="1"/>
        <rFont val="Arial"/>
      </rPr>
      <t>АБВГДЕЁЖЗИЙКЛМНОПРСТУФХЦЧШЩЪЫЬЭЮЯабвгдеёжзийклмнопрстуфхцчшщъыьэюя</t>
    </r>
    <r>
      <rPr>
        <sz val="11"/>
        <color theme="1"/>
        <rFont val="Arial"/>
      </rPr>
      <t>")</t>
    </r>
  </si>
  <si>
    <r>
      <rPr>
        <sz val="11"/>
        <color theme="1"/>
        <rFont val="Arial"/>
      </rPr>
      <t>Passwort in skandinavische Buchstaben eingeben und auf "Speichern" klicken (Beispiel, minmal 8 Zeichen: "</t>
    </r>
    <r>
      <rPr>
        <b/>
        <sz val="11"/>
        <color theme="1"/>
        <rFont val="Arial"/>
      </rPr>
      <t>ÅåæÆØø12</t>
    </r>
    <r>
      <rPr>
        <sz val="11"/>
        <color theme="1"/>
        <rFont val="Arial"/>
      </rPr>
      <t>")</t>
    </r>
  </si>
  <si>
    <r>
      <rPr>
        <sz val="11"/>
        <color theme="1"/>
        <rFont val="Arial"/>
      </rPr>
      <t>Passwort mit Zeichen aus Tastur eingeben und auf "Speichern" klicken (Beispiel, minmal 8 Zeichen: "</t>
    </r>
    <r>
      <rPr>
        <b/>
        <sz val="11"/>
        <color theme="1"/>
        <rFont val="Arial"/>
      </rPr>
      <t>qwertzuiopüasdfghjklöäyxcvbnm,.-#+´ß0987654321^°!"§$%&amp;/()=?`*'_:;µ@~\}][{€|&lt;&gt;</t>
    </r>
    <r>
      <rPr>
        <sz val="11"/>
        <color theme="1"/>
        <rFont val="Arial"/>
      </rPr>
      <t>")</t>
    </r>
  </si>
  <si>
    <r>
      <rPr>
        <sz val="11"/>
        <color theme="1"/>
        <rFont val="Arial"/>
      </rPr>
      <t>Passwort in chinesische oder arabische Buchstaben eingeben und auf "Speichern" klicken (Beispiel, minmal 8 Zeichen: "</t>
    </r>
    <r>
      <rPr>
        <b/>
        <sz val="11"/>
        <color theme="1"/>
        <rFont val="Arial"/>
      </rPr>
      <t>ابپتٹثجچحخدڈ贝瑟德耶艾弗给哈伊尤特</t>
    </r>
    <r>
      <rPr>
        <sz val="11"/>
        <color theme="1"/>
        <rFont val="Arial"/>
      </rPr>
      <t>")</t>
    </r>
  </si>
  <si>
    <r>
      <rPr>
        <sz val="11"/>
        <color theme="1"/>
        <rFont val="Arial"/>
      </rPr>
      <t xml:space="preserve">Validierungsregeln : </t>
    </r>
    <r>
      <rPr>
        <b/>
        <sz val="11"/>
        <color theme="1"/>
        <rFont val="Arial"/>
      </rPr>
      <t xml:space="preserve">Name </t>
    </r>
    <r>
      <rPr>
        <sz val="11"/>
        <color theme="1"/>
        <rFont val="Arial"/>
      </rPr>
      <t xml:space="preserve"> in Änderung der Wunschadressen im Checkout
Formular von Ticket : MOSAIC-</t>
    </r>
    <r>
      <rPr>
        <b/>
        <sz val="11"/>
        <color theme="1"/>
        <rFont val="Arial"/>
      </rPr>
      <t>6899</t>
    </r>
  </si>
  <si>
    <t>Validierung : Lieferadresse bearbeiten {Base_URL}/de-de/checkout/addresses/delivery</t>
  </si>
  <si>
    <t>Name richtige eingeben und auf Button "Adresse ändern" Klicken (Beispiel: MAXàáâäãåąčćęèéêëėįìíîïłńòóôöõøùúûüųūÿýżźñçčšžÀÁÂÄÃÅĄĆČĖĘÈÉÊËÌÍÎÏĮŁŃÒÓÔÖÕØÙÚÛÜŲŪŸÝŻŹÑßÇŒÆČŠŽ∂ð)</t>
  </si>
  <si>
    <t>Name mit 101 Zeichen eingeben und auf Button "Adresse ändern " Klicken (Beispiel: 34 mal MAX)</t>
  </si>
  <si>
    <t>Name mit 1 Zeichen eingeben und auf Button "Adresse ändern " Klicken (Beispiel: M)</t>
  </si>
  <si>
    <t>Name mit Sonderzeichen  eingeben und auf Button "Adresse ändern " klicken (Beispiel: ??)</t>
  </si>
  <si>
    <t>Name mit Sonderzeichen  eingeben und auf Button "Adresse ändern " klicken (Beispiel: !!)</t>
  </si>
  <si>
    <t>Name mit Sonderzeichen  eingeben und auf Button "Adresse ändern " klicken (Beispiel: §§)</t>
  </si>
  <si>
    <t>Name mit Sonderzeichen  eingeben und auf Button "Adresse ändern " klicken (Beispiel: $$)</t>
  </si>
  <si>
    <t>Name mit Sonderzeichen  eingeben und auf Button "Adresse ändern " klicken (Beispiel: %%)</t>
  </si>
  <si>
    <r>
      <rPr>
        <sz val="11"/>
        <color theme="1"/>
        <rFont val="Arial"/>
      </rPr>
      <t xml:space="preserve">Validierung von Name (Sonderzeichen = </t>
    </r>
    <r>
      <rPr>
        <b/>
        <sz val="11"/>
        <color theme="1"/>
        <rFont val="Arial"/>
      </rPr>
      <t>generisch</t>
    </r>
    <r>
      <rPr>
        <sz val="11"/>
        <color theme="1"/>
        <rFont val="Arial"/>
      </rPr>
      <t>)</t>
    </r>
  </si>
  <si>
    <t>Name mit Sonderzeichen  eingeben und auf Button "Adresse ändern " klicken (Beispiel: generisch)</t>
  </si>
  <si>
    <r>
      <rPr>
        <sz val="11"/>
        <color theme="1"/>
        <rFont val="Arial"/>
      </rPr>
      <t>Name in deutsche Buchstaben eingeben und auf Button "Adresse ändern " klicken(Beispiel: "</t>
    </r>
    <r>
      <rPr>
        <b/>
        <sz val="11"/>
        <color theme="1"/>
        <rFont val="Arial"/>
      </rPr>
      <t>ÄÖÜäöüß</t>
    </r>
    <r>
      <rPr>
        <sz val="11"/>
        <color theme="1"/>
        <rFont val="Arial"/>
      </rPr>
      <t>")</t>
    </r>
  </si>
  <si>
    <r>
      <rPr>
        <sz val="11"/>
        <color theme="1"/>
        <rFont val="Arial"/>
      </rPr>
      <t>Name in türkische Buchstaben eingeben und auf Button "Adresse ändern " klicken(Beispiel: "</t>
    </r>
    <r>
      <rPr>
        <b/>
        <sz val="11"/>
        <color theme="1"/>
        <rFont val="Arial"/>
      </rPr>
      <t>ÇĞÖŞÜçğöşü</t>
    </r>
    <r>
      <rPr>
        <sz val="11"/>
        <color theme="1"/>
        <rFont val="Arial"/>
      </rPr>
      <t>")</t>
    </r>
  </si>
  <si>
    <r>
      <rPr>
        <sz val="11"/>
        <color theme="1"/>
        <rFont val="Arial"/>
      </rPr>
      <t>Name in französische  Buchstaben eingeben und auf Button "Adresse ändern " klicken(Beispiel: "</t>
    </r>
    <r>
      <rPr>
        <b/>
        <sz val="11"/>
        <color theme="1"/>
        <rFont val="Arial"/>
      </rPr>
      <t>ÀÂÆÇÈÉÊËÎÏÔŒÙÛÜŸàâæçèéêëîïôœùûü</t>
    </r>
    <r>
      <rPr>
        <sz val="11"/>
        <color theme="1"/>
        <rFont val="Arial"/>
      </rPr>
      <t>ÿ")</t>
    </r>
  </si>
  <si>
    <r>
      <rPr>
        <sz val="11"/>
        <color theme="1"/>
        <rFont val="Arial"/>
      </rPr>
      <t>Name in kyrillische Buchstaben eingeben und auf Button "Adresse ändern " klicken(Beispiel: "</t>
    </r>
    <r>
      <rPr>
        <b/>
        <sz val="11"/>
        <color theme="1"/>
        <rFont val="Arial"/>
      </rPr>
      <t>АБВГДЕЁЖЗИЙКЛМНОПРСТУФХЦЧШЩЪЫЬЭЮЯабвгдеёжзийклмнопрстуфхцчшщъыьэюя</t>
    </r>
    <r>
      <rPr>
        <sz val="11"/>
        <color theme="1"/>
        <rFont val="Arial"/>
      </rPr>
      <t>")</t>
    </r>
  </si>
  <si>
    <r>
      <rPr>
        <sz val="11"/>
        <color theme="1"/>
        <rFont val="Arial"/>
      </rPr>
      <t>Name in skandinavische Buchstaben eingeben und auf Button "Adresse ändern " klicken(Beispiel: "</t>
    </r>
    <r>
      <rPr>
        <b/>
        <sz val="11"/>
        <color theme="1"/>
        <rFont val="Arial"/>
      </rPr>
      <t>ÅåæÆØø</t>
    </r>
    <r>
      <rPr>
        <sz val="11"/>
        <color theme="1"/>
        <rFont val="Arial"/>
      </rPr>
      <t>")</t>
    </r>
  </si>
  <si>
    <r>
      <rPr>
        <sz val="11"/>
        <color theme="1"/>
        <rFont val="Arial"/>
      </rPr>
      <t>Name in chinesische oder arabische Buchstaben eingeben und auf Button "Adresse ändern " klicken(Beispiel: "</t>
    </r>
    <r>
      <rPr>
        <b/>
        <sz val="11"/>
        <color theme="1"/>
        <rFont val="Arial"/>
      </rPr>
      <t>ابپتٹثجچحخدڈ贝瑟德耶艾弗给哈伊尤特</t>
    </r>
    <r>
      <rPr>
        <sz val="11"/>
        <color theme="1"/>
        <rFont val="Arial"/>
      </rPr>
      <t>")</t>
    </r>
  </si>
  <si>
    <r>
      <rPr>
        <sz val="11"/>
        <color theme="1"/>
        <rFont val="Arial"/>
      </rPr>
      <t xml:space="preserve">Validierungsregeln von Formularen: </t>
    </r>
    <r>
      <rPr>
        <b/>
        <sz val="11"/>
        <color theme="1"/>
        <rFont val="Arial"/>
      </rPr>
      <t xml:space="preserve">Vorname </t>
    </r>
    <r>
      <rPr>
        <sz val="11"/>
        <color theme="1"/>
        <rFont val="Arial"/>
      </rPr>
      <t xml:space="preserve"> in Änderung der Wunschadressen im Checkout
Formular von Ticket : MOSAIC-</t>
    </r>
    <r>
      <rPr>
        <b/>
        <sz val="11"/>
        <color theme="1"/>
        <rFont val="Arial"/>
      </rPr>
      <t>6899</t>
    </r>
  </si>
  <si>
    <t>Vorname richtige eingeben und auf Button "Adresse ändern " klicken (Beispiel: MustermannàáâäãåąčćęèéêëėįìíîïłńòóôöõøùúûüųūÿýżźñçčšžÀÁÂÄÃÅĄĆČĖĘÈÉÊËÌÍÎÏĮŁŃÒÓÔÖÕØÙÚÛÜŲŪŸÝŻŹÑßÇŒÆČŠŽ∂ð)</t>
  </si>
  <si>
    <t>Vorname mit 101 Zeichen eingeben und auf Button "Adresse ändern " klicken (Beispiel: 11 mal Mustermann)</t>
  </si>
  <si>
    <t>Vorame mit 1 Zeichen eingeben und auf Button "Adresse ändern " klicken (Beispiel: M)</t>
  </si>
  <si>
    <t>Vorname mit Sonderzeichen  eingeben und auf Button "Adresse ändern " klicken (Beispiel: ??)</t>
  </si>
  <si>
    <t>Vorname mit Sonderzeichen  eingeben und auf Button "Adresse ändern " klicken (Beispiel: !!)</t>
  </si>
  <si>
    <t>Vorname mit Sonderzeichen  eingeben und auf Button "Adresse ändern " klicken (Beispiel: §§)</t>
  </si>
  <si>
    <t>Vorname mit Sonderzeichen  eingeben und auf Button "Adresse ändern " klicken (Beispiel: $$)</t>
  </si>
  <si>
    <t>Vorname mit Sonderzeichen  eingeben und auf Button "Adresse ändern " klicken (Beispiel: %%)</t>
  </si>
  <si>
    <t>Vorname mit Sonderzeichen  eingeben und auf Button "Adresse ändern " klicken (Beispiel: generisch)</t>
  </si>
  <si>
    <r>
      <rPr>
        <sz val="11"/>
        <color theme="1"/>
        <rFont val="Arial"/>
      </rPr>
      <t>Vorname in deutsche Buchstaben eingeben und auf Button "Adresse ändern " klicken(Beispiel: "</t>
    </r>
    <r>
      <rPr>
        <b/>
        <sz val="11"/>
        <color theme="1"/>
        <rFont val="Arial"/>
      </rPr>
      <t>ÄÖÜäöüß</t>
    </r>
    <r>
      <rPr>
        <sz val="11"/>
        <color theme="1"/>
        <rFont val="Arial"/>
      </rPr>
      <t>")</t>
    </r>
  </si>
  <si>
    <r>
      <rPr>
        <sz val="11"/>
        <color theme="1"/>
        <rFont val="Arial"/>
      </rPr>
      <t>Vorname in türkische Buchstaben eingeben und auf Button "Adresse ändern " klicken(Beispiel: "</t>
    </r>
    <r>
      <rPr>
        <b/>
        <sz val="11"/>
        <color theme="1"/>
        <rFont val="Arial"/>
      </rPr>
      <t>ÇĞÖŞÜçğöşü</t>
    </r>
    <r>
      <rPr>
        <sz val="11"/>
        <color theme="1"/>
        <rFont val="Arial"/>
      </rPr>
      <t>")</t>
    </r>
  </si>
  <si>
    <r>
      <rPr>
        <sz val="11"/>
        <color theme="1"/>
        <rFont val="Arial"/>
      </rPr>
      <t>Vorname in französische  Buchstaben eingeben und auf Button "Adresse ändern " klicken(Beispiel: "</t>
    </r>
    <r>
      <rPr>
        <b/>
        <sz val="11"/>
        <color theme="1"/>
        <rFont val="Arial"/>
      </rPr>
      <t>ÀÂÆÇÈÉÊËÎÏÔŒÙÛÜŸàâæçèéêëîïôœùûü</t>
    </r>
    <r>
      <rPr>
        <sz val="11"/>
        <color theme="1"/>
        <rFont val="Arial"/>
      </rPr>
      <t>ÿ")</t>
    </r>
  </si>
  <si>
    <r>
      <rPr>
        <sz val="11"/>
        <color theme="1"/>
        <rFont val="Arial"/>
      </rPr>
      <t>Vorname in kyrillische Buchstaben eingeben und auf Button "Adresse ändern " klicken(Beispiel: "</t>
    </r>
    <r>
      <rPr>
        <b/>
        <sz val="11"/>
        <color theme="1"/>
        <rFont val="Arial"/>
      </rPr>
      <t>АБВГДЕЁЖЗИЙКЛМНОПРСТУФХЦЧШЩЪЫЬЭЮЯабвгдеёжзийклмнопрстуфхцчшщъыьэюя</t>
    </r>
    <r>
      <rPr>
        <sz val="11"/>
        <color theme="1"/>
        <rFont val="Arial"/>
      </rPr>
      <t>")</t>
    </r>
  </si>
  <si>
    <r>
      <rPr>
        <sz val="11"/>
        <color theme="1"/>
        <rFont val="Arial"/>
      </rPr>
      <t>Vorname in skandinavische Buchstaben eingeben und auf Button "Adresse ändern" klicken(Beispiel: "</t>
    </r>
    <r>
      <rPr>
        <b/>
        <sz val="11"/>
        <color theme="1"/>
        <rFont val="Arial"/>
      </rPr>
      <t>ÅåæÆØø</t>
    </r>
    <r>
      <rPr>
        <sz val="11"/>
        <color theme="1"/>
        <rFont val="Arial"/>
      </rPr>
      <t>")</t>
    </r>
  </si>
  <si>
    <r>
      <rPr>
        <sz val="11"/>
        <color theme="1"/>
        <rFont val="Arial"/>
      </rPr>
      <t>Vorname in chinesische oder arabische Buchstaben eingeben und auf Button "Adresse ändern" klicken(Beispiel: "</t>
    </r>
    <r>
      <rPr>
        <b/>
        <sz val="11"/>
        <color theme="1"/>
        <rFont val="Arial"/>
      </rPr>
      <t>ابپتٹثجچحخدڈ贝瑟德耶艾弗给哈伊尤特</t>
    </r>
    <r>
      <rPr>
        <sz val="11"/>
        <color theme="1"/>
        <rFont val="Arial"/>
      </rPr>
      <t>")</t>
    </r>
  </si>
  <si>
    <r>
      <rPr>
        <sz val="11"/>
        <color theme="1"/>
        <rFont val="Arial"/>
      </rPr>
      <t xml:space="preserve">Validierungsregeln von Formularen: </t>
    </r>
    <r>
      <rPr>
        <b/>
        <sz val="11"/>
        <color theme="1"/>
        <rFont val="Arial"/>
      </rPr>
      <t xml:space="preserve">Starße </t>
    </r>
    <r>
      <rPr>
        <sz val="11"/>
        <color theme="1"/>
        <rFont val="Arial"/>
      </rPr>
      <t>in Änderung der Wunschadressen im Checkout
Formular von Ticket : MOSAIC-</t>
    </r>
    <r>
      <rPr>
        <b/>
        <sz val="11"/>
        <color theme="1"/>
        <rFont val="Arial"/>
      </rPr>
      <t>6899</t>
    </r>
  </si>
  <si>
    <t>Straße mit 101 Zeichen eingeben und auf Button "Adresse ändern" klicken (Beispiel: 11 mal MusterStraße)</t>
  </si>
  <si>
    <t>Straße mit 1 Zeichen eingeben und auf Button "Adresse ändern" klicken (Beispiel: M)</t>
  </si>
  <si>
    <t>Straße richtige eingeben und auf Button "Adresse ändern" klicken (Beispiel: MusterStraßeàáâäãåąčćęèéêëėįìíîïłńòóôöõøùúûüųūÿýżźñçčšžÀÁÂÄÃÅĄĆČĖĘÈÉÊËÌÍÎÏĮŁŃÒÓÔÖÕØÙÚÛÜŲŪŸÝŻŹÑßÇŒÆČŠŽ∂ð )</t>
  </si>
  <si>
    <r>
      <rPr>
        <sz val="11"/>
        <color theme="1"/>
        <rFont val="Arial"/>
      </rPr>
      <t>Straße in türkische Buchstaben eingeben und auf Button "Adresse ändern" klicken(Beispiel: "</t>
    </r>
    <r>
      <rPr>
        <b/>
        <sz val="11"/>
        <color theme="1"/>
        <rFont val="Arial"/>
      </rPr>
      <t>ÇĞÖŞÜçğöşü</t>
    </r>
    <r>
      <rPr>
        <sz val="11"/>
        <color theme="1"/>
        <rFont val="Arial"/>
      </rPr>
      <t>")</t>
    </r>
  </si>
  <si>
    <r>
      <rPr>
        <sz val="11"/>
        <color theme="1"/>
        <rFont val="Arial"/>
      </rPr>
      <t>Straße in französische  Buchstaben eingeben und auf Button "Adresse ändern" klicken(Beispiel: "</t>
    </r>
    <r>
      <rPr>
        <b/>
        <sz val="11"/>
        <color theme="1"/>
        <rFont val="Arial"/>
      </rPr>
      <t>ÀÂÆÇÈÉÊËÎÏÔŒÙÛÜŸàâæçèéêëîïôœùûü</t>
    </r>
    <r>
      <rPr>
        <sz val="11"/>
        <color theme="1"/>
        <rFont val="Arial"/>
      </rPr>
      <t>ÿ")</t>
    </r>
  </si>
  <si>
    <r>
      <rPr>
        <sz val="11"/>
        <color theme="1"/>
        <rFont val="Arial"/>
      </rPr>
      <t>Straße in kyrillische Buchstaben eingeben und auf Button "Adresse ändern" klicken(Beispiel: "</t>
    </r>
    <r>
      <rPr>
        <b/>
        <sz val="11"/>
        <color theme="1"/>
        <rFont val="Arial"/>
      </rPr>
      <t>АБВГДЕЁЖЗИЙКЛМНОПРСТУФХЦЧШЩЪЫЬЭЮЯабвгдеёжзийклмнопрстуфхцчшщъыьэюя</t>
    </r>
    <r>
      <rPr>
        <sz val="11"/>
        <color theme="1"/>
        <rFont val="Arial"/>
      </rPr>
      <t>")</t>
    </r>
  </si>
  <si>
    <r>
      <rPr>
        <sz val="11"/>
        <color theme="1"/>
        <rFont val="Arial"/>
      </rPr>
      <t>Straße in skandinavische Buchstaben eingeben und auf Button "Adresse ändern" klicken(Beispiel: "</t>
    </r>
    <r>
      <rPr>
        <b/>
        <sz val="11"/>
        <color theme="1"/>
        <rFont val="Arial"/>
      </rPr>
      <t>ÅåæÆØø</t>
    </r>
    <r>
      <rPr>
        <sz val="11"/>
        <color theme="1"/>
        <rFont val="Arial"/>
      </rPr>
      <t>")</t>
    </r>
  </si>
  <si>
    <r>
      <rPr>
        <sz val="11"/>
        <color theme="1"/>
        <rFont val="Arial"/>
      </rPr>
      <t>Straße in chinesische oder arabische Buchstaben eingeben und auf Button "Adresse ändern" klicken(Beispiel: "</t>
    </r>
    <r>
      <rPr>
        <b/>
        <sz val="11"/>
        <color theme="1"/>
        <rFont val="Arial"/>
      </rPr>
      <t>ابپتٹثجچحخدڈ贝瑟德耶艾弗给哈伊尤特</t>
    </r>
    <r>
      <rPr>
        <sz val="11"/>
        <color theme="1"/>
        <rFont val="Arial"/>
      </rPr>
      <t>")</t>
    </r>
  </si>
  <si>
    <r>
      <rPr>
        <sz val="11"/>
        <color theme="1"/>
        <rFont val="Arial"/>
      </rPr>
      <t xml:space="preserve">Validierungsregeln von Formularen: </t>
    </r>
    <r>
      <rPr>
        <b/>
        <sz val="11"/>
        <color theme="1"/>
        <rFont val="Arial"/>
      </rPr>
      <t>Hausnummer</t>
    </r>
    <r>
      <rPr>
        <sz val="11"/>
        <color theme="1"/>
        <rFont val="Arial"/>
      </rPr>
      <t>in Änderung der Wunschadressen im Checkout
Formular von Ticket : MOSAIC-</t>
    </r>
    <r>
      <rPr>
        <b/>
        <sz val="11"/>
        <color theme="1"/>
        <rFont val="Arial"/>
      </rPr>
      <t>6899</t>
    </r>
  </si>
  <si>
    <t>Hausnummer richtige eingeben und auf Button "Adresse ändern" klicken und mit "Enter-Taste" bestätigen (Beispiel: 123)</t>
  </si>
  <si>
    <t>Hausnummer beginnt mit eine Buchstabe eingeben und auf Button "Adresse ändern" klicken und mit "Enter-Taste" bestätigen (Beispiel: B123)</t>
  </si>
  <si>
    <t>Hausnummer enthält eine Zeichen eingeben und auf Button "Adresse ändern" klicken und mit "Enter-Taste" bestätigen (Beispiel: B!)</t>
  </si>
  <si>
    <t>Hausnummer enthält eine Zeichen eingeben und auf Button "Adresse ändern" klicken und mit "Enter-Taste" bestätigen (Beispiel: B?)</t>
  </si>
  <si>
    <t>Hausnummer enthält eine Zeichen eingeben und auf Button "Adresse ändern" klicken und mit "Enter-Taste" bestätigen (Beispiel: B§)</t>
  </si>
  <si>
    <t>Hausnummer enthält eine Zeichen eingeben und auf Button "Adresse ändern" klicken und mit "Enter-Taste" bestätigen (Beispiel: B$)</t>
  </si>
  <si>
    <t>Hausnummer enthält eine Zeichen eingeben und auf Button "Adresse ändern" klicken und mit "Enter-Taste" bestätigen (Beispiel: B%)</t>
  </si>
  <si>
    <r>
      <rPr>
        <sz val="11"/>
        <color theme="1"/>
        <rFont val="Arial"/>
      </rPr>
      <t xml:space="preserve">Validierungsregeln von Formularen: </t>
    </r>
    <r>
      <rPr>
        <b/>
        <sz val="11"/>
        <color theme="1"/>
        <rFont val="Arial"/>
      </rPr>
      <t>PLZ</t>
    </r>
    <r>
      <rPr>
        <sz val="11"/>
        <color theme="1"/>
        <rFont val="Arial"/>
      </rPr>
      <t xml:space="preserve"> iin Änderung der Wunschadressen im Checkout
Formular von Ticket : MOSAIC-</t>
    </r>
    <r>
      <rPr>
        <b/>
        <sz val="11"/>
        <color theme="1"/>
        <rFont val="Arial"/>
      </rPr>
      <t>6899</t>
    </r>
  </si>
  <si>
    <t>1-Rechnungsadresse entspricht Lieferadresse : nein
2-Land auswählen: Deutschland
3-PLZ richtige eingeben und auf Button "Adresse ändern" klicken und mit "Enter-Taste" bestätigen (Beispiel: 12345)</t>
  </si>
  <si>
    <t>1-Rechnungsadresse entspricht Lieferadresse : nein
2-Land auswählen: Deutschland
3-PLZ Falsche eingeben und auf Button "Adresse ändern" klicken und mit "Enter-Taste" bestätigen (Beispiel: PLZ ungleich 5 stellige Zahlen)</t>
  </si>
  <si>
    <r>
      <rPr>
        <sz val="11"/>
        <color theme="1"/>
        <rFont val="Arial"/>
      </rPr>
      <t xml:space="preserve">Validierungsregeln von Formularen: </t>
    </r>
    <r>
      <rPr>
        <b/>
        <sz val="11"/>
        <color theme="1"/>
        <rFont val="Arial"/>
      </rPr>
      <t xml:space="preserve">Stadt </t>
    </r>
    <r>
      <rPr>
        <sz val="11"/>
        <color theme="1"/>
        <rFont val="Arial"/>
      </rPr>
      <t>in Änderung der Wunschadressen im Checkout
Formular von Ticket : MOSAIC-</t>
    </r>
    <r>
      <rPr>
        <b/>
        <sz val="11"/>
        <color theme="1"/>
        <rFont val="Arial"/>
      </rPr>
      <t>6899</t>
    </r>
  </si>
  <si>
    <t>Stadt richtige eingeben und auf Button "Adresse ändern" klicken (Beispiel: MusterstadtàáâäãåąčćęèéêëėįìíîïłńòóôöõøùúûüųūÿýżźñçčšžÀÁÂÄÃÅĄĆČĖĘÈÉÊËÌÍÎÏĮŁŃÒÓÔÖÕØÙÚÛÜŲŪŸÝŻŹÑßÇŒÆČŠŽ∂ð)</t>
  </si>
  <si>
    <t>Stadt mit 1 Zeichen eingeben und auf Button "Adresse ändern" klicken (Beispiel: M)</t>
  </si>
  <si>
    <t>Stadt mit Sonderzeichen eingeben und auf Button "Adresse ändern" klicken (Beispiel: generisch : §§,%%;&amp;&amp;,//...)</t>
  </si>
  <si>
    <r>
      <rPr>
        <sz val="11"/>
        <color rgb="FF000000"/>
        <rFont val="Arial"/>
      </rPr>
      <t>Stadt in deutsche Buchstaben eingeben und auf Button "Adresse ändern" klicken(Beispiel: "</t>
    </r>
    <r>
      <rPr>
        <b/>
        <sz val="11"/>
        <color rgb="FF000000"/>
        <rFont val="Arial"/>
      </rPr>
      <t>ÄÖÜäöüß</t>
    </r>
    <r>
      <rPr>
        <sz val="11"/>
        <color rgb="FF000000"/>
        <rFont val="Arial"/>
      </rPr>
      <t>")</t>
    </r>
  </si>
  <si>
    <r>
      <rPr>
        <sz val="11"/>
        <color rgb="FF000000"/>
        <rFont val="Arial"/>
      </rPr>
      <t>Stadt in türkische Buchstaben eingeben und auf Button "Adresse ändern" klicken(Beispiel: "</t>
    </r>
    <r>
      <rPr>
        <b/>
        <sz val="11"/>
        <color rgb="FF000000"/>
        <rFont val="Arial"/>
      </rPr>
      <t>ÇĞÖŞÜçğöşü</t>
    </r>
    <r>
      <rPr>
        <sz val="11"/>
        <color rgb="FF000000"/>
        <rFont val="Arial"/>
      </rPr>
      <t>")</t>
    </r>
  </si>
  <si>
    <r>
      <rPr>
        <sz val="11"/>
        <color rgb="FF000000"/>
        <rFont val="Arial"/>
      </rPr>
      <t>Stadt in französische  Buchstaben eingeben und auf Button "Adresse ändern" klicken(Beispiel: "</t>
    </r>
    <r>
      <rPr>
        <b/>
        <sz val="11"/>
        <color rgb="FF000000"/>
        <rFont val="Arial"/>
      </rPr>
      <t>ÀÂÆÇÈÉÊËÎÏÔŒÙÛÜŸàâæçèéêëîïôœùûü</t>
    </r>
    <r>
      <rPr>
        <sz val="11"/>
        <color rgb="FF000000"/>
        <rFont val="Arial"/>
      </rPr>
      <t>ÿ")</t>
    </r>
  </si>
  <si>
    <r>
      <rPr>
        <sz val="11"/>
        <color rgb="FF000000"/>
        <rFont val="Arial"/>
      </rPr>
      <t>Stadt in kyrillische Buchstaben eingeben und auf Button "Adresse ändern" klicken(Beispiel: "</t>
    </r>
    <r>
      <rPr>
        <b/>
        <sz val="11"/>
        <color rgb="FF000000"/>
        <rFont val="Arial"/>
      </rPr>
      <t>АБВГДЕЁЖЗИЙКЛМНОПРСТУФХЦЧШЩЪЫЬЭЮЯабвгдеёжзийклмнопрстуфхцчшщъыьэюя</t>
    </r>
    <r>
      <rPr>
        <sz val="11"/>
        <color rgb="FF000000"/>
        <rFont val="Arial"/>
      </rPr>
      <t>")</t>
    </r>
  </si>
  <si>
    <r>
      <rPr>
        <sz val="11"/>
        <color rgb="FF000000"/>
        <rFont val="Arial"/>
      </rPr>
      <t>Stadt in skandinavische Buchstaben eingeben und auf Button "Adresse ändern" klicken(Beispiel: "</t>
    </r>
    <r>
      <rPr>
        <b/>
        <sz val="11"/>
        <color rgb="FF000000"/>
        <rFont val="Arial"/>
      </rPr>
      <t>ÅåæÆØø</t>
    </r>
    <r>
      <rPr>
        <sz val="11"/>
        <color rgb="FF000000"/>
        <rFont val="Arial"/>
      </rPr>
      <t>")</t>
    </r>
  </si>
  <si>
    <r>
      <rPr>
        <sz val="11"/>
        <color rgb="FF000000"/>
        <rFont val="Arial"/>
      </rPr>
      <t>Stadt in chinesische oder arabische Buchstaben eingeben und auf Button "Adresse ändern" klicken(Beispiel: "</t>
    </r>
    <r>
      <rPr>
        <b/>
        <sz val="11"/>
        <color rgb="FF000000"/>
        <rFont val="Arial"/>
      </rPr>
      <t>ابپتٹثجچحخدڈ贝瑟德耶艾弗给哈伊尤特</t>
    </r>
    <r>
      <rPr>
        <sz val="11"/>
        <color rgb="FF000000"/>
        <rFont val="Arial"/>
      </rPr>
      <t>")</t>
    </r>
  </si>
  <si>
    <r>
      <rPr>
        <sz val="11"/>
        <color theme="1"/>
        <rFont val="Arial"/>
      </rPr>
      <t xml:space="preserve">Validierungsregeln von Formularen: </t>
    </r>
    <r>
      <rPr>
        <b/>
        <sz val="11"/>
        <color theme="1"/>
        <rFont val="Arial"/>
      </rPr>
      <t xml:space="preserve">FirmaName </t>
    </r>
    <r>
      <rPr>
        <sz val="11"/>
        <color theme="1"/>
        <rFont val="Arial"/>
      </rPr>
      <t>iin Änderung der Wunschadressen im Checkout
Formular von Ticket : MOSAIC-</t>
    </r>
    <r>
      <rPr>
        <b/>
        <sz val="11"/>
        <color theme="1"/>
        <rFont val="Arial"/>
      </rPr>
      <t>6899</t>
    </r>
  </si>
  <si>
    <t>FirmaName  mit 1 Zeichen eingeben und auf Button "Adresse ändern" klicken (Beispiel: M)</t>
  </si>
  <si>
    <t>FirmaName  mit Sonderzeichen eingeben und auf Button "Adresse ändern" klicken (Beispiel: generisch : §§,%%;&amp;&amp;,//...)</t>
  </si>
  <si>
    <r>
      <rPr>
        <sz val="11"/>
        <color rgb="FF000000"/>
        <rFont val="Arial"/>
      </rPr>
      <t>FirmaName  in deutsche Buchstaben eingeben und auf Button "Adresse ändern" klicken(Beispiel: "</t>
    </r>
    <r>
      <rPr>
        <b/>
        <sz val="11"/>
        <color rgb="FF000000"/>
        <rFont val="Arial"/>
      </rPr>
      <t>ÄÖÜäöüß</t>
    </r>
    <r>
      <rPr>
        <sz val="11"/>
        <color rgb="FF000000"/>
        <rFont val="Arial"/>
      </rPr>
      <t>")</t>
    </r>
  </si>
  <si>
    <r>
      <rPr>
        <sz val="11"/>
        <color rgb="FF000000"/>
        <rFont val="Arial"/>
      </rPr>
      <t>FirmaName  in türkische Buchstaben eingeben und auf Button "Adresse ändern" klicken(Beispiel: "</t>
    </r>
    <r>
      <rPr>
        <b/>
        <sz val="11"/>
        <color rgb="FF000000"/>
        <rFont val="Arial"/>
      </rPr>
      <t>ÇĞÖŞÜçğöşü</t>
    </r>
    <r>
      <rPr>
        <sz val="11"/>
        <color rgb="FF000000"/>
        <rFont val="Arial"/>
      </rPr>
      <t>")</t>
    </r>
  </si>
  <si>
    <r>
      <rPr>
        <sz val="11"/>
        <color rgb="FF000000"/>
        <rFont val="Arial"/>
      </rPr>
      <t>FirmaName  in französische  Buchstaben eingeben und auf Button "Adresse ändern" klicken(Beispiel: "</t>
    </r>
    <r>
      <rPr>
        <b/>
        <sz val="11"/>
        <color rgb="FF000000"/>
        <rFont val="Arial"/>
      </rPr>
      <t>ÀÂÆÇÈÉÊËÎÏÔŒÙÛÜŸàâæçèéêëîïôœùûü</t>
    </r>
    <r>
      <rPr>
        <sz val="11"/>
        <color rgb="FF000000"/>
        <rFont val="Arial"/>
      </rPr>
      <t>ÿ")</t>
    </r>
  </si>
  <si>
    <r>
      <rPr>
        <sz val="11"/>
        <color rgb="FF000000"/>
        <rFont val="Arial"/>
      </rPr>
      <t>FirmaName  in kyrillische Buchstaben eingeben und auf Button "Adresse ändern" klicken(Beispiel: "</t>
    </r>
    <r>
      <rPr>
        <b/>
        <sz val="11"/>
        <color rgb="FF000000"/>
        <rFont val="Arial"/>
      </rPr>
      <t>АБВГДЕЁЖЗИЙКЛМНОПРСТУФХЦЧШЩЪЫЬЭЮЯабвгдеёжзийклмнопрстуфхцчшщъыьэюя</t>
    </r>
    <r>
      <rPr>
        <sz val="11"/>
        <color rgb="FF000000"/>
        <rFont val="Arial"/>
      </rPr>
      <t>")</t>
    </r>
  </si>
  <si>
    <r>
      <rPr>
        <sz val="11"/>
        <color rgb="FF000000"/>
        <rFont val="Arial"/>
      </rPr>
      <t>FirmaName  in skandinavische Buchstaben eingeben und auf Button "Adresse ändern" klicken(Beispiel: "</t>
    </r>
    <r>
      <rPr>
        <b/>
        <sz val="11"/>
        <color rgb="FF000000"/>
        <rFont val="Arial"/>
      </rPr>
      <t>ÅåæÆØø</t>
    </r>
    <r>
      <rPr>
        <sz val="11"/>
        <color rgb="FF000000"/>
        <rFont val="Arial"/>
      </rPr>
      <t>")</t>
    </r>
  </si>
  <si>
    <r>
      <rPr>
        <sz val="11"/>
        <color rgb="FF000000"/>
        <rFont val="Arial"/>
      </rPr>
      <t>FirmaName  in chinesische oder arabische Buchstaben eingeben und auf Button "Adresse ändern" klicken(Beispiel: "</t>
    </r>
    <r>
      <rPr>
        <b/>
        <sz val="11"/>
        <color rgb="FF000000"/>
        <rFont val="Arial"/>
      </rPr>
      <t>ابپتٹثجچحخدڈ贝瑟德耶艾弗给哈伊尤特</t>
    </r>
    <r>
      <rPr>
        <sz val="11"/>
        <color rgb="FF000000"/>
        <rFont val="Arial"/>
      </rPr>
      <t>")</t>
    </r>
  </si>
  <si>
    <r>
      <rPr>
        <sz val="11"/>
        <color theme="1"/>
        <rFont val="Arial"/>
      </rPr>
      <t xml:space="preserve">Validierungsregeln von Formularen: </t>
    </r>
    <r>
      <rPr>
        <b/>
        <sz val="11"/>
        <color theme="1"/>
        <rFont val="Arial"/>
      </rPr>
      <t xml:space="preserve">USt-ID </t>
    </r>
    <r>
      <rPr>
        <sz val="11"/>
        <color theme="1"/>
        <rFont val="Arial"/>
      </rPr>
      <t>in Änderung der Wunschadressen im Checkout
Formular von Ticket : MOSAIC-</t>
    </r>
    <r>
      <rPr>
        <b/>
        <sz val="11"/>
        <color theme="1"/>
        <rFont val="Arial"/>
      </rPr>
      <t>6899</t>
    </r>
    <r>
      <rPr>
        <sz val="11"/>
        <color theme="1"/>
        <rFont val="Arial"/>
      </rPr>
      <t xml:space="preserve">
</t>
    </r>
    <r>
      <rPr>
        <b/>
        <sz val="11"/>
        <color theme="1"/>
        <rFont val="Arial"/>
      </rPr>
      <t xml:space="preserve">TCs ohne Anforderung </t>
    </r>
  </si>
  <si>
    <t>USt-ID  mit 1 Zeichen eingeben und auf Button "Adresse ändern" klicken (Beispiel: M)</t>
  </si>
  <si>
    <t>USt-ID  mit Sonderzeichen eingeben und auf Button "Adresse ändern" klicken (Beispiel: generisch : §§,%%;&amp;&amp;,//...)</t>
  </si>
  <si>
    <r>
      <rPr>
        <sz val="11"/>
        <color rgb="FF000000"/>
        <rFont val="Arial"/>
      </rPr>
      <t>USt-ID  in deutsche Buchstaben eingeben und auf Button "Adresse ändern" klicken(Beispiel: "</t>
    </r>
    <r>
      <rPr>
        <b/>
        <sz val="11"/>
        <color rgb="FF000000"/>
        <rFont val="Arial"/>
      </rPr>
      <t>ÄÖÜäöüß</t>
    </r>
    <r>
      <rPr>
        <sz val="11"/>
        <color rgb="FF000000"/>
        <rFont val="Arial"/>
      </rPr>
      <t>")</t>
    </r>
  </si>
  <si>
    <r>
      <rPr>
        <sz val="11"/>
        <color rgb="FF000000"/>
        <rFont val="Arial"/>
      </rPr>
      <t>USt-ID  in türkische Buchstaben eingeben und auf Button "Adresse ändern" klicken(Beispiel: "</t>
    </r>
    <r>
      <rPr>
        <b/>
        <sz val="11"/>
        <color rgb="FF000000"/>
        <rFont val="Arial"/>
      </rPr>
      <t>ÇĞÖŞÜçğöşü</t>
    </r>
    <r>
      <rPr>
        <sz val="11"/>
        <color rgb="FF000000"/>
        <rFont val="Arial"/>
      </rPr>
      <t>")</t>
    </r>
  </si>
  <si>
    <r>
      <rPr>
        <sz val="11"/>
        <color rgb="FF000000"/>
        <rFont val="Arial"/>
      </rPr>
      <t>USt-ID  in französische  Buchstaben eingeben und auf Button "Adresse ändern" klicken(Beispiel: "</t>
    </r>
    <r>
      <rPr>
        <b/>
        <sz val="11"/>
        <color rgb="FF000000"/>
        <rFont val="Arial"/>
      </rPr>
      <t>ÀÂÆÇÈÉÊËÎÏÔŒÙÛÜŸàâæçèéêëîïôœùûü</t>
    </r>
    <r>
      <rPr>
        <sz val="11"/>
        <color rgb="FF000000"/>
        <rFont val="Arial"/>
      </rPr>
      <t>ÿ")</t>
    </r>
  </si>
  <si>
    <r>
      <rPr>
        <sz val="11"/>
        <color rgb="FF000000"/>
        <rFont val="Arial"/>
      </rPr>
      <t>USt-ID  in kyrillische Buchstaben eingeben und auf Button "Adresse ändern" klicken(Beispiel: "</t>
    </r>
    <r>
      <rPr>
        <b/>
        <sz val="11"/>
        <color rgb="FF000000"/>
        <rFont val="Arial"/>
      </rPr>
      <t>АБВГДЕЁЖЗИЙКЛМНОПРСТУФХЦЧШЩЪЫЬЭЮЯабвгдеёжзийклмнопрстуфхцчшщъыьэюя</t>
    </r>
    <r>
      <rPr>
        <sz val="11"/>
        <color rgb="FF000000"/>
        <rFont val="Arial"/>
      </rPr>
      <t>")</t>
    </r>
  </si>
  <si>
    <r>
      <rPr>
        <sz val="11"/>
        <color rgb="FF000000"/>
        <rFont val="Arial"/>
      </rPr>
      <t>USt-ID  in skandinavische Buchstaben eingeben und auf Button "Adresse ändern" klicken(Beispiel: "</t>
    </r>
    <r>
      <rPr>
        <b/>
        <sz val="11"/>
        <color rgb="FF000000"/>
        <rFont val="Arial"/>
      </rPr>
      <t>ÅåæÆØø</t>
    </r>
    <r>
      <rPr>
        <sz val="11"/>
        <color rgb="FF000000"/>
        <rFont val="Arial"/>
      </rPr>
      <t>")</t>
    </r>
  </si>
  <si>
    <r>
      <rPr>
        <sz val="11"/>
        <color rgb="FF000000"/>
        <rFont val="Arial"/>
      </rPr>
      <t>USt-ID  in chinesische oder arabische Buchstaben eingeben und auf Button "Adresse ändern" klicken(Beispiel: "</t>
    </r>
    <r>
      <rPr>
        <b/>
        <sz val="11"/>
        <color rgb="FF000000"/>
        <rFont val="Arial"/>
      </rPr>
      <t>ابپتٹثجچحخدڈ贝瑟德耶艾弗给哈伊尤特</t>
    </r>
    <r>
      <rPr>
        <sz val="11"/>
        <color rgb="FF000000"/>
        <rFont val="Arial"/>
      </rPr>
      <t>")</t>
    </r>
  </si>
  <si>
    <t>2nd February 2021</t>
  </si>
  <si>
    <t>Defect Severity</t>
  </si>
  <si>
    <t>2x testcases</t>
  </si>
  <si>
    <t>Oussama Benmahmoud</t>
  </si>
  <si>
    <t>DHN01</t>
  </si>
  <si>
    <t>Launch Url</t>
  </si>
  <si>
    <t>verify that user can launch the website</t>
  </si>
  <si>
    <r>
      <rPr>
        <sz val="11"/>
        <rFont val="Arial"/>
      </rPr>
      <t xml:space="preserve">1. Load </t>
    </r>
    <r>
      <rPr>
        <u/>
        <sz val="11"/>
        <color rgb="FF1155CC"/>
        <rFont val="Arial"/>
      </rPr>
      <t>https://www.deichmann.com/de-de/</t>
    </r>
    <r>
      <rPr>
        <sz val="11"/>
        <rFont val="Arial"/>
      </rPr>
      <t xml:space="preserve"> on your browser</t>
    </r>
  </si>
  <si>
    <t>User should have stable internet</t>
  </si>
  <si>
    <t>User should be directed to the Landing Page</t>
  </si>
  <si>
    <t>DHN02</t>
  </si>
  <si>
    <t>Landing page</t>
  </si>
  <si>
    <t>Verify that user can see Deichmann Logo</t>
  </si>
  <si>
    <r>
      <rPr>
        <sz val="11"/>
        <rFont val="Arial"/>
      </rPr>
      <t xml:space="preserve">1. Load </t>
    </r>
    <r>
      <rPr>
        <u/>
        <sz val="11"/>
        <color rgb="FF1155CC"/>
        <rFont val="Arial"/>
      </rPr>
      <t>https://www.deichmann.com/de-de/</t>
    </r>
    <r>
      <rPr>
        <sz val="11"/>
        <rFont val="Arial"/>
      </rPr>
      <t xml:space="preserve"> on your browser
2. Verify that the logo is displayed</t>
    </r>
  </si>
  <si>
    <t>User has already opened the website</t>
  </si>
  <si>
    <t>User should see the Deichmann Logo at the top right corner of the page</t>
  </si>
  <si>
    <t xml:space="preserve">Verify that the Menu Bar contains "Filiale finden", "Anmelden", "Wunschliste", "Warenkorb" Icons on right top </t>
  </si>
  <si>
    <r>
      <rPr>
        <sz val="11"/>
        <color theme="1"/>
        <rFont val="Arial"/>
      </rPr>
      <t xml:space="preserve">1. Load </t>
    </r>
    <r>
      <rPr>
        <u/>
        <sz val="11"/>
        <color rgb="FF1155CC"/>
        <rFont val="Arial"/>
      </rPr>
      <t>https://www.deichmann.com/de-de/</t>
    </r>
    <r>
      <rPr>
        <sz val="11"/>
        <color theme="1"/>
        <rFont val="Arial"/>
      </rPr>
      <t xml:space="preserve"> on your browser
2. Notice Menu Bar contents</t>
    </r>
  </si>
  <si>
    <t>User should see the "Filiale finden", "Anmelden", "Wunschliste", "Warenkorb" Icons on right top corner</t>
  </si>
  <si>
    <t>Veriy accept cookies notification should be shown at the bottom right of the landing page</t>
  </si>
  <si>
    <r>
      <rPr>
        <sz val="11"/>
        <rFont val="Arial"/>
      </rPr>
      <t xml:space="preserve">1. Open </t>
    </r>
    <r>
      <rPr>
        <u/>
        <sz val="11"/>
        <color rgb="FF1155CC"/>
        <rFont val="Arial"/>
      </rPr>
      <t>https://www.deichmann.com/de-de/</t>
    </r>
    <r>
      <rPr>
        <sz val="11"/>
        <rFont val="Arial"/>
      </rPr>
      <t xml:space="preserve"> on your browser
</t>
    </r>
  </si>
  <si>
    <t>User has not accepted the cookies already</t>
  </si>
  <si>
    <t>Accept cookies alert will be shown if user opens the website first time and has not accepted the cookies already</t>
  </si>
  <si>
    <t>Verify user can see a search bar right under menu content</t>
  </si>
  <si>
    <r>
      <rPr>
        <sz val="11"/>
        <rFont val="Arial"/>
      </rPr>
      <t xml:space="preserve">1. Load </t>
    </r>
    <r>
      <rPr>
        <u/>
        <sz val="11"/>
        <color rgb="FF1155CC"/>
        <rFont val="Arial"/>
      </rPr>
      <t>https://www.deichmann.com/de-de/</t>
    </r>
    <r>
      <rPr>
        <sz val="11"/>
        <rFont val="Arial"/>
      </rPr>
      <t xml:space="preserve"> on your browser
</t>
    </r>
  </si>
  <si>
    <t>User has opened the website</t>
  </si>
  <si>
    <t>Search bar will be shown right under menu content</t>
  </si>
  <si>
    <t>Verify user can see Damen, Herren and kinder big wallpapers in 1 row adjacent to each other</t>
  </si>
  <si>
    <r>
      <rPr>
        <sz val="11"/>
        <rFont val="Arial"/>
      </rPr>
      <t xml:space="preserve">1. Load </t>
    </r>
    <r>
      <rPr>
        <u/>
        <sz val="11"/>
        <color rgb="FF1155CC"/>
        <rFont val="Arial"/>
      </rPr>
      <t>https://www.deichmann.com/de-de/</t>
    </r>
    <r>
      <rPr>
        <sz val="11"/>
        <rFont val="Arial"/>
      </rPr>
      <t xml:space="preserve"> on your browser
</t>
    </r>
  </si>
  <si>
    <t xml:space="preserve">Damen, Herren and kinder big wallpapers will be shown </t>
  </si>
  <si>
    <t>Verify Wallpapers are clickable and redirect the user to respective Search page</t>
  </si>
  <si>
    <r>
      <rPr>
        <sz val="11"/>
        <color rgb="FF000000"/>
        <rFont val="Arial"/>
      </rPr>
      <t xml:space="preserve">1. Load https://www.deichmann.com/de-de/ on your browser
2. Click on Damen, Herren and kinder wallpapers
</t>
    </r>
    <r>
      <rPr>
        <u/>
        <sz val="11"/>
        <color rgb="FF1155CC"/>
        <rFont val="Arial"/>
      </rPr>
      <t>https://drive.google.com/file/d/1PCQrpfOVyU3vc9AyktZcnVWWVF6iWgMs/view?usp=sharing</t>
    </r>
  </si>
  <si>
    <t>Damen/Herren/kinder  search page will be opened respective to what user will click</t>
  </si>
  <si>
    <t>Verify clicking on "Datenschutzerklärung " from Cookies banner will redirect the user to privacy page</t>
  </si>
  <si>
    <r>
      <rPr>
        <sz val="11"/>
        <rFont val="Arial"/>
      </rPr>
      <t xml:space="preserve">1. Load </t>
    </r>
    <r>
      <rPr>
        <u/>
        <sz val="11"/>
        <color rgb="FF1155CC"/>
        <rFont val="Arial"/>
      </rPr>
      <t>https://www.deichmann.com/de-de/</t>
    </r>
    <r>
      <rPr>
        <sz val="11"/>
        <rFont val="Arial"/>
      </rPr>
      <t xml:space="preserve"> on your browser
2. click on "Datenschutzerklärung " link from Cookies banner</t>
    </r>
  </si>
  <si>
    <t xml:space="preserve">"Datenschutzerklärung " Page will be opened </t>
  </si>
  <si>
    <t>Verify once user accept the cookies that message will not be shown again</t>
  </si>
  <si>
    <r>
      <rPr>
        <sz val="11"/>
        <rFont val="Arial"/>
      </rPr>
      <t xml:space="preserve">1. Load </t>
    </r>
    <r>
      <rPr>
        <u/>
        <sz val="11"/>
        <color rgb="FF1155CC"/>
        <rFont val="Arial"/>
      </rPr>
      <t>https://www.deichmann.com/de-de/</t>
    </r>
    <r>
      <rPr>
        <sz val="11"/>
        <rFont val="Arial"/>
      </rPr>
      <t xml:space="preserve"> on your browser
2. Click on "Ok" Button from cookies alert</t>
    </r>
  </si>
  <si>
    <t>User has accepted the cookies already</t>
  </si>
  <si>
    <t>Accept cookies alert will not be shown again</t>
  </si>
  <si>
    <t>Verify facebook link from footer is working fine</t>
  </si>
  <si>
    <r>
      <rPr>
        <sz val="11"/>
        <rFont val="Arial"/>
      </rPr>
      <t xml:space="preserve">1. Load </t>
    </r>
    <r>
      <rPr>
        <u/>
        <sz val="11"/>
        <color rgb="FF1155CC"/>
        <rFont val="Arial"/>
      </rPr>
      <t>https://www.deichmann.com/de-de/</t>
    </r>
    <r>
      <rPr>
        <sz val="11"/>
        <rFont val="Arial"/>
      </rPr>
      <t xml:space="preserve"> on your browser
2. Scroll down to footer
3: Click on "Deichmann Auf Facebook" link from footer</t>
    </r>
  </si>
  <si>
    <t>facebook page of the portal will be opened in new tab</t>
  </si>
  <si>
    <t>Verify all links under Hilfe and Über DEICHMANN are working</t>
  </si>
  <si>
    <r>
      <rPr>
        <sz val="11"/>
        <rFont val="Arial"/>
      </rPr>
      <t xml:space="preserve">1. Load </t>
    </r>
    <r>
      <rPr>
        <u/>
        <sz val="11"/>
        <color rgb="FF1155CC"/>
        <rFont val="Arial"/>
      </rPr>
      <t>https://www.deichmann.com/de-de/</t>
    </r>
    <r>
      <rPr>
        <sz val="11"/>
        <rFont val="Arial"/>
      </rPr>
      <t xml:space="preserve"> on your browser
2. Scroll down to footer
3: Click on any link from Hilfe and Über DEICHMANN section</t>
    </r>
  </si>
  <si>
    <t>Respective link will be opened</t>
  </si>
  <si>
    <t>Verify hovering over category will expand the dropdown</t>
  </si>
  <si>
    <r>
      <rPr>
        <sz val="11"/>
        <color theme="1"/>
        <rFont val="Arial"/>
      </rPr>
      <t xml:space="preserve">1. Load </t>
    </r>
    <r>
      <rPr>
        <u/>
        <sz val="11"/>
        <color rgb="FF1155CC"/>
        <rFont val="Arial"/>
      </rPr>
      <t>https://www.deichmann.com/de-de/</t>
    </r>
    <r>
      <rPr>
        <sz val="11"/>
        <color theme="1"/>
        <rFont val="Arial"/>
      </rPr>
      <t xml:space="preserve"> on your browser
2. Hover the mouse over any category like Schuhe/Sport/Accessoires/Marken/Sale</t>
    </r>
  </si>
  <si>
    <t>Furthermore categories will be shown in expanded dropdown</t>
  </si>
  <si>
    <t>Verify clicking on any link from expanding dropdown will open the items of that category</t>
  </si>
  <si>
    <r>
      <rPr>
        <sz val="11"/>
        <color theme="1"/>
        <rFont val="Arial"/>
      </rPr>
      <t xml:space="preserve">1. Load </t>
    </r>
    <r>
      <rPr>
        <u/>
        <sz val="11"/>
        <color rgb="FF1155CC"/>
        <rFont val="Arial"/>
      </rPr>
      <t>https://www.deichmann.com/de-de/</t>
    </r>
    <r>
      <rPr>
        <sz val="11"/>
        <color theme="1"/>
        <rFont val="Arial"/>
      </rPr>
      <t xml:space="preserve"> on your browser
2. Hover the mouse over any category like Schuhe/Sport/Accessoires/Marken/Sale
3. Click on any sub category like Boots from Schuhe category dropdown</t>
    </r>
  </si>
  <si>
    <t>Boots search page will be opened</t>
  </si>
  <si>
    <t>Verify ZAHLUNG, VERSAND and SICHERHEIT shows more detail about the portal</t>
  </si>
  <si>
    <r>
      <rPr>
        <sz val="11"/>
        <rFont val="Arial"/>
      </rPr>
      <t xml:space="preserve">1. Load </t>
    </r>
    <r>
      <rPr>
        <u/>
        <sz val="11"/>
        <color rgb="FF1155CC"/>
        <rFont val="Arial"/>
      </rPr>
      <t>https://www.deichmann.com/de-de/</t>
    </r>
    <r>
      <rPr>
        <sz val="11"/>
        <rFont val="Arial"/>
      </rPr>
      <t xml:space="preserve"> on your browser
2. Scroll down
</t>
    </r>
  </si>
  <si>
    <t>ZAHLUNG, VERSAND and SICHERHEIT will be shown right above the footer</t>
  </si>
  <si>
    <t>Verify "Filiale finden" link is clickable from footer</t>
  </si>
  <si>
    <r>
      <rPr>
        <sz val="11"/>
        <rFont val="Arial"/>
      </rPr>
      <t xml:space="preserve">1. Load </t>
    </r>
    <r>
      <rPr>
        <u/>
        <sz val="11"/>
        <color rgb="FF1155CC"/>
        <rFont val="Arial"/>
      </rPr>
      <t>https://www.deichmann.com/de-de/</t>
    </r>
    <r>
      <rPr>
        <sz val="11"/>
        <rFont val="Arial"/>
      </rPr>
      <t xml:space="preserve"> on your browser
2. Scroll down to footer
3: Click on Filiale finden link from footer</t>
    </r>
  </si>
  <si>
    <t>Filiale finden will open a new page where user can find stores</t>
  </si>
  <si>
    <t xml:space="preserve">Verify user can look for help by clicking on Hilfe link from top </t>
  </si>
  <si>
    <r>
      <rPr>
        <sz val="11"/>
        <rFont val="Arial"/>
      </rPr>
      <t xml:space="preserve">1. Load </t>
    </r>
    <r>
      <rPr>
        <u/>
        <sz val="11"/>
        <color rgb="FF1155CC"/>
        <rFont val="Arial"/>
      </rPr>
      <t>https://www.deichmann.com/de-de/</t>
    </r>
    <r>
      <rPr>
        <sz val="11"/>
        <rFont val="Arial"/>
      </rPr>
      <t xml:space="preserve"> on your browser
2. Click on Hilfe from top</t>
    </r>
  </si>
  <si>
    <t>help page will be opened where user can see FAQ's and different material for his help</t>
  </si>
  <si>
    <t>Verify user can read about Coronavirus FAQ's by clicking on Coronavirus from top</t>
  </si>
  <si>
    <r>
      <rPr>
        <sz val="11"/>
        <rFont val="Arial"/>
      </rPr>
      <t xml:space="preserve">1. Load </t>
    </r>
    <r>
      <rPr>
        <u/>
        <sz val="11"/>
        <color rgb="FF1155CC"/>
        <rFont val="Arial"/>
      </rPr>
      <t>https://www.deichmann.com/de-de/</t>
    </r>
    <r>
      <rPr>
        <sz val="11"/>
        <rFont val="Arial"/>
      </rPr>
      <t xml:space="preserve"> on your browser
2. Click on Coronavirus link from top</t>
    </r>
  </si>
  <si>
    <t>A new page will be opened which will cover all the queries that someone can have during coronavirus related to branches or other stuff</t>
  </si>
  <si>
    <t>DHN03</t>
  </si>
  <si>
    <t>Menu</t>
  </si>
  <si>
    <t>Verify that the "Filiale finden" Icon is clickable</t>
  </si>
  <si>
    <r>
      <rPr>
        <sz val="11"/>
        <color rgb="FF000000"/>
        <rFont val="Arial"/>
      </rPr>
      <t xml:space="preserve">1. Load </t>
    </r>
    <r>
      <rPr>
        <u/>
        <sz val="11"/>
        <color rgb="FF000000"/>
        <rFont val="Arial"/>
      </rPr>
      <t>https://www.deichmann.com/de-de/</t>
    </r>
    <r>
      <rPr>
        <sz val="11"/>
        <color rgb="FF000000"/>
        <rFont val="Arial"/>
      </rPr>
      <t xml:space="preserve"> on your browser
2. Click the "Filiale finden" Icon at the top menu bar</t>
    </r>
  </si>
  <si>
    <t>A new page with location field will be opened through which user can find the store easily</t>
  </si>
  <si>
    <t>Verify that the "Anmelden" Icon is clickable</t>
  </si>
  <si>
    <r>
      <rPr>
        <sz val="11"/>
        <color rgb="FF000000"/>
        <rFont val="Arial"/>
      </rPr>
      <t xml:space="preserve">1. Load </t>
    </r>
    <r>
      <rPr>
        <u/>
        <sz val="11"/>
        <color rgb="FF000000"/>
        <rFont val="Arial"/>
      </rPr>
      <t>https://www.deichmann.com/de-de/</t>
    </r>
    <r>
      <rPr>
        <sz val="11"/>
        <color rgb="FF000000"/>
        <rFont val="Arial"/>
      </rPr>
      <t xml:space="preserve"> on your browser
2. Click the "Anmelden" Icon at the top menu bar</t>
    </r>
  </si>
  <si>
    <t>User should be directed to Registration and Login page</t>
  </si>
  <si>
    <t>Verify that the "Wunschliste" Icon is clickable</t>
  </si>
  <si>
    <r>
      <rPr>
        <sz val="11"/>
        <color rgb="FF000000"/>
        <rFont val="Arial"/>
      </rPr>
      <t xml:space="preserve">1. Load </t>
    </r>
    <r>
      <rPr>
        <u/>
        <sz val="11"/>
        <color rgb="FF000000"/>
        <rFont val="Arial"/>
      </rPr>
      <t>https://www.deichmann.com/de-de/</t>
    </r>
    <r>
      <rPr>
        <sz val="11"/>
        <color rgb="FF000000"/>
        <rFont val="Arial"/>
      </rPr>
      <t xml:space="preserve"> on your browser
2. Click the "Wunschliste" Icon at the top menu bar</t>
    </r>
  </si>
  <si>
    <t>All items which user marked as favorite will be shown there</t>
  </si>
  <si>
    <t>Verify that the "Warenkorb" Icon is clickable</t>
  </si>
  <si>
    <r>
      <rPr>
        <sz val="11"/>
        <color rgb="FF000000"/>
        <rFont val="Arial"/>
      </rPr>
      <t xml:space="preserve">1. Load </t>
    </r>
    <r>
      <rPr>
        <u/>
        <sz val="11"/>
        <color rgb="FF000000"/>
        <rFont val="Arial"/>
      </rPr>
      <t>https://www.deichmann.com/de-de/</t>
    </r>
    <r>
      <rPr>
        <sz val="11"/>
        <color rgb="FF000000"/>
        <rFont val="Arial"/>
      </rPr>
      <t xml:space="preserve"> on your browser
2. Click the "Warenkorb" Icon at the top menu bar</t>
    </r>
  </si>
  <si>
    <t xml:space="preserve">All items that are added in cart will be shown there </t>
  </si>
  <si>
    <t>Verify by adding the more items to cart, numbering will be increased above the basket symbol</t>
  </si>
  <si>
    <r>
      <rPr>
        <sz val="11"/>
        <color rgb="FF000000"/>
        <rFont val="Arial"/>
      </rPr>
      <t xml:space="preserve">1. Load </t>
    </r>
    <r>
      <rPr>
        <u/>
        <sz val="11"/>
        <color rgb="FF000000"/>
        <rFont val="Arial"/>
      </rPr>
      <t>https://www.deichmann.com/de-de/</t>
    </r>
    <r>
      <rPr>
        <sz val="11"/>
        <color rgb="FF000000"/>
        <rFont val="Arial"/>
      </rPr>
      <t xml:space="preserve"> on your browser
2. Click on any item from category 
3: Click on In den Warenkorb button</t>
    </r>
  </si>
  <si>
    <t>Numbering will be increased on the above side of basket in menu</t>
  </si>
  <si>
    <t>Verify non-logged in user can't add items to wishlist</t>
  </si>
  <si>
    <r>
      <rPr>
        <sz val="11"/>
        <color rgb="FF000000"/>
        <rFont val="Arial"/>
      </rPr>
      <t xml:space="preserve">1. Load </t>
    </r>
    <r>
      <rPr>
        <u/>
        <sz val="11"/>
        <color rgb="FF000000"/>
        <rFont val="Arial"/>
      </rPr>
      <t>https://www.deichmann.com/de-de/</t>
    </r>
    <r>
      <rPr>
        <sz val="11"/>
        <color rgb="FF000000"/>
        <rFont val="Arial"/>
      </rPr>
      <t xml:space="preserve"> on your browser
2. Click on any item
3: Click on heart symbol</t>
    </r>
  </si>
  <si>
    <t>User should not be logged in</t>
  </si>
  <si>
    <t>It will ask the user to login when user tries to click on heart symbol</t>
  </si>
  <si>
    <t>Verify clicking on website logo from landing page will reload the page</t>
  </si>
  <si>
    <r>
      <rPr>
        <sz val="11"/>
        <color rgb="FF000000"/>
        <rFont val="Arial"/>
      </rPr>
      <t xml:space="preserve">1. Load </t>
    </r>
    <r>
      <rPr>
        <u/>
        <sz val="11"/>
        <color rgb="FF000000"/>
        <rFont val="Arial"/>
      </rPr>
      <t>https://www.deichmann.com/de-de/</t>
    </r>
    <r>
      <rPr>
        <sz val="11"/>
        <color rgb="FF000000"/>
        <rFont val="Arial"/>
      </rPr>
      <t xml:space="preserve"> on your browser
2. Click on website logo</t>
    </r>
  </si>
  <si>
    <t>It will just reload the landing page</t>
  </si>
  <si>
    <t>Verify clicking on logo from any page will redirect the user to landing page</t>
  </si>
  <si>
    <r>
      <rPr>
        <sz val="11"/>
        <color rgb="FF000000"/>
        <rFont val="Arial"/>
      </rPr>
      <t xml:space="preserve">1. Load </t>
    </r>
    <r>
      <rPr>
        <u/>
        <sz val="11"/>
        <color rgb="FF000000"/>
        <rFont val="Arial"/>
      </rPr>
      <t>https://www.deichmann.com/de-de/</t>
    </r>
    <r>
      <rPr>
        <sz val="11"/>
        <color rgb="FF000000"/>
        <rFont val="Arial"/>
      </rPr>
      <t xml:space="preserve"> on your browser
2. Click on any item
3: Click on website logo</t>
    </r>
  </si>
  <si>
    <t>User has opened the website and should be on any other page except landing page</t>
  </si>
  <si>
    <t>User will be redirected to landing page</t>
  </si>
  <si>
    <t>DHN04</t>
  </si>
  <si>
    <t>Search</t>
  </si>
  <si>
    <t>Verify search suggestions will be shown when user type in search field from menu</t>
  </si>
  <si>
    <r>
      <rPr>
        <sz val="11"/>
        <color rgb="FF000000"/>
        <rFont val="Arial"/>
      </rPr>
      <t xml:space="preserve">1. Load </t>
    </r>
    <r>
      <rPr>
        <u/>
        <sz val="11"/>
        <color rgb="FF000000"/>
        <rFont val="Arial"/>
      </rPr>
      <t>https://www.deichmann.com/de-de/</t>
    </r>
    <r>
      <rPr>
        <sz val="11"/>
        <color rgb="FF000000"/>
        <rFont val="Arial"/>
      </rPr>
      <t xml:space="preserve"> on your browser
2. Enter alphabet in search field</t>
    </r>
  </si>
  <si>
    <t>Suggestions for the user will be shown</t>
  </si>
  <si>
    <t>Verify clicking on Enter button without selecting any suggestion from search field will show the results</t>
  </si>
  <si>
    <r>
      <rPr>
        <sz val="11"/>
        <color rgb="FF000000"/>
        <rFont val="Arial"/>
      </rPr>
      <t xml:space="preserve">1. Load </t>
    </r>
    <r>
      <rPr>
        <u/>
        <sz val="11"/>
        <color rgb="FF000000"/>
        <rFont val="Arial"/>
      </rPr>
      <t>https://www.deichmann.com/de-de/</t>
    </r>
    <r>
      <rPr>
        <sz val="11"/>
        <color rgb="FF000000"/>
        <rFont val="Arial"/>
      </rPr>
      <t xml:space="preserve"> on your browser
2. Enter alphabet in search field
3: Click on Enter Button</t>
    </r>
  </si>
  <si>
    <t>Page respective to the search text will be shown</t>
  </si>
  <si>
    <t>Verify clicking on search symbol without entering any data will keep the user on landing page</t>
  </si>
  <si>
    <r>
      <rPr>
        <sz val="11"/>
        <color rgb="FF000000"/>
        <rFont val="Arial"/>
      </rPr>
      <t xml:space="preserve">1. Load </t>
    </r>
    <r>
      <rPr>
        <u/>
        <sz val="11"/>
        <color rgb="FF000000"/>
        <rFont val="Arial"/>
      </rPr>
      <t>https://www.deichmann.com/de-de/</t>
    </r>
    <r>
      <rPr>
        <sz val="11"/>
        <color rgb="FF000000"/>
        <rFont val="Arial"/>
      </rPr>
      <t xml:space="preserve"> on your browser
2. Click on search symbol</t>
    </r>
  </si>
  <si>
    <t>User will remain same on the landing page</t>
  </si>
  <si>
    <t>Verify Gender category is also shown when user click on search bar</t>
  </si>
  <si>
    <r>
      <rPr>
        <sz val="11"/>
        <color rgb="FF000000"/>
        <rFont val="Arial"/>
      </rPr>
      <t xml:space="preserve">1. Load </t>
    </r>
    <r>
      <rPr>
        <u/>
        <sz val="11"/>
        <color rgb="FF000000"/>
        <rFont val="Arial"/>
      </rPr>
      <t>https://www.deichmann.com/de-de/</t>
    </r>
    <r>
      <rPr>
        <sz val="11"/>
        <color rgb="FF000000"/>
        <rFont val="Arial"/>
      </rPr>
      <t xml:space="preserve"> on your browser
2. Click on search field</t>
    </r>
  </si>
  <si>
    <t>category will be shown when user click on search bar like Damen, Herren and kinder</t>
  </si>
  <si>
    <t>Verify entering brand name will filter the matching brand and shows them only</t>
  </si>
  <si>
    <t xml:space="preserve">1. Load https://www.deichmann.com/de-de/ on your browser
2. Click on any category like Chalesa Boots from Schuhe Category
3: Click on filter button
4. Now expand the Marke option
5. Enter "ad" </t>
  </si>
  <si>
    <t>User has opened the website and already on Search page</t>
  </si>
  <si>
    <t>It will match the brands and shows only those brands which will match the entered criteria like 
"adidas" and "Diadora"</t>
  </si>
  <si>
    <t>Verify user can select brand by checking more than 1 brand checkbox</t>
  </si>
  <si>
    <t>1. Load https://www.deichmann.com/de-de/ on your browser
2. Click on any category like Chalesa Boots from Schuhe Category
3: Click on filter button
4. Now expand the Marke option
5. Check any brand checkbox</t>
  </si>
  <si>
    <t>Items will be filtered out according to selected brand</t>
  </si>
  <si>
    <t>Verify user can see Sale percentage on every Item thumbnail</t>
  </si>
  <si>
    <t>1. Load https://www.deichmann.com/de-de/ on your browser
2. Click on any category like "Gürtel" from Sale% Category
3: Check items thumbnails</t>
  </si>
  <si>
    <t>Sale percentage will be shown on the top left side of all items</t>
  </si>
  <si>
    <t>Verify Origanl price of any product will be cut and sale price will be shown with it</t>
  </si>
  <si>
    <t>Original Price of the item will be shown with cut on it, while Sale price will be displayed paralell to it</t>
  </si>
  <si>
    <t>Verify User can see rating of any product inform of stars shown on product thumbnail</t>
  </si>
  <si>
    <t>Given stars to that product will be shown bottom left side of item thumbnail</t>
  </si>
  <si>
    <t xml:space="preserve">Verify user can also total number of ratings given to that product </t>
  </si>
  <si>
    <t>Total number of people who have rated the item will be shown along with stars</t>
  </si>
  <si>
    <t>Verify all items thumbnails show the heart symbol</t>
  </si>
  <si>
    <t>Heart icon will be shown by any item thumbnail in top right corner</t>
  </si>
  <si>
    <t>Verify incase of Shoes, Shoes size is shown in top right corner when there is no sale on item</t>
  </si>
  <si>
    <t>1. Load https://www.deichmann.com/de-de/ on your browser
2. Click on any category like Chalesa Boots from Schuhe Category
3. Notice the shoe thumbnails</t>
  </si>
  <si>
    <t>Shoe size is only displayed on thumbnail when there is not sale percentage shown</t>
  </si>
  <si>
    <t>Verify breadcrumbs are working from the bottom of the page</t>
  </si>
  <si>
    <t>1. Load https://www.deichmann.com/de-de/ on your browser
2. Click on any category like Chalesa Boots from Schuhe Category
3. Scroll down to the bottom
4: Click on Boots from breadcrumb which will show like 
Home &gt; Damen &gt; Boots &gt; Chelsea Boots</t>
  </si>
  <si>
    <t>Respective page will be opened</t>
  </si>
  <si>
    <t>Verify by clicking on product, will open the new page with the product detail</t>
  </si>
  <si>
    <t>1. Load https://www.deichmann.com/de-de/ on your browser
2. Click on any category like Chalesa Boots from Schuhe Category
3. click on any boot</t>
  </si>
  <si>
    <t>New detail page of that item will be opened</t>
  </si>
  <si>
    <t>DHN05</t>
  </si>
  <si>
    <t>Filters</t>
  </si>
  <si>
    <t>Verify pagination is working fine in filters</t>
  </si>
  <si>
    <t>1. Load https://www.deichmann.com/de-de/ on your browser
2. Click on any category like Chalesa Boots from Schuhe Category
3. click on any page number from bottom of the page</t>
  </si>
  <si>
    <t>Respective Page Number will be opened</t>
  </si>
  <si>
    <t>Verify Sale checkbox filter is working fine</t>
  </si>
  <si>
    <t xml:space="preserve">1. Load https://www.deichmann.com/de-de/ on your browser
2. Click on any category like Chalesa Boots from Schuhe Category
3. click on Filter button
4: Check Sale checkbox </t>
  </si>
  <si>
    <t>All sale items will be filtered and shown</t>
  </si>
  <si>
    <t>Verify New arrival checkbox filter is working fine</t>
  </si>
  <si>
    <t xml:space="preserve">1. Load https://www.deichmann.com/de-de/ on your browser
2. Click on any category like Chalesa Boots from Schuhe Category
3. click on Filter button
4: Check Neu checkbox </t>
  </si>
  <si>
    <t>All new arrival items that are without sale will be shown</t>
  </si>
  <si>
    <t>Verify Sorting option is working fine</t>
  </si>
  <si>
    <t>1. Load https://www.deichmann.com/de-de/ on your browser
2. Click on any category like Chalesa Boots from Schuhe Category
3. Click on Sortieren 
4: Now Select "Preis (aufsteigend)" from Sortieren dropdown
5. Click on Ergebnisse anzeigen button</t>
  </si>
  <si>
    <t>Items with respect to Low to High prices will be shown</t>
  </si>
  <si>
    <t>Verify sizes boxes are working fine which are shown incase of shoes items</t>
  </si>
  <si>
    <t>1. Load https://www.deichmann.com/de-de/ on your browser
2. Click on any category like Chalesa Boots from Schuhe Category
3. Click on 38 size box</t>
  </si>
  <si>
    <t>All footwears of 38 size will be shown</t>
  </si>
  <si>
    <t xml:space="preserve">Verify Shoe type dropdown filters are working fine </t>
  </si>
  <si>
    <t>1. Load https://www.deichmann.com/de-de/ on your browser
2. Click on any category like Chalesa Boots from Schuhe Category
3. Click on Absatzform dropdown
4. Select flacher Absatz checkbox</t>
  </si>
  <si>
    <t>All flacher Absatz will be shown</t>
  </si>
  <si>
    <t>Verify user can filter out products which are only for online shopping</t>
  </si>
  <si>
    <t>1. Load https://www.deichmann.com/de-de/ on your browser
2. Click on any category like Chalesa Boots from Schuhe Category
3. Click on "Online Exklusiv" checkbox</t>
  </si>
  <si>
    <t xml:space="preserve">All online available products will be shown </t>
  </si>
  <si>
    <t>Verify user can filter out products with respect to clasp as well</t>
  </si>
  <si>
    <t>1. Load https://www.deichmann.com/de-de/ on your browser
2. Click on any category like Chalesa Boots from Schuhe Category
3. Click on filtern button
4. Click on "Verschluss" dropdown
5. select "Schnalle" checkbox</t>
  </si>
  <si>
    <t xml:space="preserve">All buckles footwear will be shown </t>
  </si>
  <si>
    <t>verify size units with in size dropdown will be changed according to the selected country size</t>
  </si>
  <si>
    <t xml:space="preserve">1. Load https://www.deichmann.com/de-de/ on your browser
2. Click on any category like Chalesa Boots from Schuhe Category
3. Click on filtern button
4. Click on "Größe" dropdown
5. Click on UK country size tab
6. Notice shoe sizes </t>
  </si>
  <si>
    <t>Size units will be changed according to the selected country</t>
  </si>
  <si>
    <t xml:space="preserve">Verify size filters are working </t>
  </si>
  <si>
    <t>1. Load https://www.deichmann.com/de-de/ on your browser
2. Click on any category like Chalesa Boots from Schuhe Category
3. Click on filtern button
4. Click on "Größe" dropdown
5. Click on UK country size tab
6. check any size box</t>
  </si>
  <si>
    <t xml:space="preserve">All footwears of the of that size will be shown on search page </t>
  </si>
  <si>
    <t xml:space="preserve">Verify Color filters are working fine </t>
  </si>
  <si>
    <t xml:space="preserve">1. Load https://www.deichmann.com/de-de/ on your browser
2. Click on any category like Chalesa Boots from Schuhe Category
3. Click on filtern button
4. Select any color like "Schwarz" from "Farben" </t>
  </si>
  <si>
    <t>All footwears of Schwarz color will be shown</t>
  </si>
  <si>
    <t xml:space="preserve">Verify Brand dropdown filters are working fine </t>
  </si>
  <si>
    <t>1. Load https://www.deichmann.com/de-de/ on your browser
2. Click on any category like Chalesa Boots from Schuhe Category
3. Click on Filters button 
4. Click on Marke dropdown
5. Select any brand check box like "adidas"</t>
  </si>
  <si>
    <t>All footwears of adidas will be shown</t>
  </si>
  <si>
    <t xml:space="preserve">Verify Price dropdown filters are working fine </t>
  </si>
  <si>
    <t>1. Load https://www.deichmann.com/de-de/ on your browser
2. Click on any category like Chalesa Boots from Schuhe Category
3. Click on Filters button 
4. Drag the price bar up to desired value</t>
  </si>
  <si>
    <t>All footwears with in that price range will be shown</t>
  </si>
  <si>
    <t xml:space="preserve">Verify Heel Height dropdown filters are working fine </t>
  </si>
  <si>
    <t>1. Load https://www.deichmann.com/de-de/ on your browser
2. Click on any category like Chalesa Boots from Schuhe Category
3. Click on Filters button 
4. Click on "Absatzhöhe" dropdown
5. Select "hoher Absatz" checkbox</t>
  </si>
  <si>
    <t>All footwear of selected heel height range will be shown</t>
  </si>
  <si>
    <t xml:space="preserve">Verify user can filter out the items with respect to trends </t>
  </si>
  <si>
    <t xml:space="preserve">1. Load https://www.deichmann.com/de-de/ on your browser
2. Click on any category like Chalesa Boots from Schuhe Category
3. Click on Filters button 
4. Click on "Trend" dropdown 
5. Select "Glitzerschuhe" checkbox </t>
  </si>
  <si>
    <t>All gilter shoes will be shown on search page</t>
  </si>
  <si>
    <t xml:space="preserve">Verify Leather checkbox is working fine </t>
  </si>
  <si>
    <t>1. Load https://www.deichmann.com/de-de/ on your browser
2. Click on any category like Chalesa Boots from Schuhe Category
3. Click on Filters button 
4. Check "Leder" checkbox</t>
  </si>
  <si>
    <t>All Leather footwears will be shown</t>
  </si>
  <si>
    <t xml:space="preserve">Verify Collection dropdown filters are working fine </t>
  </si>
  <si>
    <t xml:space="preserve">1. Load https://www.deichmann.com/de-de/ on your browser
2. Click on any category like Chalesa Boots from Schuhe Category
3. Click on Filters button </t>
  </si>
  <si>
    <t>All autumn/winter shoes will be shown</t>
  </si>
  <si>
    <t xml:space="preserve">Verify user can filter out shoes with respect to "Warm lining"" </t>
  </si>
  <si>
    <t>1. Load https://www.deichmann.com/de-de/ on your browser
2. Click on any category like Chalesa Boots from Schuhe Category
3. Click on Filters button 
4. Check "Warmfutter" checkbox</t>
  </si>
  <si>
    <t>All footwears respect to Warm lining will be shown on search page</t>
  </si>
  <si>
    <t xml:space="preserve">Verify same number of items will be shown on search which are shown in green button after applying filters </t>
  </si>
  <si>
    <t>1. Load https://www.deichmann.com/de-de/ on your browser
2. Click on any category like Chalesa Boots from Schuhe Category
3. Click on Filter button
4: Select Black Color
5. Check Sale box 
6. Notice number results shown in Green button</t>
  </si>
  <si>
    <t>As in Green button "26" results will be shown so there will be actually 26 items on search page</t>
  </si>
  <si>
    <t>DHN06</t>
  </si>
  <si>
    <t xml:space="preserve">
Shopping cart 
</t>
  </si>
  <si>
    <t>Verify user can add any item to cart from its detail page</t>
  </si>
  <si>
    <t>1. Load https://www.deichmann.com/de-de/ on your browser
2. Click on any category like Chalesa Boots from Schuhe Category
3. click on any item 
4. click on In Den Warenkorb
5. Select shoe size</t>
  </si>
  <si>
    <t>User has opened the website and already on detail page</t>
  </si>
  <si>
    <t>The item will be added in cart</t>
  </si>
  <si>
    <t>Verify user can remove any item from cart</t>
  </si>
  <si>
    <r>
      <rPr>
        <sz val="11"/>
        <rFont val="Arial"/>
      </rPr>
      <t xml:space="preserve">1. Load </t>
    </r>
    <r>
      <rPr>
        <u/>
        <sz val="11"/>
        <color rgb="FF1155CC"/>
        <rFont val="Arial"/>
      </rPr>
      <t>https://www.deichmann.com/de-de/</t>
    </r>
    <r>
      <rPr>
        <sz val="11"/>
        <rFont val="Arial"/>
      </rPr>
      <t xml:space="preserve"> on your browser
2. Click on Warenkorb from menu
3: Click on Remove button </t>
    </r>
  </si>
  <si>
    <t>User has opened the website and added any item in cart</t>
  </si>
  <si>
    <t>That item will be removed from cart</t>
  </si>
  <si>
    <t>Verify user can also go to checkout from cart page</t>
  </si>
  <si>
    <r>
      <rPr>
        <sz val="11"/>
        <rFont val="Arial"/>
      </rPr>
      <t xml:space="preserve">1. Load </t>
    </r>
    <r>
      <rPr>
        <u/>
        <sz val="11"/>
        <color rgb="FF1155CC"/>
        <rFont val="Arial"/>
      </rPr>
      <t>https://www.deichmann.com/de-de/</t>
    </r>
    <r>
      <rPr>
        <sz val="11"/>
        <rFont val="Arial"/>
      </rPr>
      <t xml:space="preserve"> on your browser
2. Click on Warenkorb from menu
3: Click on " Jetzt sicher zur Kasse " button </t>
    </r>
  </si>
  <si>
    <t>User will be redirected to checkout page</t>
  </si>
  <si>
    <t>verify prices are correct against all items added in cart</t>
  </si>
  <si>
    <r>
      <rPr>
        <sz val="11"/>
        <rFont val="Arial"/>
      </rPr>
      <t xml:space="preserve">1. Load </t>
    </r>
    <r>
      <rPr>
        <u/>
        <sz val="11"/>
        <color rgb="FF1155CC"/>
        <rFont val="Arial"/>
      </rPr>
      <t>https://www.deichmann.com/de-de/</t>
    </r>
    <r>
      <rPr>
        <sz val="11"/>
        <rFont val="Arial"/>
      </rPr>
      <t xml:space="preserve"> on your browser
2. Click on Warenkorb from menu
3: Notice prices against all items</t>
    </r>
  </si>
  <si>
    <t>Prices should be same which are shown on search page</t>
  </si>
  <si>
    <t>Verify total prices added in cart is correct at checkout section</t>
  </si>
  <si>
    <r>
      <rPr>
        <sz val="11"/>
        <rFont val="Arial"/>
      </rPr>
      <t xml:space="preserve">1. Load </t>
    </r>
    <r>
      <rPr>
        <u/>
        <sz val="11"/>
        <color rgb="FF1155CC"/>
        <rFont val="Arial"/>
      </rPr>
      <t>https://www.deichmann.com/de-de/</t>
    </r>
    <r>
      <rPr>
        <sz val="11"/>
        <rFont val="Arial"/>
      </rPr>
      <t xml:space="preserve"> on your browser
2. Click on Warenkorb from menu
3: Notice Total price in checkout section </t>
    </r>
  </si>
  <si>
    <t>At checkout section total prices should be calculated correctly</t>
  </si>
  <si>
    <t>verify user can't add any item to cart without selecting size and color</t>
  </si>
  <si>
    <t xml:space="preserve">1. Load https://www.deichmann.com/de-de/ on your browser
2. Click on any category like Chalesa Boots from Schuhe Category
3. click on any item 
4. click on "In Den Warenkorb" button
</t>
  </si>
  <si>
    <t>It will as the user to please select size or color</t>
  </si>
  <si>
    <t>Verify user can change the size of the shoe from cart page</t>
  </si>
  <si>
    <r>
      <rPr>
        <sz val="11"/>
        <rFont val="Arial"/>
      </rPr>
      <t xml:space="preserve">1. Load </t>
    </r>
    <r>
      <rPr>
        <u/>
        <sz val="11"/>
        <color rgb="FF1155CC"/>
        <rFont val="Arial"/>
      </rPr>
      <t>https://www.deichmann.com/de-de/</t>
    </r>
    <r>
      <rPr>
        <sz val="11"/>
        <rFont val="Arial"/>
      </rPr>
      <t xml:space="preserve"> on your browser
2. Click on Warenkorb from menu
3: Click on pencil symbol 
4. Now select any other size </t>
    </r>
  </si>
  <si>
    <t>Size will be updated against that item</t>
  </si>
  <si>
    <t>Verify user can add item to wishlist from cart page</t>
  </si>
  <si>
    <r>
      <rPr>
        <sz val="11"/>
        <rFont val="Arial"/>
      </rPr>
      <t xml:space="preserve">1. Load </t>
    </r>
    <r>
      <rPr>
        <u/>
        <sz val="11"/>
        <color rgb="FF1155CC"/>
        <rFont val="Arial"/>
      </rPr>
      <t>https://www.deichmann.com/de-de/</t>
    </r>
    <r>
      <rPr>
        <sz val="11"/>
        <rFont val="Arial"/>
      </rPr>
      <t xml:space="preserve"> on your browser
2. Click on Warenkorb from menu
3: Click on heart symbol shown infront of item</t>
    </r>
  </si>
  <si>
    <t>Item will be added in wishlist</t>
  </si>
  <si>
    <t>Verify user can also see other suggested items in the bottom of the cart page</t>
  </si>
  <si>
    <r>
      <rPr>
        <sz val="11"/>
        <rFont val="Arial"/>
      </rPr>
      <t xml:space="preserve">1. Load </t>
    </r>
    <r>
      <rPr>
        <u/>
        <sz val="11"/>
        <color rgb="FF1155CC"/>
        <rFont val="Arial"/>
      </rPr>
      <t>https://www.deichmann.com/de-de/</t>
    </r>
    <r>
      <rPr>
        <sz val="11"/>
        <rFont val="Arial"/>
      </rPr>
      <t xml:space="preserve"> on your browser
2. Click on Warenkorb from menu
3: Scroll down a bit</t>
    </r>
  </si>
  <si>
    <t>User will be able to see other items that are suggested to him</t>
  </si>
  <si>
    <t>Verify by hovering over cart it will show all added items</t>
  </si>
  <si>
    <r>
      <rPr>
        <sz val="11"/>
        <rFont val="Arial"/>
      </rPr>
      <t xml:space="preserve">1. Load </t>
    </r>
    <r>
      <rPr>
        <u/>
        <sz val="11"/>
        <color rgb="FF1155CC"/>
        <rFont val="Arial"/>
      </rPr>
      <t>https://www.deichmann.com/de-de/</t>
    </r>
    <r>
      <rPr>
        <sz val="11"/>
        <rFont val="Arial"/>
      </rPr>
      <t xml:space="preserve"> on your browser
2. Hover mouse over Warenkorb from menu
</t>
    </r>
  </si>
  <si>
    <t>Cart will show all items added in it</t>
  </si>
  <si>
    <t>Verify user can go back to detail page from cart page by clicking on back button</t>
  </si>
  <si>
    <r>
      <rPr>
        <sz val="11"/>
        <rFont val="Arial"/>
      </rPr>
      <t xml:space="preserve">1. Load </t>
    </r>
    <r>
      <rPr>
        <u/>
        <sz val="11"/>
        <color rgb="FF1155CC"/>
        <rFont val="Arial"/>
      </rPr>
      <t>https://www.deichmann.com/de-de/</t>
    </r>
    <r>
      <rPr>
        <sz val="11"/>
        <rFont val="Arial"/>
      </rPr>
      <t xml:space="preserve"> on your browser
2. Click My basket from menu
3: Click on continue shopping</t>
    </r>
  </si>
  <si>
    <t>It will redirect the user to detail page</t>
  </si>
  <si>
    <t>DHN07</t>
  </si>
  <si>
    <t>login</t>
  </si>
  <si>
    <t>Verify login functionality by Entering valid Email and Password</t>
  </si>
  <si>
    <r>
      <rPr>
        <sz val="11"/>
        <rFont val="Arial"/>
      </rPr>
      <t xml:space="preserve">1. Load </t>
    </r>
    <r>
      <rPr>
        <u/>
        <sz val="11"/>
        <color rgb="FF1155CC"/>
        <rFont val="Arial"/>
      </rPr>
      <t>https://www.deichmann.com/de-de/</t>
    </r>
    <r>
      <rPr>
        <sz val="11"/>
        <rFont val="Arial"/>
      </rPr>
      <t xml:space="preserve"> on your browser
2. Click Person symbol from Menu
3: Enter valid Email and Password
4. Click on Anmelden button</t>
    </r>
  </si>
  <si>
    <t>user should be already registered</t>
  </si>
  <si>
    <t>success message will be shown and user will be redirected to landing page</t>
  </si>
  <si>
    <t>Verify login functionality without Email and Password</t>
  </si>
  <si>
    <t>1. Load https://www.deichmann.com/de-de/ on your browser
2. Click Person symbol from Menu
 3: Now click on Anmelden button</t>
  </si>
  <si>
    <t>Anmelden button will not be clickable without  entering any data</t>
  </si>
  <si>
    <t>Verify login functionality by Entering valid Email only</t>
  </si>
  <si>
    <t>1. Load https://www.deichmann.com/de-de/ on your browser
2. Click Person symbol from Menu
3: Now Enter Valid company Email
4: Now click on login button</t>
  </si>
  <si>
    <t>Password field will be highlighted with red boundary line</t>
  </si>
  <si>
    <t>Verify login functionality by Entering valid Password only</t>
  </si>
  <si>
    <t>1: Load https://www.deichmann.com/de-de/GB/en/shop/op/loginPage.html on your browser
 2: Now Enter Password only
 3: Now click on login button</t>
  </si>
  <si>
    <t>Verify login functionality by Entering non-existing Email and Password</t>
  </si>
  <si>
    <t>1. Load https://www.deichmann.com/de-de/ on your browser
2. Click Person symbol from Menu
 3: Now Enter non-existing company Email
 4: Now Enter Valid Password
 5: Now click on login button</t>
  </si>
  <si>
    <t>Error will be shown as "Email und Passwort stimmen nicht überein"</t>
  </si>
  <si>
    <t>Verify clicking on "Passwort vergessen?" link will open Forgot password request page</t>
  </si>
  <si>
    <t>1. Load https://www.deichmann.com/de-de/ on your browser
2. Click Person symbol from Menu
3: Now click on Passwort vergessen? link</t>
  </si>
  <si>
    <t>Forgot Password pop-up will be opened with Email field and Reset button</t>
  </si>
  <si>
    <t>DHN08</t>
  </si>
  <si>
    <t>Resetting Password</t>
  </si>
  <si>
    <t>Verify resetting password by entering Valid Email</t>
  </si>
  <si>
    <t>1. Load https://www.deichmann.com/de-de/ on your browser
2. Click Person symbol from Menu
3: Now click on Passwort vergessen? link
4. Enter valid Email 
5. Click on Passwort Zusenden</t>
  </si>
  <si>
    <t>Reset password link will be sent to the entered Email</t>
  </si>
  <si>
    <t>Verify resetting password by entering invalid Email format</t>
  </si>
  <si>
    <t>1. Load https://www.deichmann.com/de-de/ on your browser
2. Click Person symbol from Menu
3: Now click on Passwort vergessen? link
4. Enter In-valid Email 
5. Click on Passwort Zusenden</t>
  </si>
  <si>
    <t>Wrong email message "Dieses Feld ist keine gültige E-Mail-Adresse." will be shown</t>
  </si>
  <si>
    <t>Verify resetting password without Email</t>
  </si>
  <si>
    <t>1. Load https://www.deichmann.com/de-de/ on your browser
2. Click Person symbol from Menu
3: Now click on Passwort vergessen? link
4. Click on Passwort Zusenden</t>
  </si>
  <si>
    <t>Passwort Zusenden will not be clickable without entering any email</t>
  </si>
  <si>
    <t>DHN09</t>
  </si>
  <si>
    <t>Registration</t>
  </si>
  <si>
    <t>Verify user can register himself through "  Ich habe noch keinen Account" section</t>
  </si>
  <si>
    <t>1. Load https://www.deichmann.com/de-de/ on your browser
2. Click Person symbol from Menu
3: Click on " Ich habe noch keinen Account" button</t>
  </si>
  <si>
    <t>User shouldn't be registered with Same email before</t>
  </si>
  <si>
    <t>User will be able to register himself through this section</t>
  </si>
  <si>
    <t>Verify clicking on "Registrieren" without entering any data</t>
  </si>
  <si>
    <t>1. Load https://www.deichmann.com/de-de/ on your browser
2. Click Person symbol from Menu
3: Click on " Ich habe noch keinen Account" button
4. Scroll down to end
5. Click on "Registrieren" button</t>
  </si>
  <si>
    <t>All mandatory fields will be shown with red color</t>
  </si>
  <si>
    <t>Verify all mandatory fields will be marked with *"</t>
  </si>
  <si>
    <t xml:space="preserve">1. Load https://www.deichmann.com/de-de/ on your browser
2. Click Person symbol from Menu
3: Click on " Ich habe noch keinen Account" button
</t>
  </si>
  <si>
    <t>All mandatory fields will have "*" sign with them</t>
  </si>
  <si>
    <t>Verify user enters valid Email only and Click on Sign up button</t>
  </si>
  <si>
    <t>1. Load https://www.deichmann.com/de-de/ on your browser
2. Click Person symbol from Menu
3: Click on " Ich habe noch keinen Account" button
4. Enter valid email 
5. Click on "Registrieren" button</t>
  </si>
  <si>
    <t>All other mandatory fields will be shown with red color</t>
  </si>
  <si>
    <t>Verify user enters valid Password only and Click on Sign up button</t>
  </si>
  <si>
    <t>1. Load https://www.deichmann.com/de-de/ on your browser
2. Click Person symbol from Menu
3: Click on " Ich habe noch keinen Account" button
4. Enter valid Password 
5. Click on "Registrieren" button</t>
  </si>
  <si>
    <t>Verify Tab functionality is working fine</t>
  </si>
  <si>
    <t>1. Load https://www.deichmann.com/de-de/ on your browser
2. Click Person symbol from Menu
3: Click on " Ich habe noch keinen Account" button
4. Enter Tab button</t>
  </si>
  <si>
    <t>It will navigate between the fields.</t>
  </si>
  <si>
    <t>Verify by filling all correct data, user will be successfully registered</t>
  </si>
  <si>
    <t>1. Load https://www.deichmann.com/de-de/ on your browser
2. Click Person symbol from Menu
3: Click on " Ich habe noch keinen Account" button
4. Fill data in all Mandatory fields
5. Click on "Registrieren" button</t>
  </si>
  <si>
    <t>Success message will be shown as "willkommen in deinem Benutzerkonto. Hier kannst du deine Bestellungen, Rücksendungen und Kontoinformationen direkt verwalten."</t>
  </si>
  <si>
    <t>Verify clicking on privacy link will open Privacy Policy page</t>
  </si>
  <si>
    <t>1. Load https://www.deichmann.com/de-de/ on your browser
2. Click Person symbol from Menu
3: Click on " Ich habe noch keinen Account" button
4. Scroll down
5. Click on Privacy Policy link</t>
  </si>
  <si>
    <t>Privacy policy page will be opened</t>
  </si>
  <si>
    <t>Verify when user fills the data error red alert will be gone</t>
  </si>
  <si>
    <t>1. Load https://www.deichmann.com/de-de/ on your browser
2. Click Person symbol from Menu
3: Click on " Ich habe noch keinen Account" button
4. Click on "Registrieren" button
5. Now Enter data</t>
  </si>
  <si>
    <t>The red boundary line will be gone once user enters valid data</t>
  </si>
  <si>
    <t>DHN010</t>
  </si>
  <si>
    <t>Payment</t>
  </si>
  <si>
    <t>Verify once user click on checkout, will ask the user about payment</t>
  </si>
  <si>
    <t>1. Load https://www.deichmann.com/de-de/ on your browser
2. Click Warenkorb from top menu
3. Click on " Jetzt sicher zur Kasse " button</t>
  </si>
  <si>
    <t>User should be logged in and has valid payment method</t>
  </si>
  <si>
    <t>Payment method will be needed for checkout which will have visa and paypal options</t>
  </si>
  <si>
    <t xml:space="preserve">Verify user can proceed for checkout as guest without login </t>
  </si>
  <si>
    <t xml:space="preserve">1. Load https://www.deichmann.com/de-de/ on your browser
2. Click Warenkorb from top menu
3. Click on " Jetzt sicher zur Kasse " button
4. Click on " Als Gast fortfahren " </t>
  </si>
  <si>
    <t>User shouldn't be logged</t>
  </si>
  <si>
    <t>User will proceed as guest and there will be no need to login</t>
  </si>
  <si>
    <t xml:space="preserve">Verify user can add address as "Wunschadresse" or "ABHOLSTATION" as guest user </t>
  </si>
  <si>
    <t>1. Load https://www.deichmann.com/de-de/ on your browser
2. Click Warenkorb from top menu
3. Click on " Jetzt sicher zur Kasse " button
4. Click on " Als Gast fortfahren " 
5. Select "Wunschadresse"</t>
  </si>
  <si>
    <t>It will ask the user about his personal detail</t>
  </si>
  <si>
    <t>Verify by selecting different radio button will show different fields in "Wunschadresse" section</t>
  </si>
  <si>
    <t>1. Load https://www.deichmann.com/de-de/ on your browser
2. Click Warenkorb from top menu
3. Click on " Jetzt sicher zur Kasse " button
4. Click on " Als Gast fortfahren " 
5. Select Radio button Frau/ Herr/Firma</t>
  </si>
  <si>
    <t>Different details will be shown against different radio buttons</t>
  </si>
  <si>
    <t>Verify By entering mandatory data in "Wunschadresse" section, user will be redirected to payment section as guest user</t>
  </si>
  <si>
    <t>1. Load https://www.deichmann.com/de-de/ on your browser
2. Click Warenkorb from top menu
3. Click on " Jetzt sicher zur Kasse " button
4. Click on " Als Gast fortfahren " 
5. Select Radio button Frau/ Herr/Firma
6. Enter all mandatory data
7: Click on Adresse speichern button</t>
  </si>
  <si>
    <t>User will be redirected to Payment page</t>
  </si>
  <si>
    <t>Verify when user hits checkout button as logged in user it will be directly redirected to payment section</t>
  </si>
  <si>
    <t xml:space="preserve">1. Load https://www.deichmann.com/de-de/ on your browser
2. Click Warenkorb from top menu
3. Click on " Jetzt sicher zur Kasse " button
</t>
  </si>
  <si>
    <t>User should be already logged in</t>
  </si>
  <si>
    <t>Verify user can pick the items by himself from power stations</t>
  </si>
  <si>
    <t xml:space="preserve">1. Load https://www.deichmann.com/de-de/ on your browser
2. Click Warenkorb from top menu
3. Click on " Jetzt sicher zur Kasse " button
4. Click on " Als Gast fortfahren " 
5. Select ABHOLSTATION
6. Now Enter any location
7. Click on ABHOLSTATION Suchen
</t>
  </si>
  <si>
    <t>It will show all the power stations in that location to the user</t>
  </si>
  <si>
    <t>Verify user can choose any power station of his choice</t>
  </si>
  <si>
    <t>1. Load https://www.deichmann.com/de-de/ on your browser
2. Click Warenkorb from top menu
3. Click on " Jetzt sicher zur Kasse " button
4. Click on " Als Gast fortfahren " 
5. Select ABHOLSTATION
6. Now Enter any location
7. Click on ABHOLSTATION Suchen
8. click on Choose button against any desired station</t>
  </si>
  <si>
    <t>That station will be added as pickup location</t>
  </si>
  <si>
    <t>Verify user has the option to apply vocher code while doing checkout</t>
  </si>
  <si>
    <t>1. Load https://www.deichmann.com/de-de/ on your browser
2. Click Warenkorb from top menu
3. Click on " Jetzt sicher zur Kasse " button
4. Click on " Als Gast fortfahren " 
5. Enter voucher code</t>
  </si>
  <si>
    <t xml:space="preserve">User should be logged in </t>
  </si>
  <si>
    <t>Valid voucher will be applied to the total amount and amount will be reduced according to the voucher</t>
  </si>
  <si>
    <t>Verify user is able to pay through different payment methods</t>
  </si>
  <si>
    <t xml:space="preserve">1. Load https://www.deichmann.com/de-de/ on your browser
2. Click Warenkorb from top menu
3. Click on " Jetzt sicher zur Kasse " button
4. Select any payment method as Master card
5. Click on Zahlungsmethode verwenden button
</t>
  </si>
  <si>
    <t xml:space="preserve">Selected Payment will be added </t>
  </si>
  <si>
    <t>Verify user will be asked for more about payment plan once he final the order</t>
  </si>
  <si>
    <t xml:space="preserve">1. Load https://www.deichmann.com/de-de/ on your browser
2. Click Warenkorb from top menu
3. Click on " Jetzt sicher zur Kasse " button
4. Select any payment method as Master card
5. click on "Zahlungsmethode verwenden" button
5. Click on " Zahlungspflichtig bestellen per Mastercard "
</t>
  </si>
  <si>
    <t>It will open the website of the selected payment added during checkout</t>
  </si>
  <si>
    <t>DHN011</t>
  </si>
  <si>
    <t>WishList</t>
  </si>
  <si>
    <t>Verify user can clear wishlist</t>
  </si>
  <si>
    <t>1. Load https://www.deichmann.com/de-de/ on your browser
2. Click Wunschliste
3. Click on cross symbol to remove item</t>
  </si>
  <si>
    <t>There should some items in wishlist already</t>
  </si>
  <si>
    <t>that item will be removed from wishlist</t>
  </si>
  <si>
    <t>verify user can add item to cart through wishlist section</t>
  </si>
  <si>
    <t>1. Load https://www.deichmann.com/de-de/ on your browser
2. Click Wunschliste
3. Click on bag symbol 
4. Select size</t>
  </si>
  <si>
    <t>Item will be added to cart</t>
  </si>
  <si>
    <t>Verify by adding more items in wishlist the total numbers will be increased on above side of heart</t>
  </si>
  <si>
    <t>1. Load https://www.deichmann.com/de-de/ on your browser
2. Click Wunschliste
3. Scroll down
4. Click on heart symbol shown on items thumbnails</t>
  </si>
  <si>
    <t>User should add some items to cart</t>
  </si>
  <si>
    <t>heart count will be increased upside the heart symbol in menu</t>
  </si>
  <si>
    <t xml:space="preserve">QA Environment </t>
  </si>
  <si>
    <t>URL</t>
  </si>
  <si>
    <t>www2.deichmann.com/de-de</t>
  </si>
  <si>
    <t>Username</t>
  </si>
  <si>
    <t>deichmann</t>
  </si>
  <si>
    <t>Passsword</t>
  </si>
  <si>
    <t>2019ciasoM</t>
  </si>
  <si>
    <t>Landing Page</t>
  </si>
  <si>
    <r>
      <rPr>
        <sz val="11"/>
        <color rgb="FF000000"/>
        <rFont val="Arial"/>
      </rPr>
      <t xml:space="preserve">1. Load https://www.deichmann.com/de-de/ on your browser
2. Click on Damen, Herren and kinder wallpapers
</t>
    </r>
    <r>
      <rPr>
        <u/>
        <sz val="11"/>
        <color rgb="FF1155CC"/>
        <rFont val="Arial"/>
      </rPr>
      <t>https://drive.google.com/file/d/1PCQrpfOVyU3vc9AyktZcnVWWVF6iWgMs/view?usp=sharing</t>
    </r>
  </si>
  <si>
    <t>- Browser Cookies deleted
- Clear session Storage sessionStorage.clear();
- Clear local storage: localStorage.clear();</t>
  </si>
  <si>
    <t>TC ID</t>
  </si>
  <si>
    <t xml:space="preserve">Category </t>
  </si>
  <si>
    <t xml:space="preserve">Damen  </t>
  </si>
  <si>
    <t>TC001</t>
  </si>
  <si>
    <t xml:space="preserve">Verify user can see three main category on Top as "Damen" "Herren" "Kinder" </t>
  </si>
  <si>
    <r>
      <rPr>
        <sz val="11"/>
        <rFont val="Arial"/>
      </rPr>
      <t xml:space="preserve">1: Hit </t>
    </r>
    <r>
      <rPr>
        <u/>
        <sz val="11"/>
        <color rgb="FF1155CC"/>
        <rFont val="Arial"/>
      </rPr>
      <t>https://www.deichmann.com/de-de/</t>
    </r>
    <r>
      <rPr>
        <sz val="11"/>
        <rFont val="Arial"/>
      </rPr>
      <t xml:space="preserve"> on your browser
2: Notice the top Categories </t>
    </r>
  </si>
  <si>
    <t>User should launch the website successfully</t>
  </si>
  <si>
    <t xml:space="preserve">User will be able to see 3 categories on Top as "Damen" ,"Herren" and "Kinder" </t>
  </si>
  <si>
    <t xml:space="preserve">As expected </t>
  </si>
  <si>
    <t>TC002</t>
  </si>
  <si>
    <t>Verify "Damen" is clickable from Top Categories</t>
  </si>
  <si>
    <r>
      <rPr>
        <sz val="11"/>
        <rFont val="Arial"/>
      </rPr>
      <t xml:space="preserve">1: Hit </t>
    </r>
    <r>
      <rPr>
        <u/>
        <sz val="11"/>
        <color rgb="FF1155CC"/>
        <rFont val="Arial"/>
      </rPr>
      <t>https://www.deichmann.com/de-de/</t>
    </r>
    <r>
      <rPr>
        <sz val="11"/>
        <rFont val="Arial"/>
      </rPr>
      <t xml:space="preserve"> on your browser
2: Click on "Damen" Tab</t>
    </r>
  </si>
  <si>
    <t xml:space="preserve">Damen tab will be clickable </t>
  </si>
  <si>
    <t>TC003</t>
  </si>
  <si>
    <t>Verify clicking on "Damen" will show all items related to Ladies</t>
  </si>
  <si>
    <r>
      <rPr>
        <sz val="11"/>
        <rFont val="Arial"/>
      </rPr>
      <t xml:space="preserve">1: Hit </t>
    </r>
    <r>
      <rPr>
        <u/>
        <sz val="11"/>
        <color rgb="FF1155CC"/>
        <rFont val="Arial"/>
      </rPr>
      <t>https://www.deichmann.com/de-de/</t>
    </r>
    <r>
      <rPr>
        <sz val="11"/>
        <rFont val="Arial"/>
      </rPr>
      <t xml:space="preserve"> on your browser
2: Click on "Damen" Tab</t>
    </r>
  </si>
  <si>
    <t xml:space="preserve">All items that will be shown are related to Ladies </t>
  </si>
  <si>
    <t>TC004</t>
  </si>
  <si>
    <t xml:space="preserve">Verify by selecting "Damen" from Top Tab will show "Damen" already selected when user hit Search bar </t>
  </si>
  <si>
    <r>
      <rPr>
        <sz val="11"/>
        <rFont val="Arial"/>
      </rPr>
      <t xml:space="preserve">1: Hit </t>
    </r>
    <r>
      <rPr>
        <u/>
        <sz val="11"/>
        <color rgb="FF1155CC"/>
        <rFont val="Arial"/>
      </rPr>
      <t>https://www.deichmann.com/de-de/</t>
    </r>
    <r>
      <rPr>
        <sz val="11"/>
        <rFont val="Arial"/>
      </rPr>
      <t xml:space="preserve"> on your browser
2: Click on "Damen" Tab
3: Now click on search field</t>
    </r>
  </si>
  <si>
    <t>"Damen" will be selected from search section</t>
  </si>
  <si>
    <t>TC005</t>
  </si>
  <si>
    <t>Verify by clicking on "Damen" from Top menu, all banners will show women items</t>
  </si>
  <si>
    <r>
      <rPr>
        <sz val="11"/>
        <rFont val="Arial"/>
      </rPr>
      <t xml:space="preserve">1: Hit </t>
    </r>
    <r>
      <rPr>
        <u/>
        <sz val="11"/>
        <color rgb="FF1155CC"/>
        <rFont val="Arial"/>
      </rPr>
      <t>https://www.deichmann.com/de-de/</t>
    </r>
    <r>
      <rPr>
        <sz val="11"/>
        <rFont val="Arial"/>
      </rPr>
      <t xml:space="preserve"> on your browser
2: Click on "Damen" Tab
3: Scroll down and notice banners</t>
    </r>
  </si>
  <si>
    <t>All banners will be shown related to women items</t>
  </si>
  <si>
    <t>TC006</t>
  </si>
  <si>
    <r>
      <rPr>
        <sz val="11"/>
        <color rgb="FF000000"/>
        <rFont val="Arial"/>
      </rPr>
      <t>Verify search for "</t>
    </r>
    <r>
      <rPr>
        <b/>
        <sz val="11"/>
        <color rgb="FF000000"/>
        <rFont val="Arial"/>
      </rPr>
      <t>Absätze</t>
    </r>
    <r>
      <rPr>
        <sz val="11"/>
        <color rgb="FF000000"/>
        <rFont val="Arial"/>
      </rPr>
      <t>" from "Damen" will show women heels in result</t>
    </r>
  </si>
  <si>
    <r>
      <rPr>
        <sz val="11"/>
        <rFont val="Arial"/>
      </rPr>
      <t xml:space="preserve">1: Hit </t>
    </r>
    <r>
      <rPr>
        <u/>
        <sz val="11"/>
        <color rgb="FF1155CC"/>
        <rFont val="Arial"/>
      </rPr>
      <t>https://www.deichmann.com/de-de/</t>
    </r>
    <r>
      <rPr>
        <sz val="11"/>
        <rFont val="Arial"/>
      </rPr>
      <t xml:space="preserve"> on your browser
2: Click on "Damen" Tab
3: Enter "Absätze" in search bar
4; Click on search symbol</t>
    </r>
  </si>
  <si>
    <t>All women heels will be shown in search result</t>
  </si>
  <si>
    <t>TC007</t>
  </si>
  <si>
    <r>
      <rPr>
        <sz val="11"/>
        <color rgb="FF000000"/>
        <rFont val="Arial"/>
      </rPr>
      <t>Verify search for "</t>
    </r>
    <r>
      <rPr>
        <b/>
        <sz val="11"/>
        <color rgb="FF000000"/>
        <rFont val="Arial"/>
      </rPr>
      <t>schwarze Absätze</t>
    </r>
    <r>
      <rPr>
        <sz val="11"/>
        <color rgb="FF000000"/>
        <rFont val="Arial"/>
      </rPr>
      <t>" will show all black women heels</t>
    </r>
  </si>
  <si>
    <r>
      <rPr>
        <sz val="11"/>
        <rFont val="Arial"/>
      </rPr>
      <t xml:space="preserve">1: Hit </t>
    </r>
    <r>
      <rPr>
        <u/>
        <sz val="11"/>
        <color rgb="FF1155CC"/>
        <rFont val="Arial"/>
      </rPr>
      <t>https://www.deichmann.com/de-de/</t>
    </r>
    <r>
      <rPr>
        <sz val="11"/>
        <rFont val="Arial"/>
      </rPr>
      <t xml:space="preserve"> on your browser
2: Click on "Damen" Tab
3: Enter "schwarze Absätze" in search bar
4; Click on search symbol</t>
    </r>
  </si>
  <si>
    <t>It will show all black heels for women</t>
  </si>
  <si>
    <t>Not exactly applying the "black heels" filter it shows mixed results</t>
  </si>
  <si>
    <t>TC008</t>
  </si>
  <si>
    <r>
      <rPr>
        <sz val="11"/>
        <color theme="1"/>
        <rFont val="Arial"/>
      </rPr>
      <t>Verify search for "</t>
    </r>
    <r>
      <rPr>
        <b/>
        <sz val="11"/>
        <color theme="1"/>
        <rFont val="Arial"/>
      </rPr>
      <t>schwarz</t>
    </r>
    <r>
      <rPr>
        <sz val="11"/>
        <color theme="1"/>
        <rFont val="Arial"/>
      </rPr>
      <t>" will show all types of black shoes for women</t>
    </r>
  </si>
  <si>
    <r>
      <rPr>
        <sz val="11"/>
        <rFont val="Arial"/>
      </rPr>
      <t xml:space="preserve">1: Hit </t>
    </r>
    <r>
      <rPr>
        <u/>
        <sz val="11"/>
        <color rgb="FF1155CC"/>
        <rFont val="Arial"/>
      </rPr>
      <t>https://www.deichmann.com/de-de/</t>
    </r>
    <r>
      <rPr>
        <sz val="11"/>
        <rFont val="Arial"/>
      </rPr>
      <t xml:space="preserve"> on your browser
2: Click on "Damen" Tab
3: Enter "schwarze" in search bar
4; Click on search symbol</t>
    </r>
  </si>
  <si>
    <t xml:space="preserve">All types of ladies shoes in black color will be shown </t>
  </si>
  <si>
    <t>TC009</t>
  </si>
  <si>
    <t>Verify search by entering numbers will show nothing to user</t>
  </si>
  <si>
    <r>
      <rPr>
        <sz val="11"/>
        <rFont val="Arial"/>
      </rPr>
      <t xml:space="preserve">1: Hit </t>
    </r>
    <r>
      <rPr>
        <u/>
        <sz val="11"/>
        <color rgb="FF1155CC"/>
        <rFont val="Arial"/>
      </rPr>
      <t>https://www.deichmann.com/de-de/</t>
    </r>
    <r>
      <rPr>
        <sz val="11"/>
        <rFont val="Arial"/>
      </rPr>
      <t xml:space="preserve"> on your browser
2: Click on "Damen" Tab
3: Enter 12765238 in search bar
4; Click on search symbol</t>
    </r>
  </si>
  <si>
    <t>It will show 0 results against search</t>
  </si>
  <si>
    <t>TC010</t>
  </si>
  <si>
    <t>Verify in case of 0 results against any search, user will also be able to see section named "Das könnte dir auch gefallen"</t>
  </si>
  <si>
    <r>
      <rPr>
        <sz val="11"/>
        <rFont val="Arial"/>
      </rPr>
      <t xml:space="preserve">1: Hit </t>
    </r>
    <r>
      <rPr>
        <u/>
        <sz val="11"/>
        <color rgb="FF1155CC"/>
        <rFont val="Arial"/>
      </rPr>
      <t>https://www.deichmann.com/de-de/</t>
    </r>
    <r>
      <rPr>
        <sz val="11"/>
        <rFont val="Arial"/>
      </rPr>
      <t xml:space="preserve"> on your browser
2: Click on "Damen" Tab
3: Enter 12765238 in search bar
4; Click on search symbol</t>
    </r>
  </si>
  <si>
    <t>Other suggestions will be shown in case of 0 result against any search</t>
  </si>
  <si>
    <t>TC011</t>
  </si>
  <si>
    <t>Verify search history will be shown which user has done previously</t>
  </si>
  <si>
    <r>
      <rPr>
        <sz val="11"/>
        <rFont val="Arial"/>
      </rPr>
      <t xml:space="preserve">1: Hit </t>
    </r>
    <r>
      <rPr>
        <u/>
        <sz val="11"/>
        <color rgb="FF1155CC"/>
        <rFont val="Arial"/>
      </rPr>
      <t>https://www.deichmann.com/de-de/</t>
    </r>
    <r>
      <rPr>
        <sz val="11"/>
        <rFont val="Arial"/>
      </rPr>
      <t xml:space="preserve"> on your browser
2: Click on "Damen" Tab
3: Click on search bar</t>
    </r>
  </si>
  <si>
    <t>User will be able to see the previously search keyword as soon as he hit the search bar</t>
  </si>
  <si>
    <t>TC012</t>
  </si>
  <si>
    <t>Verify the keyword user enters will be shown in the title of result page</t>
  </si>
  <si>
    <r>
      <rPr>
        <sz val="11"/>
        <rFont val="Arial"/>
      </rPr>
      <t xml:space="preserve">1: Hit </t>
    </r>
    <r>
      <rPr>
        <u/>
        <sz val="11"/>
        <color rgb="FF1155CC"/>
        <rFont val="Arial"/>
      </rPr>
      <t>https://www.deichmann.com/de-de/</t>
    </r>
    <r>
      <rPr>
        <sz val="11"/>
        <rFont val="Arial"/>
      </rPr>
      <t xml:space="preserve"> on your browser
2: Click on "Damen" Tab
3: Enter "schwarze" in search bar
4; Click on search symbol</t>
    </r>
  </si>
  <si>
    <r>
      <rPr>
        <sz val="11"/>
        <color theme="1"/>
        <rFont val="Arial"/>
      </rPr>
      <t xml:space="preserve">Search page will have the title as 
</t>
    </r>
    <r>
      <rPr>
        <b/>
        <sz val="11"/>
        <color theme="1"/>
        <rFont val="Arial"/>
      </rPr>
      <t>Suche: "schwarze"</t>
    </r>
  </si>
  <si>
    <t>TC013</t>
  </si>
  <si>
    <r>
      <rPr>
        <sz val="11"/>
        <color theme="1"/>
        <rFont val="Arial"/>
      </rPr>
      <t>Verify search "</t>
    </r>
    <r>
      <rPr>
        <b/>
        <sz val="11"/>
        <color theme="1"/>
        <rFont val="Arial"/>
      </rPr>
      <t>Cowboy- und Bikerboots</t>
    </r>
    <r>
      <rPr>
        <sz val="11"/>
        <color theme="1"/>
        <rFont val="Arial"/>
      </rPr>
      <t>" will show all ladies cowboy and bikers shoes</t>
    </r>
  </si>
  <si>
    <r>
      <rPr>
        <sz val="11"/>
        <rFont val="Arial"/>
      </rPr>
      <t xml:space="preserve">1: Hit </t>
    </r>
    <r>
      <rPr>
        <u/>
        <sz val="11"/>
        <color rgb="FF1155CC"/>
        <rFont val="Arial"/>
      </rPr>
      <t>https://www.deichmann.com/de-de/</t>
    </r>
    <r>
      <rPr>
        <sz val="11"/>
        <rFont val="Arial"/>
      </rPr>
      <t xml:space="preserve"> on your browser
2: Click on "Damen" Tab
3: Enter "Cowboy- und Bikerboots" in search bar
4; Click on search symbol</t>
    </r>
  </si>
  <si>
    <t>All ladies cowboy and bikers shoes will be shown</t>
  </si>
  <si>
    <t>TC014</t>
  </si>
  <si>
    <r>
      <rPr>
        <sz val="11"/>
        <color theme="1"/>
        <rFont val="Arial"/>
      </rPr>
      <t>Verify "</t>
    </r>
    <r>
      <rPr>
        <b/>
        <sz val="11"/>
        <color theme="1"/>
        <rFont val="Arial"/>
      </rPr>
      <t>Schwarz Cowboy- und Bikerboots</t>
    </r>
    <r>
      <rPr>
        <sz val="11"/>
        <color theme="1"/>
        <rFont val="Arial"/>
      </rPr>
      <t>" will show all ladies black cowboy and bikers shoes</t>
    </r>
  </si>
  <si>
    <r>
      <rPr>
        <sz val="11"/>
        <rFont val="Arial"/>
      </rPr>
      <t xml:space="preserve">1: Hit </t>
    </r>
    <r>
      <rPr>
        <u/>
        <sz val="11"/>
        <color rgb="FF1155CC"/>
        <rFont val="Arial"/>
      </rPr>
      <t>https://www.deichmann.com/de-de/</t>
    </r>
    <r>
      <rPr>
        <sz val="11"/>
        <rFont val="Arial"/>
      </rPr>
      <t xml:space="preserve"> on your browser
2: Click on "Damen" Tab
3: Enter "Schwarz Cowboy- und Bikerboots" in search bar
4; Click on search symbol</t>
    </r>
  </si>
  <si>
    <t>All Ladies cowboy and biker styles shoes in black color will be shown</t>
  </si>
  <si>
    <t xml:space="preserve">The result is slightly different, it is not applying the black filter to all. shoes are selected as "Cowboy- und Bikerboots" but with mixed color </t>
  </si>
  <si>
    <t>90% result is correct, but not fully so I failed the TC</t>
  </si>
  <si>
    <t>TC015</t>
  </si>
  <si>
    <r>
      <rPr>
        <sz val="11"/>
        <color theme="1"/>
        <rFont val="Arial"/>
      </rPr>
      <t>Verify "</t>
    </r>
    <r>
      <rPr>
        <b/>
        <sz val="11"/>
        <color theme="1"/>
        <rFont val="Arial"/>
      </rPr>
      <t>Sale Cowboy- und Bikerboots</t>
    </r>
    <r>
      <rPr>
        <sz val="11"/>
        <color theme="1"/>
        <rFont val="Arial"/>
      </rPr>
      <t>" will show all ladies black cowboy and bikers shoes</t>
    </r>
  </si>
  <si>
    <r>
      <rPr>
        <sz val="11"/>
        <rFont val="Arial"/>
      </rPr>
      <t xml:space="preserve">1: Hit </t>
    </r>
    <r>
      <rPr>
        <u/>
        <sz val="11"/>
        <color rgb="FF1155CC"/>
        <rFont val="Arial"/>
      </rPr>
      <t>https://www.deichmann.com/de-de/</t>
    </r>
    <r>
      <rPr>
        <sz val="11"/>
        <rFont val="Arial"/>
      </rPr>
      <t xml:space="preserve"> on your browser
2: Click on "Damen" Tab
3: Enter "Sale Schwarz Cowboy- und Bikerboots" in search bar
4; Click on search symbol</t>
    </r>
  </si>
  <si>
    <t xml:space="preserve">All ladies cowboy shoes which are on sale only will be shown </t>
  </si>
  <si>
    <t>TC016</t>
  </si>
  <si>
    <r>
      <rPr>
        <sz val="11"/>
        <color rgb="FF000000"/>
        <rFont val="Arial"/>
      </rPr>
      <t>Verify search "</t>
    </r>
    <r>
      <rPr>
        <b/>
        <sz val="11"/>
        <color rgb="FF000000"/>
        <rFont val="Arial"/>
      </rPr>
      <t>Neu Cowboy- und Bikerboots</t>
    </r>
    <r>
      <rPr>
        <sz val="11"/>
        <color rgb="FF000000"/>
        <rFont val="Arial"/>
      </rPr>
      <t>" will show all new cowboy&amp;biker shoes for ladies</t>
    </r>
  </si>
  <si>
    <r>
      <rPr>
        <sz val="11"/>
        <rFont val="Arial"/>
      </rPr>
      <t xml:space="preserve">1: Hit </t>
    </r>
    <r>
      <rPr>
        <u/>
        <sz val="11"/>
        <color rgb="FF1155CC"/>
        <rFont val="Arial"/>
      </rPr>
      <t>https://www.deichmann.com/de-de/</t>
    </r>
    <r>
      <rPr>
        <sz val="11"/>
        <rFont val="Arial"/>
      </rPr>
      <t xml:space="preserve"> on your browser
2: Click on "Damen" Tab
3: Enter "Neu Schwarz Cowboy- und Bikerboots" in search bar
4; Click on search symbol</t>
    </r>
  </si>
  <si>
    <t>All Ladies New cowboy&amp;biker shoes will be shown either that are on sale or not</t>
  </si>
  <si>
    <t>TC017</t>
  </si>
  <si>
    <r>
      <rPr>
        <sz val="11"/>
        <color rgb="FF000000"/>
        <rFont val="Arial"/>
      </rPr>
      <t>Verify search "</t>
    </r>
    <r>
      <rPr>
        <b/>
        <sz val="11"/>
        <color rgb="FF000000"/>
        <rFont val="Arial"/>
      </rPr>
      <t>Leder Cowboy- und Bikerboots</t>
    </r>
    <r>
      <rPr>
        <sz val="11"/>
        <color rgb="FF000000"/>
        <rFont val="Arial"/>
      </rPr>
      <t>" will show all leather cowboy shoes for ladies</t>
    </r>
  </si>
  <si>
    <r>
      <rPr>
        <sz val="11"/>
        <rFont val="Arial"/>
      </rPr>
      <t xml:space="preserve">1: Hit </t>
    </r>
    <r>
      <rPr>
        <u/>
        <sz val="11"/>
        <color rgb="FF1155CC"/>
        <rFont val="Arial"/>
      </rPr>
      <t>https://www.deichmann.com/de-de/</t>
    </r>
    <r>
      <rPr>
        <sz val="11"/>
        <rFont val="Arial"/>
      </rPr>
      <t xml:space="preserve"> on your browser
2: Click on "Damen" Tab
3: Enter "Leder Schwarz Cowboy- und Bikerboots" in search bar
4; Click on search symbol</t>
    </r>
  </si>
  <si>
    <t>All ladies cowboy&amp;biker shoes that are made of leather will be shown</t>
  </si>
  <si>
    <t>TC018</t>
  </si>
  <si>
    <r>
      <rPr>
        <sz val="11"/>
        <color theme="1"/>
        <rFont val="Arial"/>
      </rPr>
      <t>Verify search "</t>
    </r>
    <r>
      <rPr>
        <b/>
        <sz val="11"/>
        <color theme="1"/>
        <rFont val="Arial"/>
      </rPr>
      <t>Adidas Cowboy- und Bikerboots</t>
    </r>
    <r>
      <rPr>
        <sz val="11"/>
        <color theme="1"/>
        <rFont val="Arial"/>
      </rPr>
      <t>" will show all ladies cowboy shoes from adidas brand</t>
    </r>
  </si>
  <si>
    <r>
      <rPr>
        <sz val="11"/>
        <rFont val="Arial"/>
      </rPr>
      <t xml:space="preserve">1: Hit </t>
    </r>
    <r>
      <rPr>
        <u/>
        <sz val="11"/>
        <color rgb="FF1155CC"/>
        <rFont val="Arial"/>
      </rPr>
      <t>https://www.deichmann.com/de-de/</t>
    </r>
    <r>
      <rPr>
        <sz val="11"/>
        <rFont val="Arial"/>
      </rPr>
      <t xml:space="preserve"> on your browser
2: Click on "Damen" Tab
3: Enter "Adidas Cowboy- und Bikerboots" in search bar
4; Click on search symbol</t>
    </r>
  </si>
  <si>
    <t>All cowboy ladies shoes will be shown which are from adidas brand</t>
  </si>
  <si>
    <t>Not filtering out shoes with respect to brand</t>
  </si>
  <si>
    <t>TC019</t>
  </si>
  <si>
    <r>
      <rPr>
        <sz val="11"/>
        <color theme="1"/>
        <rFont val="Arial"/>
      </rPr>
      <t>Verify search "</t>
    </r>
    <r>
      <rPr>
        <b/>
        <sz val="11"/>
        <color theme="1"/>
        <rFont val="Arial"/>
      </rPr>
      <t>Chunky Sneaker</t>
    </r>
    <r>
      <rPr>
        <sz val="11"/>
        <color theme="1"/>
        <rFont val="Arial"/>
      </rPr>
      <t>" will show all chunky ladies sneakers</t>
    </r>
  </si>
  <si>
    <r>
      <rPr>
        <sz val="11"/>
        <rFont val="Arial"/>
      </rPr>
      <t xml:space="preserve">1: Hit </t>
    </r>
    <r>
      <rPr>
        <u/>
        <sz val="11"/>
        <color rgb="FF1155CC"/>
        <rFont val="Arial"/>
      </rPr>
      <t>https://www.deichmann.com/de-de/</t>
    </r>
    <r>
      <rPr>
        <sz val="11"/>
        <rFont val="Arial"/>
      </rPr>
      <t xml:space="preserve"> on your browser
2: Click on "Damen" Tab
3: Enter "Chunky Sneaker" in search bar
4; Click on search symbol</t>
    </r>
  </si>
  <si>
    <t>All ladies chunky sneakers will be shown</t>
  </si>
  <si>
    <t>TC020</t>
  </si>
  <si>
    <r>
      <rPr>
        <sz val="11"/>
        <color theme="1"/>
        <rFont val="Arial"/>
      </rPr>
      <t>Verify search "</t>
    </r>
    <r>
      <rPr>
        <b/>
        <sz val="11"/>
        <color theme="1"/>
        <rFont val="Arial"/>
      </rPr>
      <t>Schwarz Chunky Sneaker</t>
    </r>
    <r>
      <rPr>
        <sz val="11"/>
        <color theme="1"/>
        <rFont val="Arial"/>
      </rPr>
      <t>" will show all chunky ladies sneakers</t>
    </r>
  </si>
  <si>
    <r>
      <rPr>
        <sz val="11"/>
        <rFont val="Arial"/>
      </rPr>
      <t xml:space="preserve">1: Hit </t>
    </r>
    <r>
      <rPr>
        <u/>
        <sz val="11"/>
        <color rgb="FF1155CC"/>
        <rFont val="Arial"/>
      </rPr>
      <t>https://www.deichmann.com/de-de/</t>
    </r>
    <r>
      <rPr>
        <sz val="11"/>
        <rFont val="Arial"/>
      </rPr>
      <t xml:space="preserve"> on your browser
2: Click on "Damen" Tab
3: Enter "Chunky Sneaker" in search bar
4; Click on search symbol</t>
    </r>
  </si>
  <si>
    <t>All black ladies chunky sneakers will be shown</t>
  </si>
  <si>
    <t>Not filtering out correctly, shows mix colors</t>
  </si>
  <si>
    <t>TC021</t>
  </si>
  <si>
    <r>
      <rPr>
        <sz val="11"/>
        <color theme="1"/>
        <rFont val="Arial"/>
      </rPr>
      <t>Verify search "</t>
    </r>
    <r>
      <rPr>
        <b/>
        <sz val="11"/>
        <color theme="1"/>
        <rFont val="Arial"/>
      </rPr>
      <t>Sale Chunky Sneaker</t>
    </r>
    <r>
      <rPr>
        <sz val="11"/>
        <color theme="1"/>
        <rFont val="Arial"/>
      </rPr>
      <t>" will show all chunky ladies sneakers</t>
    </r>
  </si>
  <si>
    <r>
      <rPr>
        <sz val="11"/>
        <rFont val="Arial"/>
      </rPr>
      <t xml:space="preserve">1: Hit </t>
    </r>
    <r>
      <rPr>
        <u/>
        <sz val="11"/>
        <color rgb="FF1155CC"/>
        <rFont val="Arial"/>
      </rPr>
      <t>https://www.deichmann.com/de-de/</t>
    </r>
    <r>
      <rPr>
        <sz val="11"/>
        <rFont val="Arial"/>
      </rPr>
      <t xml:space="preserve"> on your browser
2: Click on "Damen" Tab
3: Enter "Chunky Sneaker" in search bar
4; Click on search symbol</t>
    </r>
  </si>
  <si>
    <t>All Ladies chunky sneakers that are on sale will be shown</t>
  </si>
  <si>
    <t>TC022</t>
  </si>
  <si>
    <r>
      <rPr>
        <sz val="11"/>
        <color theme="1"/>
        <rFont val="Arial"/>
      </rPr>
      <t>Verify search "</t>
    </r>
    <r>
      <rPr>
        <b/>
        <sz val="11"/>
        <color theme="1"/>
        <rFont val="Arial"/>
      </rPr>
      <t>Neu Chunky Sneaker</t>
    </r>
    <r>
      <rPr>
        <sz val="11"/>
        <color theme="1"/>
        <rFont val="Arial"/>
      </rPr>
      <t>" will show all chunky ladies sneakers</t>
    </r>
  </si>
  <si>
    <r>
      <rPr>
        <sz val="11"/>
        <rFont val="Arial"/>
      </rPr>
      <t xml:space="preserve">1: Hit </t>
    </r>
    <r>
      <rPr>
        <u/>
        <sz val="11"/>
        <color rgb="FF1155CC"/>
        <rFont val="Arial"/>
      </rPr>
      <t>https://www.deichmann.com/de-de/</t>
    </r>
    <r>
      <rPr>
        <sz val="11"/>
        <rFont val="Arial"/>
      </rPr>
      <t xml:space="preserve"> on your browser
2: Click on "Damen" Tab
3: Enter "Chunky Sneaker" in search bar
4; Click on search symbol</t>
    </r>
  </si>
  <si>
    <t>All New ladies chunky sneakers will be shown</t>
  </si>
  <si>
    <t>TC023</t>
  </si>
  <si>
    <r>
      <rPr>
        <sz val="11"/>
        <color theme="1"/>
        <rFont val="Arial"/>
      </rPr>
      <t>Verify search "</t>
    </r>
    <r>
      <rPr>
        <b/>
        <sz val="11"/>
        <color theme="1"/>
        <rFont val="Arial"/>
      </rPr>
      <t>Leder Chunky Sneaker</t>
    </r>
    <r>
      <rPr>
        <sz val="11"/>
        <color theme="1"/>
        <rFont val="Arial"/>
      </rPr>
      <t>" will show all chunky ladies sneakers</t>
    </r>
  </si>
  <si>
    <r>
      <rPr>
        <sz val="11"/>
        <rFont val="Arial"/>
      </rPr>
      <t xml:space="preserve">1: Hit </t>
    </r>
    <r>
      <rPr>
        <u/>
        <sz val="11"/>
        <color rgb="FF1155CC"/>
        <rFont val="Arial"/>
      </rPr>
      <t>https://www.deichmann.com/de-de/</t>
    </r>
    <r>
      <rPr>
        <sz val="11"/>
        <rFont val="Arial"/>
      </rPr>
      <t xml:space="preserve"> on your browser
2: Click on "Damen" Tab
3: Enter "Chunky Sneaker" in search bar
4; Click on search symbol</t>
    </r>
  </si>
  <si>
    <t>All Chunky sneakers made of leather will be shown</t>
  </si>
  <si>
    <t>TC024</t>
  </si>
  <si>
    <r>
      <rPr>
        <sz val="11"/>
        <color theme="1"/>
        <rFont val="Arial"/>
      </rPr>
      <t>Verify search "</t>
    </r>
    <r>
      <rPr>
        <b/>
        <sz val="11"/>
        <color theme="1"/>
        <rFont val="Arial"/>
      </rPr>
      <t>Kappa Chunky Sneaker</t>
    </r>
    <r>
      <rPr>
        <sz val="11"/>
        <color theme="1"/>
        <rFont val="Arial"/>
      </rPr>
      <t>" will show all chunky sneakers from adidas brand</t>
    </r>
  </si>
  <si>
    <r>
      <rPr>
        <sz val="11"/>
        <rFont val="Arial"/>
      </rPr>
      <t xml:space="preserve">1: Hit </t>
    </r>
    <r>
      <rPr>
        <u/>
        <sz val="11"/>
        <color rgb="FF1155CC"/>
        <rFont val="Arial"/>
      </rPr>
      <t>https://www.deichmann.com/de-de/</t>
    </r>
    <r>
      <rPr>
        <sz val="11"/>
        <rFont val="Arial"/>
      </rPr>
      <t xml:space="preserve"> on your browser
2: Click on "Damen" Tab
3: Enter "Chunky Sneaker" in search bar
4; Click on search symbol</t>
    </r>
  </si>
  <si>
    <t>All chunky sneakers from Kappa will be shown</t>
  </si>
  <si>
    <t xml:space="preserve">Brand search with shoes type is not working </t>
  </si>
  <si>
    <t>TC025</t>
  </si>
  <si>
    <r>
      <rPr>
        <sz val="11"/>
        <color theme="1"/>
        <rFont val="Arial"/>
      </rPr>
      <t>Verify search "</t>
    </r>
    <r>
      <rPr>
        <b/>
        <sz val="11"/>
        <color theme="1"/>
        <rFont val="Arial"/>
      </rPr>
      <t>Klassische stiefel</t>
    </r>
    <r>
      <rPr>
        <sz val="11"/>
        <color theme="1"/>
        <rFont val="Arial"/>
      </rPr>
      <t>" will show ladies classic boots</t>
    </r>
  </si>
  <si>
    <r>
      <rPr>
        <sz val="11"/>
        <rFont val="Arial"/>
      </rPr>
      <t xml:space="preserve">1: Hit </t>
    </r>
    <r>
      <rPr>
        <u/>
        <sz val="11"/>
        <color rgb="FF1155CC"/>
        <rFont val="Arial"/>
      </rPr>
      <t>https://www.deichmann.com/de-de/</t>
    </r>
    <r>
      <rPr>
        <sz val="11"/>
        <rFont val="Arial"/>
      </rPr>
      <t xml:space="preserve"> on your browser
2: Click on "Damen" Tab
3: Enter "Klassische stiefel" in search bar
4; Click on search symbol</t>
    </r>
  </si>
  <si>
    <t>All ladies classic boots will be shown</t>
  </si>
  <si>
    <t>TC026</t>
  </si>
  <si>
    <r>
      <rPr>
        <sz val="11"/>
        <color theme="1"/>
        <rFont val="Arial"/>
      </rPr>
      <t>Verify search "</t>
    </r>
    <r>
      <rPr>
        <b/>
        <sz val="11"/>
        <color theme="1"/>
        <rFont val="Arial"/>
      </rPr>
      <t>Schwarz Klassische stiefel</t>
    </r>
    <r>
      <rPr>
        <sz val="11"/>
        <color theme="1"/>
        <rFont val="Arial"/>
      </rPr>
      <t>" will show ladies black classic boots</t>
    </r>
  </si>
  <si>
    <r>
      <rPr>
        <sz val="11"/>
        <rFont val="Arial"/>
      </rPr>
      <t xml:space="preserve">1: Hit </t>
    </r>
    <r>
      <rPr>
        <u/>
        <sz val="11"/>
        <color rgb="FF1155CC"/>
        <rFont val="Arial"/>
      </rPr>
      <t>https://www.deichmann.com/de-de/</t>
    </r>
    <r>
      <rPr>
        <sz val="11"/>
        <rFont val="Arial"/>
      </rPr>
      <t xml:space="preserve"> on your browser
2: Click on "Damen" Tab
3: Enter "Schwarz Klassische stiefel" in search bar
4; Click on search symbol</t>
    </r>
  </si>
  <si>
    <t>All Ladies black classic boots will be shown</t>
  </si>
  <si>
    <t>Color filter is not working correctly, it gives 90% correct results but not all</t>
  </si>
  <si>
    <t>TC027</t>
  </si>
  <si>
    <r>
      <rPr>
        <sz val="11"/>
        <color theme="1"/>
        <rFont val="Arial"/>
      </rPr>
      <t>Verify search "</t>
    </r>
    <r>
      <rPr>
        <b/>
        <sz val="11"/>
        <color theme="1"/>
        <rFont val="Arial"/>
      </rPr>
      <t>Sale Klassische stiefel</t>
    </r>
    <r>
      <rPr>
        <sz val="11"/>
        <color theme="1"/>
        <rFont val="Arial"/>
      </rPr>
      <t>" will show ladies classic boots which are on sale</t>
    </r>
  </si>
  <si>
    <r>
      <rPr>
        <sz val="11"/>
        <rFont val="Arial"/>
      </rPr>
      <t xml:space="preserve">1: Hit </t>
    </r>
    <r>
      <rPr>
        <u/>
        <sz val="11"/>
        <color rgb="FF1155CC"/>
        <rFont val="Arial"/>
      </rPr>
      <t>https://www.deichmann.com/de-de/</t>
    </r>
    <r>
      <rPr>
        <sz val="11"/>
        <rFont val="Arial"/>
      </rPr>
      <t xml:space="preserve"> on your browser
2: Click on "Damen" Tab
3: Enter "Sale Klassische stiefel" in search bar
4; Click on search symbol</t>
    </r>
  </si>
  <si>
    <t>All ladies classic boots which are on sale will be shown</t>
  </si>
  <si>
    <t>TC028</t>
  </si>
  <si>
    <r>
      <rPr>
        <sz val="11"/>
        <color theme="1"/>
        <rFont val="Arial"/>
      </rPr>
      <t>Verify search "</t>
    </r>
    <r>
      <rPr>
        <b/>
        <sz val="11"/>
        <color theme="1"/>
        <rFont val="Arial"/>
      </rPr>
      <t>Neu Klassische stiefel</t>
    </r>
    <r>
      <rPr>
        <sz val="11"/>
        <color theme="1"/>
        <rFont val="Arial"/>
      </rPr>
      <t>" will show ladies classic boots which are on new</t>
    </r>
  </si>
  <si>
    <r>
      <rPr>
        <sz val="11"/>
        <rFont val="Arial"/>
      </rPr>
      <t xml:space="preserve">1: Hit </t>
    </r>
    <r>
      <rPr>
        <u/>
        <sz val="11"/>
        <color rgb="FF1155CC"/>
        <rFont val="Arial"/>
      </rPr>
      <t>https://www.deichmann.com/de-de/</t>
    </r>
    <r>
      <rPr>
        <sz val="11"/>
        <rFont val="Arial"/>
      </rPr>
      <t xml:space="preserve"> on your browser
2: Click on "Damen" Tab
3: Enter "Neu Klassische stiefel" in search bar
4; Click on search symbol</t>
    </r>
  </si>
  <si>
    <t>All ladies classic boots which are new will be shown</t>
  </si>
  <si>
    <t>TC029</t>
  </si>
  <si>
    <r>
      <rPr>
        <sz val="11"/>
        <color theme="1"/>
        <rFont val="Arial"/>
      </rPr>
      <t>Verify search "</t>
    </r>
    <r>
      <rPr>
        <b/>
        <sz val="11"/>
        <color theme="1"/>
        <rFont val="Arial"/>
      </rPr>
      <t>leder Klassische stiefel"</t>
    </r>
    <r>
      <rPr>
        <sz val="11"/>
        <color theme="1"/>
        <rFont val="Arial"/>
      </rPr>
      <t xml:space="preserve"> will show ladies classic boots which are made from leather</t>
    </r>
  </si>
  <si>
    <r>
      <rPr>
        <sz val="11"/>
        <rFont val="Arial"/>
      </rPr>
      <t xml:space="preserve">1: Hit </t>
    </r>
    <r>
      <rPr>
        <u/>
        <sz val="11"/>
        <color rgb="FF1155CC"/>
        <rFont val="Arial"/>
      </rPr>
      <t>https://www.deichmann.com/de-de/</t>
    </r>
    <r>
      <rPr>
        <sz val="11"/>
        <rFont val="Arial"/>
      </rPr>
      <t xml:space="preserve"> on your browser
2: Click on "Damen" Tab
3: Enter "Leder Klassische stiefel" in search bar
4; Click on search symbol</t>
    </r>
  </si>
  <si>
    <t>All ladies classic boots which are made from leather will be shown</t>
  </si>
  <si>
    <t>TC030</t>
  </si>
  <si>
    <r>
      <rPr>
        <sz val="11"/>
        <color theme="1"/>
        <rFont val="Arial"/>
      </rPr>
      <t>Verify search "</t>
    </r>
    <r>
      <rPr>
        <b/>
        <sz val="11"/>
        <color theme="1"/>
        <rFont val="Arial"/>
      </rPr>
      <t>Adidas Klassische stiefel</t>
    </r>
    <r>
      <rPr>
        <sz val="11"/>
        <color theme="1"/>
        <rFont val="Arial"/>
      </rPr>
      <t xml:space="preserve"> " will show ladies classic boots which are from adidas</t>
    </r>
  </si>
  <si>
    <r>
      <rPr>
        <sz val="11"/>
        <rFont val="Arial"/>
      </rPr>
      <t xml:space="preserve">1: Hit </t>
    </r>
    <r>
      <rPr>
        <u/>
        <sz val="11"/>
        <color rgb="FF1155CC"/>
        <rFont val="Arial"/>
      </rPr>
      <t>https://www.deichmann.com/de-de/</t>
    </r>
    <r>
      <rPr>
        <sz val="11"/>
        <rFont val="Arial"/>
      </rPr>
      <t xml:space="preserve"> on your browser
2: Click on "Damen" Tab
3: Enter "Adidas Klassische stiefel" in search bar
4; Click on search symbol</t>
    </r>
  </si>
  <si>
    <t>All ladies classic boots which are from adidas brand will be shown</t>
  </si>
  <si>
    <t>Brand filter is not working on search field</t>
  </si>
  <si>
    <t>TC031</t>
  </si>
  <si>
    <r>
      <rPr>
        <sz val="11"/>
        <color theme="1"/>
        <rFont val="Arial"/>
      </rPr>
      <t>Verify search "</t>
    </r>
    <r>
      <rPr>
        <b/>
        <sz val="11"/>
        <color theme="1"/>
        <rFont val="Arial"/>
      </rPr>
      <t>Overknee stiefel</t>
    </r>
    <r>
      <rPr>
        <sz val="11"/>
        <color theme="1"/>
        <rFont val="Arial"/>
      </rPr>
      <t>" will show classic boots which are upto knees</t>
    </r>
  </si>
  <si>
    <r>
      <rPr>
        <sz val="11"/>
        <rFont val="Arial"/>
      </rPr>
      <t xml:space="preserve">1: Hit </t>
    </r>
    <r>
      <rPr>
        <u/>
        <sz val="11"/>
        <color rgb="FF1155CC"/>
        <rFont val="Arial"/>
      </rPr>
      <t>https://www.deichmann.com/de-de/</t>
    </r>
    <r>
      <rPr>
        <sz val="11"/>
        <rFont val="Arial"/>
      </rPr>
      <t xml:space="preserve"> on your browser
2: Click on "Damen" Tab
3: Enter "Overknee stiefel" in search bar
4; Click on search symbol</t>
    </r>
  </si>
  <si>
    <t xml:space="preserve">classic boots which are upto knees will be shown </t>
  </si>
  <si>
    <t>TC032</t>
  </si>
  <si>
    <r>
      <rPr>
        <sz val="11"/>
        <color theme="1"/>
        <rFont val="Arial"/>
      </rPr>
      <t>Verify search "</t>
    </r>
    <r>
      <rPr>
        <b/>
        <sz val="11"/>
        <color theme="1"/>
        <rFont val="Arial"/>
      </rPr>
      <t>Schwarz Schnur Stiefeletten</t>
    </r>
    <r>
      <rPr>
        <sz val="11"/>
        <color theme="1"/>
        <rFont val="Arial"/>
      </rPr>
      <t xml:space="preserve">" will show black lace up ankle shoes for ladies </t>
    </r>
  </si>
  <si>
    <r>
      <rPr>
        <sz val="11"/>
        <rFont val="Arial"/>
      </rPr>
      <t xml:space="preserve">1: Hit </t>
    </r>
    <r>
      <rPr>
        <u/>
        <sz val="11"/>
        <color rgb="FF1155CC"/>
        <rFont val="Arial"/>
      </rPr>
      <t>https://www.deichmann.com/de-de/</t>
    </r>
    <r>
      <rPr>
        <sz val="11"/>
        <rFont val="Arial"/>
      </rPr>
      <t xml:space="preserve"> on your browser
2: Click on "Damen" Tab
3: Enter "Schwarz Schnur Stiefeletten" in search bar
4; Click on search symbol</t>
    </r>
  </si>
  <si>
    <t>All black lace up ankle ladies shoes will be shown</t>
  </si>
  <si>
    <t>TC033</t>
  </si>
  <si>
    <r>
      <rPr>
        <sz val="11"/>
        <color theme="1"/>
        <rFont val="Arial"/>
      </rPr>
      <t>Verify search "</t>
    </r>
    <r>
      <rPr>
        <b/>
        <sz val="11"/>
        <color theme="1"/>
        <rFont val="Arial"/>
      </rPr>
      <t>Sale Klassische stiefeletten</t>
    </r>
    <r>
      <rPr>
        <sz val="11"/>
        <color theme="1"/>
        <rFont val="Arial"/>
      </rPr>
      <t>" will show classic ankle boots for ladies on sale</t>
    </r>
  </si>
  <si>
    <r>
      <rPr>
        <sz val="11"/>
        <rFont val="Arial"/>
      </rPr>
      <t xml:space="preserve">1: Hit </t>
    </r>
    <r>
      <rPr>
        <u/>
        <sz val="11"/>
        <color rgb="FF1155CC"/>
        <rFont val="Arial"/>
      </rPr>
      <t>https://www.deichmann.com/de-de/</t>
    </r>
    <r>
      <rPr>
        <sz val="11"/>
        <rFont val="Arial"/>
      </rPr>
      <t xml:space="preserve"> on your browser
2: Click on "Damen" Tab
3: Enter "Sale Klassische stiefeletten" in search bar
4; Click on search symbol</t>
    </r>
  </si>
  <si>
    <t>All classic ankle boots which are on sale will be shown</t>
  </si>
  <si>
    <t>TC034</t>
  </si>
  <si>
    <r>
      <rPr>
        <sz val="11"/>
        <color theme="1"/>
        <rFont val="Arial"/>
      </rPr>
      <t>Verify search "</t>
    </r>
    <r>
      <rPr>
        <b/>
        <sz val="11"/>
        <color theme="1"/>
        <rFont val="Arial"/>
      </rPr>
      <t>Neu Dandy Schuhe</t>
    </r>
    <r>
      <rPr>
        <sz val="11"/>
        <color theme="1"/>
        <rFont val="Arial"/>
      </rPr>
      <t>" will show all new dandy shoes for ladies</t>
    </r>
  </si>
  <si>
    <r>
      <rPr>
        <sz val="11"/>
        <rFont val="Arial"/>
      </rPr>
      <t xml:space="preserve">1: Hit </t>
    </r>
    <r>
      <rPr>
        <u/>
        <sz val="11"/>
        <color rgb="FF1155CC"/>
        <rFont val="Arial"/>
      </rPr>
      <t>https://www.deichmann.com/de-de/</t>
    </r>
    <r>
      <rPr>
        <sz val="11"/>
        <rFont val="Arial"/>
      </rPr>
      <t xml:space="preserve"> on your browser
2: Click on "Damen" Tab
3: Enter "Neu Dandy Schuhe" in search bar
4; Click on search symbol</t>
    </r>
  </si>
  <si>
    <t>All new ladies dandy shoes will be shown</t>
  </si>
  <si>
    <t>TC035</t>
  </si>
  <si>
    <r>
      <rPr>
        <sz val="11"/>
        <color theme="1"/>
        <rFont val="Arial"/>
      </rPr>
      <t>Verify search "</t>
    </r>
    <r>
      <rPr>
        <b/>
        <sz val="11"/>
        <color theme="1"/>
        <rFont val="Arial"/>
      </rPr>
      <t>turnschläppchen</t>
    </r>
    <r>
      <rPr>
        <sz val="11"/>
        <color theme="1"/>
        <rFont val="Arial"/>
      </rPr>
      <t>" will show gym slippers for ladies</t>
    </r>
  </si>
  <si>
    <r>
      <rPr>
        <sz val="11"/>
        <rFont val="Arial"/>
      </rPr>
      <t xml:space="preserve">1: Hit </t>
    </r>
    <r>
      <rPr>
        <u/>
        <sz val="11"/>
        <color rgb="FF1155CC"/>
        <rFont val="Arial"/>
      </rPr>
      <t>https://www.deichmann.com/de-de/</t>
    </r>
    <r>
      <rPr>
        <sz val="11"/>
        <rFont val="Arial"/>
      </rPr>
      <t xml:space="preserve"> on your browser
2: Click on "Damen" Tab
3: Enter "turnschläppchen" in search bar
4; Click on search symbol</t>
    </r>
  </si>
  <si>
    <t xml:space="preserve">All ladies gym slippers will be shown </t>
  </si>
  <si>
    <t>TC037</t>
  </si>
  <si>
    <t xml:space="preserve">Verify search "peep toes" will show ladies peep toes </t>
  </si>
  <si>
    <r>
      <rPr>
        <sz val="11"/>
        <rFont val="Arial"/>
      </rPr>
      <t xml:space="preserve">1: Hit </t>
    </r>
    <r>
      <rPr>
        <u/>
        <sz val="11"/>
        <color rgb="FF1155CC"/>
        <rFont val="Arial"/>
      </rPr>
      <t>https://www.deichmann.com/de-de/</t>
    </r>
    <r>
      <rPr>
        <sz val="11"/>
        <rFont val="Arial"/>
      </rPr>
      <t xml:space="preserve"> on your browser
2: Click on "Damen" Tab
3: Enter "peep toes" in search bar
4; Click on search symbol</t>
    </r>
  </si>
  <si>
    <t>Ladies peep toes shoes will be shown</t>
  </si>
  <si>
    <t>TC038</t>
  </si>
  <si>
    <t>Verify search "Sale Keilpumps " will show wedge pumps which are on sale</t>
  </si>
  <si>
    <r>
      <rPr>
        <sz val="11"/>
        <rFont val="Arial"/>
      </rPr>
      <t xml:space="preserve">1: Hit </t>
    </r>
    <r>
      <rPr>
        <u/>
        <sz val="11"/>
        <color rgb="FF1155CC"/>
        <rFont val="Arial"/>
      </rPr>
      <t>https://www.deichmann.com/de-de/</t>
    </r>
    <r>
      <rPr>
        <sz val="11"/>
        <rFont val="Arial"/>
      </rPr>
      <t xml:space="preserve"> on your browser
2: Click on "Damen" Tab
3: Enter "Sale Keilpumps" in search bar
4; Click on search symbol</t>
    </r>
  </si>
  <si>
    <t>Ladies wedge pumps will be shown which are on sale</t>
  </si>
  <si>
    <t>TC039</t>
  </si>
  <si>
    <r>
      <rPr>
        <sz val="11"/>
        <color rgb="FF000000"/>
        <rFont val="Arial"/>
      </rPr>
      <t>Verify search "</t>
    </r>
    <r>
      <rPr>
        <b/>
        <sz val="11"/>
        <color rgb="FF000000"/>
        <rFont val="Arial"/>
      </rPr>
      <t>Taschen</t>
    </r>
    <r>
      <rPr>
        <sz val="11"/>
        <color rgb="FF000000"/>
        <rFont val="Arial"/>
      </rPr>
      <t>"  will show all bags against search</t>
    </r>
  </si>
  <si>
    <r>
      <rPr>
        <sz val="11"/>
        <rFont val="Arial"/>
      </rPr>
      <t xml:space="preserve">1: Hit </t>
    </r>
    <r>
      <rPr>
        <u/>
        <sz val="11"/>
        <color rgb="FF1155CC"/>
        <rFont val="Arial"/>
      </rPr>
      <t>https://www.deichmann.com/de-de/</t>
    </r>
    <r>
      <rPr>
        <sz val="11"/>
        <rFont val="Arial"/>
      </rPr>
      <t xml:space="preserve"> on your browser
2: Click on "Damen" Tab
3: Enter "Sports " in search field
4; Click on search symbol</t>
    </r>
  </si>
  <si>
    <t xml:space="preserve">All ladies bags will be shown </t>
  </si>
  <si>
    <t>TC040</t>
  </si>
  <si>
    <r>
      <rPr>
        <sz val="11"/>
        <color theme="1"/>
        <rFont val="Arial"/>
      </rPr>
      <t>Veriy search "</t>
    </r>
    <r>
      <rPr>
        <b/>
        <sz val="11"/>
        <color theme="1"/>
        <rFont val="Arial"/>
      </rPr>
      <t>Gelbe Sale Taschen</t>
    </r>
    <r>
      <rPr>
        <sz val="11"/>
        <color theme="1"/>
        <rFont val="Arial"/>
      </rPr>
      <t>" will show all yellow bags in search results</t>
    </r>
  </si>
  <si>
    <r>
      <rPr>
        <sz val="11"/>
        <rFont val="Arial"/>
      </rPr>
      <t xml:space="preserve">1: Hit </t>
    </r>
    <r>
      <rPr>
        <u/>
        <sz val="11"/>
        <color rgb="FF1155CC"/>
        <rFont val="Arial"/>
      </rPr>
      <t>https://www.deichmann.com/de-de/</t>
    </r>
    <r>
      <rPr>
        <sz val="11"/>
        <rFont val="Arial"/>
      </rPr>
      <t xml:space="preserve"> on your browser
2: Click on "Damen" Tab
3: Enter "gelbe Sale Taschen " in search field
4; Click on search symbol</t>
    </r>
  </si>
  <si>
    <t>All yellow ladies bags that are on sale will be shown</t>
  </si>
  <si>
    <t>Not filtering the correct results, it does show the items which are on sale but not all items are Yellow</t>
  </si>
  <si>
    <t>TC041</t>
  </si>
  <si>
    <r>
      <rPr>
        <sz val="11"/>
        <color theme="1"/>
        <rFont val="Arial"/>
      </rPr>
      <t>Verify search "</t>
    </r>
    <r>
      <rPr>
        <b/>
        <sz val="11"/>
        <color theme="1"/>
        <rFont val="Arial"/>
      </rPr>
      <t>Sale socken strumpfe</t>
    </r>
    <r>
      <rPr>
        <sz val="11"/>
        <color theme="1"/>
        <rFont val="Arial"/>
      </rPr>
      <t>" will show pantyhose for ladies which are on sale</t>
    </r>
  </si>
  <si>
    <r>
      <rPr>
        <sz val="11"/>
        <rFont val="Arial"/>
      </rPr>
      <t xml:space="preserve">1: Hit </t>
    </r>
    <r>
      <rPr>
        <u/>
        <sz val="11"/>
        <color rgb="FF1155CC"/>
        <rFont val="Arial"/>
      </rPr>
      <t>https://www.deichmann.com/de-de/</t>
    </r>
    <r>
      <rPr>
        <sz val="11"/>
        <rFont val="Arial"/>
      </rPr>
      <t xml:space="preserve"> on your browser
2: Click on "Damen" Tab
3: Enter "Sale socken strumpfe " in search field
4; Click on search symbol</t>
    </r>
  </si>
  <si>
    <t>All ladies pantyhose which are on sale will be shown</t>
  </si>
  <si>
    <t>It is not filtering the items correctly there are some items shown which are not on sale</t>
  </si>
  <si>
    <t>TC042</t>
  </si>
  <si>
    <r>
      <rPr>
        <sz val="11"/>
        <color theme="1"/>
        <rFont val="Arial"/>
      </rPr>
      <t>Verify search "</t>
    </r>
    <r>
      <rPr>
        <b/>
        <sz val="11"/>
        <color theme="1"/>
        <rFont val="Arial"/>
      </rPr>
      <t>Animal Print</t>
    </r>
    <r>
      <rPr>
        <sz val="11"/>
        <color theme="1"/>
        <rFont val="Arial"/>
      </rPr>
      <t xml:space="preserve"> " will show all items which have animal prints</t>
    </r>
  </si>
  <si>
    <r>
      <rPr>
        <sz val="11"/>
        <rFont val="Arial"/>
      </rPr>
      <t xml:space="preserve">1: Hit </t>
    </r>
    <r>
      <rPr>
        <u/>
        <sz val="11"/>
        <color rgb="FF1155CC"/>
        <rFont val="Arial"/>
      </rPr>
      <t>https://www.deichmann.com/de-de/</t>
    </r>
    <r>
      <rPr>
        <sz val="11"/>
        <rFont val="Arial"/>
      </rPr>
      <t xml:space="preserve"> on your browser
2: Click on "Damen" Tab
3: Enter "Animal Print" in search field
4; Click on search symbol</t>
    </r>
  </si>
  <si>
    <t>All items that have animal prints will be shown</t>
  </si>
  <si>
    <t>TC043</t>
  </si>
  <si>
    <r>
      <rPr>
        <sz val="11"/>
        <color theme="1"/>
        <rFont val="Arial"/>
      </rPr>
      <t>Verify search "</t>
    </r>
    <r>
      <rPr>
        <b/>
        <sz val="11"/>
        <color theme="1"/>
        <rFont val="Arial"/>
      </rPr>
      <t>party</t>
    </r>
    <r>
      <rPr>
        <sz val="11"/>
        <color theme="1"/>
        <rFont val="Arial"/>
      </rPr>
      <t>" will show ladies partywear foot wears</t>
    </r>
  </si>
  <si>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t>
    </r>
  </si>
  <si>
    <t>All party wears shoes for ladies will be shown</t>
  </si>
  <si>
    <t>TC044</t>
  </si>
  <si>
    <r>
      <rPr>
        <sz val="11"/>
        <color theme="1"/>
        <rFont val="Arial"/>
      </rPr>
      <t>Verify search "</t>
    </r>
    <r>
      <rPr>
        <b/>
        <sz val="11"/>
        <color theme="1"/>
        <rFont val="Arial"/>
      </rPr>
      <t>Reebok</t>
    </r>
    <r>
      <rPr>
        <sz val="11"/>
        <color theme="1"/>
        <rFont val="Arial"/>
      </rPr>
      <t xml:space="preserve"> " will show items related to reebok brand</t>
    </r>
  </si>
  <si>
    <r>
      <rPr>
        <sz val="11"/>
        <rFont val="Arial"/>
      </rPr>
      <t xml:space="preserve">1: Hit </t>
    </r>
    <r>
      <rPr>
        <u/>
        <sz val="11"/>
        <color rgb="FF1155CC"/>
        <rFont val="Arial"/>
      </rPr>
      <t>https://www.deichmann.com/de-de/</t>
    </r>
    <r>
      <rPr>
        <sz val="11"/>
        <rFont val="Arial"/>
      </rPr>
      <t xml:space="preserve"> on your browser
2: Click on "Damen" Tab
3: Enter "Reebok" in search field
4; Click on search symbol</t>
    </r>
  </si>
  <si>
    <t>Reebok brand page will be opened and items will be shown</t>
  </si>
  <si>
    <t>TC045</t>
  </si>
  <si>
    <t>DHN002</t>
  </si>
  <si>
    <t>Filter</t>
  </si>
  <si>
    <r>
      <rPr>
        <sz val="11"/>
        <color rgb="FF000000"/>
        <rFont val="Arial"/>
      </rPr>
      <t>Verify "</t>
    </r>
    <r>
      <rPr>
        <b/>
        <sz val="11"/>
        <color rgb="FF000000"/>
        <rFont val="Arial"/>
      </rPr>
      <t>sortieren</t>
    </r>
    <r>
      <rPr>
        <sz val="11"/>
        <color rgb="FF000000"/>
        <rFont val="Arial"/>
      </rPr>
      <t>" filter is working</t>
    </r>
  </si>
  <si>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Click on Sortieren dropdown
7: Select any option 
8: click on Ergebnisse anzeigen button</t>
    </r>
  </si>
  <si>
    <t>Selected filter will be applied to Party wear items on search page</t>
  </si>
  <si>
    <t>TC046</t>
  </si>
  <si>
    <r>
      <rPr>
        <sz val="11"/>
        <color rgb="FF000000"/>
        <rFont val="Arial"/>
      </rPr>
      <t>Verify selecting "</t>
    </r>
    <r>
      <rPr>
        <b/>
        <sz val="11"/>
        <color rgb="FF000000"/>
        <rFont val="Arial"/>
      </rPr>
      <t>Relevanz</t>
    </r>
    <r>
      <rPr>
        <sz val="11"/>
        <color rgb="FF000000"/>
        <rFont val="Arial"/>
      </rPr>
      <t>" from Sortieren section is working fine</t>
    </r>
  </si>
  <si>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Click on Sortieren dropdown
7: Select any Relevanz from dropdown 
8: click on Ergebnisse anzeigen button</t>
    </r>
  </si>
  <si>
    <t>Party wear items will be sorted according to typed text</t>
  </si>
  <si>
    <t>TC047</t>
  </si>
  <si>
    <r>
      <rPr>
        <sz val="11"/>
        <color rgb="FF000000"/>
        <rFont val="Arial"/>
      </rPr>
      <t>Verify selecting "</t>
    </r>
    <r>
      <rPr>
        <b/>
        <sz val="11"/>
        <color rgb="FF000000"/>
        <rFont val="Arial"/>
      </rPr>
      <t>Name (A-Z)</t>
    </r>
    <r>
      <rPr>
        <sz val="11"/>
        <color rgb="FF000000"/>
        <rFont val="Arial"/>
      </rPr>
      <t>" is working fine from sortieren section</t>
    </r>
  </si>
  <si>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Click on Sortieren dropdown
7: Select any Name(A-Z) from dropdown 
8: click on Ergebnisse anzeigen button</t>
    </r>
  </si>
  <si>
    <t>Party wear items will be sorted from A to Z with respect to their name</t>
  </si>
  <si>
    <t>TC048</t>
  </si>
  <si>
    <r>
      <rPr>
        <sz val="11"/>
        <color rgb="FF000000"/>
        <rFont val="Arial"/>
      </rPr>
      <t>Verify selecting "</t>
    </r>
    <r>
      <rPr>
        <b/>
        <sz val="11"/>
        <color rgb="FF000000"/>
        <rFont val="Arial"/>
      </rPr>
      <t>Name(Z-A)</t>
    </r>
    <r>
      <rPr>
        <sz val="11"/>
        <color rgb="FF000000"/>
        <rFont val="Arial"/>
      </rPr>
      <t>" is working fine from sortieren section</t>
    </r>
  </si>
  <si>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Click on Sortieren dropdown
7: Select any Name(Z-A) from dropdown 
8: click on Ergebnisse anzeigen button</t>
    </r>
  </si>
  <si>
    <t>Party wear items will be sorted from Z to A with respect to their name</t>
  </si>
  <si>
    <t>TC049</t>
  </si>
  <si>
    <r>
      <rPr>
        <sz val="11"/>
        <color rgb="FF000000"/>
        <rFont val="Arial"/>
      </rPr>
      <t>Verify selecting "</t>
    </r>
    <r>
      <rPr>
        <b/>
        <sz val="11"/>
        <color rgb="FF000000"/>
        <rFont val="Arial"/>
      </rPr>
      <t>Preis (aufsteigend)</t>
    </r>
    <r>
      <rPr>
        <sz val="11"/>
        <color rgb="FF000000"/>
        <rFont val="Arial"/>
      </rPr>
      <t>" is working fine from sortieren section</t>
    </r>
  </si>
  <si>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Click on Sortieren dropdown
7: Select any Preis (aufsteigend) from dropdown 
8: click on Ergebnisse anzeigen button</t>
    </r>
  </si>
  <si>
    <t>Party wear items will be sorted with respect to ascending prices</t>
  </si>
  <si>
    <t>TC050</t>
  </si>
  <si>
    <r>
      <rPr>
        <sz val="11"/>
        <color rgb="FF000000"/>
        <rFont val="Arial"/>
      </rPr>
      <t>Verify selecting "</t>
    </r>
    <r>
      <rPr>
        <b/>
        <sz val="11"/>
        <color rgb="FF000000"/>
        <rFont val="Arial"/>
      </rPr>
      <t>Preis (absteigend)</t>
    </r>
    <r>
      <rPr>
        <sz val="11"/>
        <color rgb="FF000000"/>
        <rFont val="Arial"/>
      </rPr>
      <t xml:space="preserve">" is working fine from sortieren section </t>
    </r>
  </si>
  <si>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Click on Sortieren dropdown
7: Select any Preis (absteigend) from dropdown 
8: click on Ergebnisse anzeigen button</t>
    </r>
  </si>
  <si>
    <t>Party wear items will be sorted with respect to descending prices</t>
  </si>
  <si>
    <t>TC051</t>
  </si>
  <si>
    <t>Verify selecting Minimum and maximum price from Preis bar</t>
  </si>
  <si>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Drag the price bar 1 end to very start
7: Drag the price bar 2nd end to very end</t>
    </r>
  </si>
  <si>
    <t>The price range of party wears will be set as min and max</t>
  </si>
  <si>
    <t>TC052</t>
  </si>
  <si>
    <t>verify selecting Minimum and Mid price from Preis bar</t>
  </si>
  <si>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Drag the price bar 1 end to very start
7: Drag the price bar to mid</t>
    </r>
  </si>
  <si>
    <t>Price range will be set min=10 and max=23 euros</t>
  </si>
  <si>
    <t>TC053</t>
  </si>
  <si>
    <t>verify selecting Mid and Max price from Preis bar</t>
  </si>
  <si>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Drag the price bar 1 end to very end
7: Drag the price bar to mid</t>
    </r>
  </si>
  <si>
    <t>Price range will be set min=23 and max=56 euros</t>
  </si>
  <si>
    <t>TC054</t>
  </si>
  <si>
    <t>Verify selecting Min and (Min+1) as max value from preis bar</t>
  </si>
  <si>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Drag the price bar both end to min value</t>
    </r>
  </si>
  <si>
    <t>Price range will be set min=10 and max=11 euros</t>
  </si>
  <si>
    <t>TC055</t>
  </si>
  <si>
    <t>Verify selecting Max-1 as min price and Max value from preis bar</t>
  </si>
  <si>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Drag the price bar both end to max value</t>
    </r>
  </si>
  <si>
    <t>Price range will be set min=55 and max=56 euros</t>
  </si>
  <si>
    <t>TC056</t>
  </si>
  <si>
    <t>Verify min and max price should not be same</t>
  </si>
  <si>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Drag the price bar both end to max value</t>
    </r>
  </si>
  <si>
    <t>Min, max value will not be same it will remain with 1 digit difference even if user drag the both end to same point</t>
  </si>
  <si>
    <t>TC057</t>
  </si>
  <si>
    <t>Verify "Farben" filter is working fine</t>
  </si>
  <si>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Select any color</t>
    </r>
  </si>
  <si>
    <t xml:space="preserve">All items will be filtered out according to the selected color </t>
  </si>
  <si>
    <t>TC058</t>
  </si>
  <si>
    <t>Verify selecting all colors from "Farben section show items of all selected colors</t>
  </si>
  <si>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Select All colors</t>
    </r>
  </si>
  <si>
    <t>User is not able to select all color</t>
  </si>
  <si>
    <t>TC059</t>
  </si>
  <si>
    <t>Verify selecting "Schwarz" color from Farben section</t>
  </si>
  <si>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Select Schwarz color</t>
    </r>
  </si>
  <si>
    <t>TC060</t>
  </si>
  <si>
    <t>Verify selecting "Gelb" color from Farben section</t>
  </si>
  <si>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Select Gelb color</t>
    </r>
  </si>
  <si>
    <t>TC061</t>
  </si>
  <si>
    <t>Verify selecting "Bronze" color from Farben section</t>
  </si>
  <si>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Select Bronze color</t>
    </r>
  </si>
  <si>
    <t>TC062</t>
  </si>
  <si>
    <t>Verify selecting "Schwarz", "Rot" "Orange" color from Farben section</t>
  </si>
  <si>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Select Schwarz, Rot and orange colors</t>
    </r>
  </si>
  <si>
    <t>TC063</t>
  </si>
  <si>
    <t>Verify selecting "Multicolor" color from Farben section</t>
  </si>
  <si>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Select Multicolor</t>
    </r>
  </si>
  <si>
    <t>TC064</t>
  </si>
  <si>
    <t>Verify selecting "transparent" color from Farben section</t>
  </si>
  <si>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Select transparent color</t>
    </r>
  </si>
  <si>
    <t>TC065</t>
  </si>
  <si>
    <t>Verify selecting "Transparent" and "Neutral" color from section</t>
  </si>
  <si>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Select transparent and neutral color</t>
    </r>
  </si>
  <si>
    <t>TC066</t>
  </si>
  <si>
    <t>Verify "Sale" checkbox filter is working fine by selecting it</t>
  </si>
  <si>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check sale box</t>
    </r>
  </si>
  <si>
    <t>All party wear items for ladies that are on sale will be shown</t>
  </si>
  <si>
    <t>TC067</t>
  </si>
  <si>
    <t>Verify filters without checking "Sale" checkbox</t>
  </si>
  <si>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Uncheck sale box</t>
    </r>
  </si>
  <si>
    <t>All party wears will be shown with sale and without sale</t>
  </si>
  <si>
    <t>TC068</t>
  </si>
  <si>
    <t>Verify "Neu" checkbox filter is working fine</t>
  </si>
  <si>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Uncheck Neu box</t>
    </r>
  </si>
  <si>
    <t>All party wears that are new will be shown</t>
  </si>
  <si>
    <t>TC069</t>
  </si>
  <si>
    <t>Verify "Leder" checkbox filter is working fine by selecting it</t>
  </si>
  <si>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Uncheck Leder box</t>
    </r>
  </si>
  <si>
    <t>All party wears that are made of leather will be shown</t>
  </si>
  <si>
    <t>TC070</t>
  </si>
  <si>
    <t>Verify selecting EU size will be working</t>
  </si>
  <si>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Click on Größe dropdown
7: click on EU tab
8: Select any size</t>
    </r>
  </si>
  <si>
    <t>party wears will be shown with selected EU size</t>
  </si>
  <si>
    <t>TC071</t>
  </si>
  <si>
    <t>Verify selecting UK size will be working</t>
  </si>
  <si>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Click on Größe dropdown
7: click on UK tab
8: Select any size</t>
    </r>
  </si>
  <si>
    <t>party wears will be shown with selected UK size</t>
  </si>
  <si>
    <t>TC072</t>
  </si>
  <si>
    <t>Verify user can select more than 1 size</t>
  </si>
  <si>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Click on Größe dropdown
7: click on UK tab
8: Select more than 1 sizes</t>
    </r>
  </si>
  <si>
    <t>party wears will be shown with selected UK sizes</t>
  </si>
  <si>
    <t>TC073</t>
  </si>
  <si>
    <t>Verify user can select all sizes</t>
  </si>
  <si>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Click on Größe dropdown
7: click on UK tab
8: Select all sizes</t>
    </r>
  </si>
  <si>
    <t>TC074</t>
  </si>
  <si>
    <t>Verify user can select all brands from filters</t>
  </si>
  <si>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Click on Marke dropdown
7: Select all brands</t>
    </r>
  </si>
  <si>
    <t>Items of all brands will be shown</t>
  </si>
  <si>
    <t>TC075</t>
  </si>
  <si>
    <t>Verify user can search for any brands</t>
  </si>
  <si>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Click on Marke dropdown
7: Enter any alphabet like "ad"</t>
    </r>
  </si>
  <si>
    <t>Adidas will be filtered out or some matching result</t>
  </si>
  <si>
    <t>TC076</t>
  </si>
  <si>
    <t>Verify for party wear user will be able to see "weiblich" option only under Geschlecht
 dropdown</t>
  </si>
  <si>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Click on Geschlecht dropdown
7: select weiblich</t>
    </r>
  </si>
  <si>
    <t>Gender will be selected as Female</t>
  </si>
  <si>
    <t>TC077</t>
  </si>
  <si>
    <t>Verify user can select animal print from trends section</t>
  </si>
  <si>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Click on trend dropdown
7: select animal print</t>
    </r>
  </si>
  <si>
    <t>animal print party wear will be shown</t>
  </si>
  <si>
    <t>TC078</t>
  </si>
  <si>
    <t xml:space="preserve">Verify filters "hoher Absatz" from Absatzhöhe
dropdown, Sale, leder and Schwarz color
</t>
  </si>
  <si>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Select hoher absatz from Absatzhöhe dropdown
7; check sale box
8: check leder box
9: Select schwarz color</t>
    </r>
  </si>
  <si>
    <t>Items will be shown according to applied filters</t>
  </si>
  <si>
    <t>TC079</t>
  </si>
  <si>
    <t>Verify results with "Trichter Absatz", Bronze color and 5 size</t>
  </si>
  <si>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Select Trichter Absatz from Absatzform dropdown
7; Select 5 EU size 
8: Select bronze color</t>
    </r>
  </si>
  <si>
    <t>TC080</t>
  </si>
  <si>
    <t xml:space="preserve">Verify results after applying filters like "Online Exklusiv" checkbox, Kinder from "Altersgruppen" dropdown
</t>
  </si>
  <si>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Select kinder from Altersgruppen dropdown
7; check online Exklusiv box</t>
    </r>
  </si>
  <si>
    <t>TC081</t>
  </si>
  <si>
    <t>Verify reset filter is working fine after applying all filters</t>
  </si>
  <si>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Select Trichter Absatz from Absatzform dropdown
7; Select 5 EU size 
8: Select bronze color</t>
    </r>
  </si>
  <si>
    <t>All filters will be removed</t>
  </si>
  <si>
    <t>Herren</t>
  </si>
  <si>
    <t>TC082</t>
  </si>
  <si>
    <t>DHN003</t>
  </si>
  <si>
    <r>
      <rPr>
        <sz val="11"/>
        <color theme="1"/>
        <rFont val="Arial"/>
      </rPr>
      <t>Verify "</t>
    </r>
    <r>
      <rPr>
        <b/>
        <sz val="11"/>
        <color theme="1"/>
        <rFont val="Arial"/>
      </rPr>
      <t>Herren</t>
    </r>
    <r>
      <rPr>
        <sz val="11"/>
        <color theme="1"/>
        <rFont val="Arial"/>
      </rPr>
      <t>" is clickable from Top Categories</t>
    </r>
  </si>
  <si>
    <r>
      <rPr>
        <sz val="11"/>
        <rFont val="Arial"/>
      </rPr>
      <t xml:space="preserve">1: Hit </t>
    </r>
    <r>
      <rPr>
        <u/>
        <sz val="11"/>
        <color rgb="FF1155CC"/>
        <rFont val="Arial"/>
      </rPr>
      <t>https://www.deichmann.com/de-de/</t>
    </r>
    <r>
      <rPr>
        <sz val="11"/>
        <rFont val="Arial"/>
      </rPr>
      <t xml:space="preserve"> on your browser
2: Click on "Herren" Tab</t>
    </r>
  </si>
  <si>
    <t xml:space="preserve">Herren tab will be clickable </t>
  </si>
  <si>
    <t>TC083</t>
  </si>
  <si>
    <r>
      <rPr>
        <sz val="11"/>
        <color theme="1"/>
        <rFont val="Arial"/>
      </rPr>
      <t>Verify clicking on "</t>
    </r>
    <r>
      <rPr>
        <b/>
        <sz val="11"/>
        <color theme="1"/>
        <rFont val="Arial"/>
      </rPr>
      <t>Herren</t>
    </r>
    <r>
      <rPr>
        <sz val="11"/>
        <color theme="1"/>
        <rFont val="Arial"/>
      </rPr>
      <t>" will show all items related to Ladies</t>
    </r>
  </si>
  <si>
    <r>
      <rPr>
        <sz val="11"/>
        <rFont val="Arial"/>
      </rPr>
      <t xml:space="preserve">1: Hit </t>
    </r>
    <r>
      <rPr>
        <u/>
        <sz val="11"/>
        <color rgb="FF1155CC"/>
        <rFont val="Arial"/>
      </rPr>
      <t>https://www.deichmann.com/de-de/</t>
    </r>
    <r>
      <rPr>
        <sz val="11"/>
        <rFont val="Arial"/>
      </rPr>
      <t xml:space="preserve"> on your browser
2: Click on "Herren" Tab</t>
    </r>
  </si>
  <si>
    <t xml:space="preserve">All items that will be shown are related to Men </t>
  </si>
  <si>
    <t>TC084</t>
  </si>
  <si>
    <r>
      <rPr>
        <sz val="11"/>
        <color rgb="FF000000"/>
        <rFont val="Arial"/>
      </rPr>
      <t>Verify by selecting "</t>
    </r>
    <r>
      <rPr>
        <b/>
        <sz val="11"/>
        <color rgb="FF000000"/>
        <rFont val="Arial"/>
      </rPr>
      <t>Herren</t>
    </r>
    <r>
      <rPr>
        <sz val="11"/>
        <color rgb="FF000000"/>
        <rFont val="Arial"/>
      </rPr>
      <t xml:space="preserve">" from Top Tab will show "Damen" already selected when user hit Search bar </t>
    </r>
  </si>
  <si>
    <r>
      <rPr>
        <sz val="11"/>
        <rFont val="Arial"/>
      </rPr>
      <t xml:space="preserve">1: Hit </t>
    </r>
    <r>
      <rPr>
        <u/>
        <sz val="11"/>
        <color rgb="FF1155CC"/>
        <rFont val="Arial"/>
      </rPr>
      <t>https://www.deichmann.com/de-de/</t>
    </r>
    <r>
      <rPr>
        <sz val="11"/>
        <rFont val="Arial"/>
      </rPr>
      <t xml:space="preserve"> on your browser
2: Click on "Herren" Tab
3: Now click on search field</t>
    </r>
  </si>
  <si>
    <t>"Herren" will be selected from search section</t>
  </si>
  <si>
    <t>TC085</t>
  </si>
  <si>
    <t>Verify by clicking on "Herren" from Top menu, all banners will show women items</t>
  </si>
  <si>
    <r>
      <rPr>
        <sz val="11"/>
        <rFont val="Arial"/>
      </rPr>
      <t xml:space="preserve">1: Hit </t>
    </r>
    <r>
      <rPr>
        <u/>
        <sz val="11"/>
        <color rgb="FF1155CC"/>
        <rFont val="Arial"/>
      </rPr>
      <t>https://www.deichmann.com/de-de/</t>
    </r>
    <r>
      <rPr>
        <sz val="11"/>
        <rFont val="Arial"/>
      </rPr>
      <t xml:space="preserve"> on your browser
2: Click on "Herren" Tab
3: Scroll down and notice banners</t>
    </r>
  </si>
  <si>
    <t>All banners will be shown related to Men items</t>
  </si>
  <si>
    <t>TC086</t>
  </si>
  <si>
    <r>
      <rPr>
        <sz val="11"/>
        <rFont val="Arial"/>
      </rPr>
      <t xml:space="preserve">1: Hit </t>
    </r>
    <r>
      <rPr>
        <u/>
        <sz val="11"/>
        <color rgb="FF1155CC"/>
        <rFont val="Arial"/>
      </rPr>
      <t>https://www.deichmann.com/de-de/</t>
    </r>
    <r>
      <rPr>
        <sz val="11"/>
        <rFont val="Arial"/>
      </rPr>
      <t xml:space="preserve"> on your browser
2: Click on "Herren" Tab
3: Click on search bar</t>
    </r>
  </si>
  <si>
    <t>TC087</t>
  </si>
  <si>
    <r>
      <rPr>
        <sz val="11"/>
        <color theme="1"/>
        <rFont val="Arial"/>
      </rPr>
      <t>Verify entering "</t>
    </r>
    <r>
      <rPr>
        <b/>
        <sz val="11"/>
        <color theme="1"/>
        <rFont val="Arial"/>
      </rPr>
      <t>sportzubehor</t>
    </r>
    <r>
      <rPr>
        <sz val="11"/>
        <color theme="1"/>
        <rFont val="Arial"/>
      </rPr>
      <t>" in search bar will show all man sports accessories</t>
    </r>
  </si>
  <si>
    <r>
      <rPr>
        <sz val="11"/>
        <rFont val="Arial"/>
      </rPr>
      <t xml:space="preserve">1: Hit </t>
    </r>
    <r>
      <rPr>
        <u/>
        <sz val="11"/>
        <color rgb="FF1155CC"/>
        <rFont val="Arial"/>
      </rPr>
      <t>https://www.deichmann.com/de-de/</t>
    </r>
    <r>
      <rPr>
        <sz val="11"/>
        <rFont val="Arial"/>
      </rPr>
      <t xml:space="preserve"> on your browser
2: Click on "Herren" Tab
3: Enter sportzubehor in search bar
4; Click on search symbol </t>
    </r>
  </si>
  <si>
    <t>All men sports accessories will be shown</t>
  </si>
  <si>
    <t>TC088</t>
  </si>
  <si>
    <r>
      <rPr>
        <sz val="11"/>
        <color theme="1"/>
        <rFont val="Arial"/>
      </rPr>
      <t>Verify entering "</t>
    </r>
    <r>
      <rPr>
        <b/>
        <sz val="11"/>
        <color theme="1"/>
        <rFont val="Arial"/>
      </rPr>
      <t>Chelsea boots</t>
    </r>
    <r>
      <rPr>
        <sz val="11"/>
        <color theme="1"/>
        <rFont val="Arial"/>
      </rPr>
      <t>" in search bar will shown all men Chelsea boots</t>
    </r>
  </si>
  <si>
    <r>
      <rPr>
        <sz val="11"/>
        <rFont val="Arial"/>
      </rPr>
      <t xml:space="preserve">1: Hit </t>
    </r>
    <r>
      <rPr>
        <u/>
        <sz val="11"/>
        <color rgb="FF1155CC"/>
        <rFont val="Arial"/>
      </rPr>
      <t>https://www.deichmann.com/de-de/</t>
    </r>
    <r>
      <rPr>
        <sz val="11"/>
        <rFont val="Arial"/>
      </rPr>
      <t xml:space="preserve"> on your browser
2: Click on "Herren" Tab
3: Enter "Chelsea boots" in search bar
4; Click on search symbol </t>
    </r>
  </si>
  <si>
    <t>All Men chelsea shoes will be shown</t>
  </si>
  <si>
    <t>TC089</t>
  </si>
  <si>
    <r>
      <rPr>
        <sz val="11"/>
        <color theme="1"/>
        <rFont val="Arial"/>
      </rPr>
      <t>Verify entering "</t>
    </r>
    <r>
      <rPr>
        <b/>
        <sz val="11"/>
        <color theme="1"/>
        <rFont val="Arial"/>
      </rPr>
      <t>Sale Chelsea boots</t>
    </r>
    <r>
      <rPr>
        <sz val="11"/>
        <color theme="1"/>
        <rFont val="Arial"/>
      </rPr>
      <t>" in search bar will show all men Chelsea boots that are on sale</t>
    </r>
  </si>
  <si>
    <r>
      <rPr>
        <sz val="11"/>
        <rFont val="Arial"/>
      </rPr>
      <t xml:space="preserve">1: Hit </t>
    </r>
    <r>
      <rPr>
        <u/>
        <sz val="11"/>
        <color rgb="FF1155CC"/>
        <rFont val="Arial"/>
      </rPr>
      <t>https://www.deichmann.com/de-de/</t>
    </r>
    <r>
      <rPr>
        <sz val="11"/>
        <rFont val="Arial"/>
      </rPr>
      <t xml:space="preserve"> on your browser
2: Click on "Herren" Tab
3: Enter "Chelsea boots" in search bar
4; Click on search symbol </t>
    </r>
  </si>
  <si>
    <t>All Men Chelsea shoes that are on Sale will be shown</t>
  </si>
  <si>
    <t>TC090</t>
  </si>
  <si>
    <r>
      <rPr>
        <sz val="11"/>
        <color theme="1"/>
        <rFont val="Arial"/>
      </rPr>
      <t>Verify entering "</t>
    </r>
    <r>
      <rPr>
        <b/>
        <sz val="11"/>
        <color theme="1"/>
        <rFont val="Arial"/>
      </rPr>
      <t>Schwarz Chelsea boots</t>
    </r>
    <r>
      <rPr>
        <sz val="11"/>
        <color theme="1"/>
        <rFont val="Arial"/>
      </rPr>
      <t>" will show all black Chelsea boots for men</t>
    </r>
  </si>
  <si>
    <r>
      <rPr>
        <sz val="11"/>
        <rFont val="Arial"/>
      </rPr>
      <t xml:space="preserve">1: Hit </t>
    </r>
    <r>
      <rPr>
        <u/>
        <sz val="11"/>
        <color rgb="FF1155CC"/>
        <rFont val="Arial"/>
      </rPr>
      <t>https://www.deichmann.com/de-de/</t>
    </r>
    <r>
      <rPr>
        <sz val="11"/>
        <rFont val="Arial"/>
      </rPr>
      <t xml:space="preserve"> on your browser
2: Click on "Herren" Tab
3: Enter "Schwarz Chelsea boots" in search bar
4; Click on search symbol </t>
    </r>
  </si>
  <si>
    <t>All Black Men Chelsea shoes will be shown</t>
  </si>
  <si>
    <t>Result is 90% correct but not fully incase of colors</t>
  </si>
  <si>
    <t>TC091</t>
  </si>
  <si>
    <r>
      <rPr>
        <sz val="11"/>
        <color theme="1"/>
        <rFont val="Arial"/>
      </rPr>
      <t>Verify entering "</t>
    </r>
    <r>
      <rPr>
        <b/>
        <sz val="11"/>
        <color theme="1"/>
        <rFont val="Arial"/>
      </rPr>
      <t>Flache Sneaker</t>
    </r>
    <r>
      <rPr>
        <sz val="11"/>
        <color theme="1"/>
        <rFont val="Arial"/>
      </rPr>
      <t>" will show all Flat sneakers for men</t>
    </r>
  </si>
  <si>
    <r>
      <rPr>
        <sz val="11"/>
        <rFont val="Arial"/>
      </rPr>
      <t xml:space="preserve">1: Hit </t>
    </r>
    <r>
      <rPr>
        <u/>
        <sz val="11"/>
        <color rgb="FF1155CC"/>
        <rFont val="Arial"/>
      </rPr>
      <t>https://www.deichmann.com/de-de/</t>
    </r>
    <r>
      <rPr>
        <sz val="11"/>
        <rFont val="Arial"/>
      </rPr>
      <t xml:space="preserve"> on your browser
2: Click on "Herren" Tab
3: Enter "Flache Sneaker" in search bar
4; Click on search symbol </t>
    </r>
  </si>
  <si>
    <t>All Flat Sneakers for men will be shown</t>
  </si>
  <si>
    <t>TC092</t>
  </si>
  <si>
    <r>
      <rPr>
        <sz val="11"/>
        <color theme="1"/>
        <rFont val="Arial"/>
      </rPr>
      <t>Verify entering "</t>
    </r>
    <r>
      <rPr>
        <b/>
        <sz val="11"/>
        <color theme="1"/>
        <rFont val="Arial"/>
      </rPr>
      <t>Neu Flache Sneaker</t>
    </r>
    <r>
      <rPr>
        <sz val="11"/>
        <color theme="1"/>
        <rFont val="Arial"/>
      </rPr>
      <t>" will show all new flat sneakers for men</t>
    </r>
  </si>
  <si>
    <r>
      <rPr>
        <sz val="11"/>
        <rFont val="Arial"/>
      </rPr>
      <t xml:space="preserve">1: Hit </t>
    </r>
    <r>
      <rPr>
        <u/>
        <sz val="11"/>
        <color rgb="FF1155CC"/>
        <rFont val="Arial"/>
      </rPr>
      <t>https://www.deichmann.com/de-de/</t>
    </r>
    <r>
      <rPr>
        <sz val="11"/>
        <rFont val="Arial"/>
      </rPr>
      <t xml:space="preserve"> on your browser
2: Click on "Herren" Tab
3: Enter "Neu Flache Sneaker" in search bar
4; Click on search symbol </t>
    </r>
  </si>
  <si>
    <t>All New flat sneakers for men will be shown</t>
  </si>
  <si>
    <t>TC093</t>
  </si>
  <si>
    <r>
      <rPr>
        <sz val="11"/>
        <color theme="1"/>
        <rFont val="Arial"/>
      </rPr>
      <t>Verify entering "</t>
    </r>
    <r>
      <rPr>
        <b/>
        <sz val="11"/>
        <color theme="1"/>
        <rFont val="Arial"/>
      </rPr>
      <t>Taschen</t>
    </r>
    <r>
      <rPr>
        <sz val="11"/>
        <color theme="1"/>
        <rFont val="Arial"/>
      </rPr>
      <t>" will show bags for men</t>
    </r>
  </si>
  <si>
    <r>
      <rPr>
        <sz val="11"/>
        <rFont val="Arial"/>
      </rPr>
      <t xml:space="preserve">1: Hit </t>
    </r>
    <r>
      <rPr>
        <u/>
        <sz val="11"/>
        <color rgb="FF1155CC"/>
        <rFont val="Arial"/>
      </rPr>
      <t>https://www.deichmann.com/de-de/</t>
    </r>
    <r>
      <rPr>
        <sz val="11"/>
        <rFont val="Arial"/>
      </rPr>
      <t xml:space="preserve"> on your browser
2: Click on "Herren" Tab
3: Enter "Taschen" in search bar
4; Click on search symbol </t>
    </r>
  </si>
  <si>
    <t>All men's bag will be shown</t>
  </si>
  <si>
    <t>TC094</t>
  </si>
  <si>
    <r>
      <rPr>
        <sz val="11"/>
        <color theme="1"/>
        <rFont val="Arial"/>
      </rPr>
      <t>Verify entering "</t>
    </r>
    <r>
      <rPr>
        <b/>
        <sz val="11"/>
        <color theme="1"/>
        <rFont val="Arial"/>
      </rPr>
      <t>Geldboerse</t>
    </r>
    <r>
      <rPr>
        <sz val="11"/>
        <color theme="1"/>
        <rFont val="Arial"/>
      </rPr>
      <t>" will show all men's wallet</t>
    </r>
  </si>
  <si>
    <r>
      <rPr>
        <sz val="11"/>
        <rFont val="Arial"/>
      </rPr>
      <t xml:space="preserve">1: Hit </t>
    </r>
    <r>
      <rPr>
        <u/>
        <sz val="11"/>
        <color rgb="FF1155CC"/>
        <rFont val="Arial"/>
      </rPr>
      <t>https://www.deichmann.com/de-de/</t>
    </r>
    <r>
      <rPr>
        <sz val="11"/>
        <rFont val="Arial"/>
      </rPr>
      <t xml:space="preserve"> on your browser
2: Click on "Herren" Tab
3: Enter "Geldboerse" in search bar
4; Click on search symbol </t>
    </r>
  </si>
  <si>
    <t>All men's wallets will be shown</t>
  </si>
  <si>
    <t>TC095</t>
  </si>
  <si>
    <r>
      <rPr>
        <sz val="11"/>
        <color theme="1"/>
        <rFont val="Arial"/>
      </rPr>
      <t>Verify entering "</t>
    </r>
    <r>
      <rPr>
        <b/>
        <sz val="11"/>
        <color theme="1"/>
        <rFont val="Arial"/>
      </rPr>
      <t>Festliche</t>
    </r>
    <r>
      <rPr>
        <sz val="11"/>
        <color theme="1"/>
        <rFont val="Arial"/>
      </rPr>
      <t>" will show men's Festlve items</t>
    </r>
  </si>
  <si>
    <r>
      <rPr>
        <sz val="11"/>
        <rFont val="Arial"/>
      </rPr>
      <t xml:space="preserve">1: Hit </t>
    </r>
    <r>
      <rPr>
        <u/>
        <sz val="11"/>
        <color rgb="FF1155CC"/>
        <rFont val="Arial"/>
      </rPr>
      <t>https://www.deichmann.com/de-de/</t>
    </r>
    <r>
      <rPr>
        <sz val="11"/>
        <rFont val="Arial"/>
      </rPr>
      <t xml:space="preserve"> on your browser
2: Click on "Herren" Tab
3: Enter "Festliche" in search bar
4; Click on search symbol </t>
    </r>
  </si>
  <si>
    <t>All men festive collection will be shown</t>
  </si>
  <si>
    <t>TC096</t>
  </si>
  <si>
    <r>
      <rPr>
        <sz val="11"/>
        <color theme="1"/>
        <rFont val="Arial"/>
      </rPr>
      <t>Verify entering "</t>
    </r>
    <r>
      <rPr>
        <b/>
        <sz val="11"/>
        <color theme="1"/>
        <rFont val="Arial"/>
      </rPr>
      <t>Schwarz</t>
    </r>
    <r>
      <rPr>
        <sz val="11"/>
        <color theme="1"/>
        <rFont val="Arial"/>
      </rPr>
      <t xml:space="preserve"> </t>
    </r>
    <r>
      <rPr>
        <b/>
        <sz val="11"/>
        <color theme="1"/>
        <rFont val="Arial"/>
      </rPr>
      <t>Leinen Sneaker</t>
    </r>
    <r>
      <rPr>
        <sz val="11"/>
        <color theme="1"/>
        <rFont val="Arial"/>
      </rPr>
      <t>" will shoe black linen sneakers for men</t>
    </r>
  </si>
  <si>
    <r>
      <rPr>
        <sz val="11"/>
        <rFont val="Arial"/>
      </rPr>
      <t xml:space="preserve">1: Hit </t>
    </r>
    <r>
      <rPr>
        <u/>
        <sz val="11"/>
        <color rgb="FF1155CC"/>
        <rFont val="Arial"/>
      </rPr>
      <t>https://www.deichmann.com/de-de/</t>
    </r>
    <r>
      <rPr>
        <sz val="11"/>
        <rFont val="Arial"/>
      </rPr>
      <t xml:space="preserve"> on your browser
2: Click on "Herren" Tab
3: Enter "Schwarz Leinen Sneaker" in search bar
4; Click on search symbol </t>
    </r>
  </si>
  <si>
    <t>All black Men's linen sneakers will be shown</t>
  </si>
  <si>
    <t>TC097</t>
  </si>
  <si>
    <r>
      <rPr>
        <sz val="11"/>
        <color theme="1"/>
        <rFont val="Arial"/>
      </rPr>
      <t>Verify entering "</t>
    </r>
    <r>
      <rPr>
        <b/>
        <sz val="11"/>
        <color theme="1"/>
        <rFont val="Arial"/>
      </rPr>
      <t>AM shoe</t>
    </r>
    <r>
      <rPr>
        <sz val="11"/>
        <color theme="1"/>
        <rFont val="Arial"/>
      </rPr>
      <t>" will show all men's shoes from Am Shoe brand</t>
    </r>
  </si>
  <si>
    <r>
      <rPr>
        <sz val="11"/>
        <rFont val="Arial"/>
      </rPr>
      <t xml:space="preserve">1: Hit </t>
    </r>
    <r>
      <rPr>
        <u/>
        <sz val="11"/>
        <color rgb="FF1155CC"/>
        <rFont val="Arial"/>
      </rPr>
      <t>https://www.deichmann.com/de-de/</t>
    </r>
    <r>
      <rPr>
        <sz val="11"/>
        <rFont val="Arial"/>
      </rPr>
      <t xml:space="preserve"> on your browser
2: Click on "Herren" Tab
3: Enter "AM Shoe" in search bar
4; Click on search symbol </t>
    </r>
  </si>
  <si>
    <t>AM shoe brand page will be opened which will show all men items</t>
  </si>
  <si>
    <t>TC098</t>
  </si>
  <si>
    <r>
      <rPr>
        <sz val="11"/>
        <color theme="1"/>
        <rFont val="Arial"/>
      </rPr>
      <t>Verify entering "</t>
    </r>
    <r>
      <rPr>
        <b/>
        <sz val="11"/>
        <color theme="1"/>
        <rFont val="Arial"/>
      </rPr>
      <t>Gallus</t>
    </r>
    <r>
      <rPr>
        <sz val="11"/>
        <color theme="1"/>
        <rFont val="Arial"/>
      </rPr>
      <t>" will show all men shoes</t>
    </r>
  </si>
  <si>
    <r>
      <rPr>
        <sz val="11"/>
        <rFont val="Arial"/>
      </rPr>
      <t xml:space="preserve">1: Hit </t>
    </r>
    <r>
      <rPr>
        <u/>
        <sz val="11"/>
        <color rgb="FF1155CC"/>
        <rFont val="Arial"/>
      </rPr>
      <t>https://www.deichmann.com/de-de/</t>
    </r>
    <r>
      <rPr>
        <sz val="11"/>
        <rFont val="Arial"/>
      </rPr>
      <t xml:space="preserve"> on your browser
2: Click on "Herren" Tab
3: Enter "Gallus" in search bar
4; Click on search symbol </t>
    </r>
  </si>
  <si>
    <t xml:space="preserve">Gallus shoe brand page will be opened and shows men items </t>
  </si>
  <si>
    <t>TC099</t>
  </si>
  <si>
    <r>
      <rPr>
        <sz val="11"/>
        <color theme="1"/>
        <rFont val="Arial"/>
      </rPr>
      <t>Verify entering "</t>
    </r>
    <r>
      <rPr>
        <b/>
        <sz val="11"/>
        <color theme="1"/>
        <rFont val="Arial"/>
      </rPr>
      <t>Kappa"</t>
    </r>
    <r>
      <rPr>
        <sz val="11"/>
        <color theme="1"/>
        <rFont val="Arial"/>
      </rPr>
      <t xml:space="preserve"> will show all men shoes</t>
    </r>
  </si>
  <si>
    <r>
      <rPr>
        <sz val="11"/>
        <rFont val="Arial"/>
      </rPr>
      <t xml:space="preserve">1: Hit </t>
    </r>
    <r>
      <rPr>
        <u/>
        <sz val="11"/>
        <color rgb="FF1155CC"/>
        <rFont val="Arial"/>
      </rPr>
      <t>https://www.deichmann.com/de-de/</t>
    </r>
    <r>
      <rPr>
        <sz val="11"/>
        <rFont val="Arial"/>
      </rPr>
      <t xml:space="preserve"> on your browser
2: Click on "Herren" Tab
3: Enter "Kappa" in search bar
4; Click on search symbol </t>
    </r>
  </si>
  <si>
    <t>Kappa brand page will be opened and show men shoes</t>
  </si>
  <si>
    <t>TC100</t>
  </si>
  <si>
    <r>
      <rPr>
        <sz val="11"/>
        <color theme="1"/>
        <rFont val="Arial"/>
      </rPr>
      <t>Verify entering "</t>
    </r>
    <r>
      <rPr>
        <b/>
        <sz val="11"/>
        <color theme="1"/>
        <rFont val="Arial"/>
      </rPr>
      <t>Sale Boots</t>
    </r>
    <r>
      <rPr>
        <sz val="11"/>
        <color theme="1"/>
        <rFont val="Arial"/>
      </rPr>
      <t>" will show all men boots that are on sale</t>
    </r>
  </si>
  <si>
    <r>
      <rPr>
        <sz val="11"/>
        <rFont val="Arial"/>
      </rPr>
      <t xml:space="preserve">1: Hit </t>
    </r>
    <r>
      <rPr>
        <u/>
        <sz val="11"/>
        <color rgb="FF1155CC"/>
        <rFont val="Arial"/>
      </rPr>
      <t>https://www.deichmann.com/de-de/</t>
    </r>
    <r>
      <rPr>
        <sz val="11"/>
        <rFont val="Arial"/>
      </rPr>
      <t xml:space="preserve"> on your browser
2: Click on "Herren" Tab
3: Enter "Sale Boots" in search bar
4; Click on search symbol </t>
    </r>
  </si>
  <si>
    <t>It will show all men's boots that are on sale</t>
  </si>
  <si>
    <t>Resulted data is not correct fully, it is showing boots which are not on sale as well</t>
  </si>
  <si>
    <t>TC101</t>
  </si>
  <si>
    <t>DHN004</t>
  </si>
  <si>
    <r>
      <rPr>
        <sz val="11"/>
        <color rgb="FF000000"/>
        <rFont val="Arial"/>
      </rPr>
      <t>Verify selecting "</t>
    </r>
    <r>
      <rPr>
        <b/>
        <sz val="11"/>
        <color rgb="FF000000"/>
        <rFont val="Arial"/>
      </rPr>
      <t>Relevanz</t>
    </r>
    <r>
      <rPr>
        <sz val="11"/>
        <color rgb="FF000000"/>
        <rFont val="Arial"/>
      </rPr>
      <t>" from Sortieren section is working fine</t>
    </r>
  </si>
  <si>
    <r>
      <rPr>
        <sz val="11"/>
        <rFont val="Arial"/>
      </rPr>
      <t xml:space="preserve">1: Hit </t>
    </r>
    <r>
      <rPr>
        <u/>
        <sz val="11"/>
        <color rgb="FF1155CC"/>
        <rFont val="Arial"/>
      </rPr>
      <t>https://www.deichmann.com/de-de/</t>
    </r>
    <r>
      <rPr>
        <sz val="11"/>
        <rFont val="Arial"/>
      </rPr>
      <t xml:space="preserve"> on your browser
2: Click on "Herren" Tab
3: Enter "Boots" in search field
4; Click on search symbol
5: Click on filter button
6: Click on Sortieren dropdown
7: Select any Relevanz from dropdown 
8: click on Ergebnisse anzeigen button</t>
    </r>
  </si>
  <si>
    <t>boots  will be sorted according to typed text</t>
  </si>
  <si>
    <t>TC102</t>
  </si>
  <si>
    <r>
      <rPr>
        <sz val="11"/>
        <color rgb="FF000000"/>
        <rFont val="Arial"/>
      </rPr>
      <t>Verify selecting "</t>
    </r>
    <r>
      <rPr>
        <b/>
        <sz val="11"/>
        <color rgb="FF000000"/>
        <rFont val="Arial"/>
      </rPr>
      <t>Bronze</t>
    </r>
    <r>
      <rPr>
        <sz val="11"/>
        <color rgb="FF000000"/>
        <rFont val="Arial"/>
      </rPr>
      <t>" color from Farben section</t>
    </r>
  </si>
  <si>
    <r>
      <rPr>
        <sz val="11"/>
        <rFont val="Arial"/>
      </rPr>
      <t xml:space="preserve">1: Hit </t>
    </r>
    <r>
      <rPr>
        <u/>
        <sz val="11"/>
        <color rgb="FF1155CC"/>
        <rFont val="Arial"/>
      </rPr>
      <t>https://www.deichmann.com/de-de/</t>
    </r>
    <r>
      <rPr>
        <sz val="11"/>
        <rFont val="Arial"/>
      </rPr>
      <t xml:space="preserve"> on your browser
2: Click on "Herren" Tab
3: Enter "Boots" in search field
4; Click on search symbol
5: Click on filter button
6: Select Bronze color</t>
    </r>
  </si>
  <si>
    <t>TC103</t>
  </si>
  <si>
    <r>
      <rPr>
        <sz val="11"/>
        <rFont val="Arial"/>
      </rPr>
      <t xml:space="preserve">1: Hit </t>
    </r>
    <r>
      <rPr>
        <u/>
        <sz val="11"/>
        <color rgb="FF1155CC"/>
        <rFont val="Arial"/>
      </rPr>
      <t>https://www.deichmann.com/de-de/</t>
    </r>
    <r>
      <rPr>
        <sz val="11"/>
        <rFont val="Arial"/>
      </rPr>
      <t xml:space="preserve"> on your browser
2: Click on "Herren" Tab
3: Enter "Boots" in search field
4; Click on search symbol
5: Click on filter button
6: Click on Größe dropdown
7: click on EU tab
8: Select any size</t>
    </r>
  </si>
  <si>
    <t>Boots will be shown with selected EU size</t>
  </si>
  <si>
    <t>TC104</t>
  </si>
  <si>
    <r>
      <rPr>
        <sz val="11"/>
        <color theme="1"/>
        <rFont val="Arial"/>
      </rPr>
      <t xml:space="preserve">Verify selecting </t>
    </r>
    <r>
      <rPr>
        <b/>
        <sz val="11"/>
        <color theme="1"/>
        <rFont val="Arial"/>
      </rPr>
      <t>Warmfutter</t>
    </r>
    <r>
      <rPr>
        <sz val="11"/>
        <color theme="1"/>
        <rFont val="Arial"/>
      </rPr>
      <t xml:space="preserve"> checkbox will show all men boots with warn lining</t>
    </r>
  </si>
  <si>
    <r>
      <rPr>
        <sz val="11"/>
        <rFont val="Arial"/>
      </rPr>
      <t xml:space="preserve">1: Hit </t>
    </r>
    <r>
      <rPr>
        <u/>
        <sz val="11"/>
        <color rgb="FF1155CC"/>
        <rFont val="Arial"/>
      </rPr>
      <t>https://www.deichmann.com/de-de/</t>
    </r>
    <r>
      <rPr>
        <sz val="11"/>
        <rFont val="Arial"/>
      </rPr>
      <t xml:space="preserve"> on your browser
2: Click on "Herren" Tab
3: Enter "Boots" in search field
4; Click on search symbol
5: Click on filter button
6: Check warmfutter box</t>
    </r>
  </si>
  <si>
    <t>All boots with warm lining will be shown</t>
  </si>
  <si>
    <t>TC105</t>
  </si>
  <si>
    <r>
      <rPr>
        <sz val="11"/>
        <color theme="1"/>
        <rFont val="Arial"/>
      </rPr>
      <t>Verify user can also choose age groups through "</t>
    </r>
    <r>
      <rPr>
        <b/>
        <sz val="11"/>
        <color theme="1"/>
        <rFont val="Arial"/>
      </rPr>
      <t>Altersgruppe</t>
    </r>
    <r>
      <rPr>
        <sz val="11"/>
        <color theme="1"/>
        <rFont val="Arial"/>
      </rPr>
      <t>" dropdown</t>
    </r>
  </si>
  <si>
    <r>
      <rPr>
        <sz val="11"/>
        <rFont val="Arial"/>
      </rPr>
      <t xml:space="preserve">1: Hit </t>
    </r>
    <r>
      <rPr>
        <u/>
        <sz val="11"/>
        <color rgb="FF1155CC"/>
        <rFont val="Arial"/>
      </rPr>
      <t>https://www.deichmann.com/de-de/</t>
    </r>
    <r>
      <rPr>
        <sz val="11"/>
        <rFont val="Arial"/>
      </rPr>
      <t xml:space="preserve"> on your browser
2: Click on "Herren" Tab
3: Enter "Boots" in search field
4; Click on search symbol
5: Click on filter button
6: Click on Altersgruppe dropdown
7: Select Erwachsene
</t>
    </r>
  </si>
  <si>
    <t>All adults boots will be shown</t>
  </si>
  <si>
    <t>TC106</t>
  </si>
  <si>
    <r>
      <rPr>
        <sz val="11"/>
        <color theme="1"/>
        <rFont val="Arial"/>
      </rPr>
      <t>Verify user can select Shoe width through "</t>
    </r>
    <r>
      <rPr>
        <b/>
        <sz val="11"/>
        <color theme="1"/>
        <rFont val="Arial"/>
      </rPr>
      <t>Schuhweite</t>
    </r>
    <r>
      <rPr>
        <sz val="11"/>
        <color theme="1"/>
        <rFont val="Arial"/>
      </rPr>
      <t>" dropdown</t>
    </r>
  </si>
  <si>
    <r>
      <rPr>
        <sz val="11"/>
        <rFont val="Arial"/>
      </rPr>
      <t xml:space="preserve">1: Hit </t>
    </r>
    <r>
      <rPr>
        <u/>
        <sz val="11"/>
        <color rgb="FF1155CC"/>
        <rFont val="Arial"/>
      </rPr>
      <t>https://www.deichmann.com/de-de/</t>
    </r>
    <r>
      <rPr>
        <sz val="11"/>
        <rFont val="Arial"/>
      </rPr>
      <t xml:space="preserve"> on your browser
2: Click on "Herren" Tab
3: Enter "Boots" in search field
4; Click on search symbol
5: Click on filter button
6: Click on Schuhweite dropdown
7: Select weit and mittel
</t>
    </r>
  </si>
  <si>
    <t>All medium and far width size shoes will be shown</t>
  </si>
  <si>
    <t>TC107</t>
  </si>
  <si>
    <t xml:space="preserve">Verify user can choose waterproof Trekking shoes </t>
  </si>
  <si>
    <r>
      <rPr>
        <sz val="11"/>
        <rFont val="Arial"/>
      </rPr>
      <t xml:space="preserve">1: Hit </t>
    </r>
    <r>
      <rPr>
        <u/>
        <sz val="11"/>
        <color rgb="FF1155CC"/>
        <rFont val="Arial"/>
      </rPr>
      <t>https://www.deichmann.com/de-de/</t>
    </r>
    <r>
      <rPr>
        <sz val="11"/>
        <rFont val="Arial"/>
      </rPr>
      <t xml:space="preserve"> on your browser
2: Click on "Herren" Tab
3: Enter "Boots" in search field
4; Click on search symbol
5: Click on filter button
6: Click on Sportart dropdown
7: Select trekking
8: click on Wasserdichtigkeit
9: Select wasserdicht
</t>
    </r>
  </si>
  <si>
    <t>Waterproof trekking shoes will be filtered out</t>
  </si>
  <si>
    <t>TC108</t>
  </si>
  <si>
    <t>Verify user can select black leather mid heels</t>
  </si>
  <si>
    <r>
      <rPr>
        <sz val="11"/>
        <rFont val="Arial"/>
      </rPr>
      <t xml:space="preserve">1: Hit </t>
    </r>
    <r>
      <rPr>
        <u/>
        <sz val="11"/>
        <color rgb="FF1155CC"/>
        <rFont val="Arial"/>
      </rPr>
      <t>https://www.deichmann.com/de-de/</t>
    </r>
    <r>
      <rPr>
        <sz val="11"/>
        <rFont val="Arial"/>
      </rPr>
      <t xml:space="preserve"> on your browser
2: Click on "Herren" Tab
3: Enter "Boots" in search field
4; Click on search symbol
5: Click on filter button
6: check leder box
7: Select Schwarz from color
8: Select mittlerer Absatz from Absatzhöhe dropdown
</t>
    </r>
  </si>
  <si>
    <t>Black leather mid heels will be filtered out</t>
  </si>
  <si>
    <t>TC109</t>
  </si>
  <si>
    <t xml:space="preserve">Verify user can filter out flat heels with pop up colors </t>
  </si>
  <si>
    <r>
      <rPr>
        <sz val="11"/>
        <rFont val="Arial"/>
      </rPr>
      <t xml:space="preserve">1: Hit </t>
    </r>
    <r>
      <rPr>
        <u/>
        <sz val="11"/>
        <color rgb="FF1155CC"/>
        <rFont val="Arial"/>
      </rPr>
      <t>https://www.deichmann.com/de-de/</t>
    </r>
    <r>
      <rPr>
        <sz val="11"/>
        <rFont val="Arial"/>
      </rPr>
      <t xml:space="preserve"> on your browser
2: Click on "Herren" Tab
3: Enter "Boots" in search field
4; Click on search symbol
5: Click on filter button
6: Select flacher Absatz from Absatzform dropdown
7: Select Pop Up Colors from trends section
</t>
    </r>
  </si>
  <si>
    <t>All flat heels with pop up colors will be shown</t>
  </si>
  <si>
    <t>Kinder</t>
  </si>
  <si>
    <t>TC110</t>
  </si>
  <si>
    <t>DHN005</t>
  </si>
  <si>
    <r>
      <rPr>
        <sz val="11"/>
        <color theme="1"/>
        <rFont val="Arial"/>
      </rPr>
      <t>Verify "</t>
    </r>
    <r>
      <rPr>
        <b/>
        <sz val="11"/>
        <color theme="1"/>
        <rFont val="Arial"/>
      </rPr>
      <t>Kinder</t>
    </r>
    <r>
      <rPr>
        <sz val="11"/>
        <color theme="1"/>
        <rFont val="Arial"/>
      </rPr>
      <t>" is clickable from Top Categories</t>
    </r>
  </si>
  <si>
    <r>
      <rPr>
        <sz val="11"/>
        <rFont val="Arial"/>
      </rPr>
      <t xml:space="preserve">1: Hit </t>
    </r>
    <r>
      <rPr>
        <u/>
        <sz val="11"/>
        <color rgb="FF1155CC"/>
        <rFont val="Arial"/>
      </rPr>
      <t>https://www.deichmann.com/de-de/</t>
    </r>
    <r>
      <rPr>
        <sz val="11"/>
        <rFont val="Arial"/>
      </rPr>
      <t xml:space="preserve"> on your browser
2: Click on "Kinder" Tab</t>
    </r>
  </si>
  <si>
    <t xml:space="preserve">Kinder tab will be clickable </t>
  </si>
  <si>
    <t>TC111</t>
  </si>
  <si>
    <r>
      <rPr>
        <sz val="11"/>
        <color theme="1"/>
        <rFont val="Arial"/>
      </rPr>
      <t>Verify clicking on "</t>
    </r>
    <r>
      <rPr>
        <b/>
        <sz val="11"/>
        <color theme="1"/>
        <rFont val="Arial"/>
      </rPr>
      <t>Kinder</t>
    </r>
    <r>
      <rPr>
        <sz val="11"/>
        <color theme="1"/>
        <rFont val="Arial"/>
      </rPr>
      <t>" will show all items related to Ladies</t>
    </r>
  </si>
  <si>
    <r>
      <rPr>
        <sz val="11"/>
        <rFont val="Arial"/>
      </rPr>
      <t xml:space="preserve">1: Hit </t>
    </r>
    <r>
      <rPr>
        <u/>
        <sz val="11"/>
        <color rgb="FF1155CC"/>
        <rFont val="Arial"/>
      </rPr>
      <t>https://www.deichmann.com/de-de/</t>
    </r>
    <r>
      <rPr>
        <sz val="11"/>
        <rFont val="Arial"/>
      </rPr>
      <t xml:space="preserve"> on your browser
2: Click on "Kinder" Tab</t>
    </r>
  </si>
  <si>
    <t xml:space="preserve">All items that will be shown are related to Kids </t>
  </si>
  <si>
    <t>TC112</t>
  </si>
  <si>
    <r>
      <rPr>
        <sz val="11"/>
        <color rgb="FF000000"/>
        <rFont val="Arial"/>
      </rPr>
      <t>Verify by selecting "</t>
    </r>
    <r>
      <rPr>
        <b/>
        <sz val="11"/>
        <color rgb="FF000000"/>
        <rFont val="Arial"/>
      </rPr>
      <t>Kinder</t>
    </r>
    <r>
      <rPr>
        <sz val="11"/>
        <color rgb="FF000000"/>
        <rFont val="Arial"/>
      </rPr>
      <t xml:space="preserve">" from Top Tab will show "Damen" already selected when user hit Search bar </t>
    </r>
  </si>
  <si>
    <r>
      <rPr>
        <sz val="11"/>
        <rFont val="Arial"/>
      </rPr>
      <t xml:space="preserve">1: Hit </t>
    </r>
    <r>
      <rPr>
        <u/>
        <sz val="11"/>
        <color rgb="FF1155CC"/>
        <rFont val="Arial"/>
      </rPr>
      <t>https://www.deichmann.com/de-de/</t>
    </r>
    <r>
      <rPr>
        <sz val="11"/>
        <rFont val="Arial"/>
      </rPr>
      <t xml:space="preserve"> on your browser
2: Click on "Kinder" Tab
3: Now click on search field</t>
    </r>
  </si>
  <si>
    <t>"Kinder" will be selected from search section</t>
  </si>
  <si>
    <t>TC113</t>
  </si>
  <si>
    <r>
      <rPr>
        <sz val="11"/>
        <color rgb="FF000000"/>
        <rFont val="Arial"/>
      </rPr>
      <t>Verify by clicking on "</t>
    </r>
    <r>
      <rPr>
        <b/>
        <sz val="11"/>
        <color rgb="FF000000"/>
        <rFont val="Arial"/>
      </rPr>
      <t>Kinder</t>
    </r>
    <r>
      <rPr>
        <sz val="11"/>
        <color rgb="FF000000"/>
        <rFont val="Arial"/>
      </rPr>
      <t>" from Top menu, all banners will show women items</t>
    </r>
  </si>
  <si>
    <r>
      <rPr>
        <sz val="11"/>
        <rFont val="Arial"/>
      </rPr>
      <t xml:space="preserve">1: Hit </t>
    </r>
    <r>
      <rPr>
        <u/>
        <sz val="11"/>
        <color rgb="FF1155CC"/>
        <rFont val="Arial"/>
      </rPr>
      <t>https://www.deichmann.com/de-de/</t>
    </r>
    <r>
      <rPr>
        <sz val="11"/>
        <rFont val="Arial"/>
      </rPr>
      <t xml:space="preserve"> on your browser
2: Click on "Kinder" Tab
3: Scroll down and notice banners</t>
    </r>
  </si>
  <si>
    <t>All banners will be shown related to Kids items</t>
  </si>
  <si>
    <t>TC114</t>
  </si>
  <si>
    <r>
      <rPr>
        <sz val="11"/>
        <color theme="1"/>
        <rFont val="Arial"/>
      </rPr>
      <t>Verify searching "</t>
    </r>
    <r>
      <rPr>
        <b/>
        <sz val="11"/>
        <color theme="1"/>
        <rFont val="Arial"/>
      </rPr>
      <t>LauflernSchuhe</t>
    </r>
    <r>
      <rPr>
        <sz val="11"/>
        <color theme="1"/>
        <rFont val="Arial"/>
      </rPr>
      <t>" will show kids first step shoes</t>
    </r>
  </si>
  <si>
    <r>
      <rPr>
        <sz val="11"/>
        <rFont val="Arial"/>
      </rPr>
      <t xml:space="preserve">1: Hit </t>
    </r>
    <r>
      <rPr>
        <u/>
        <sz val="11"/>
        <color rgb="FF1155CC"/>
        <rFont val="Arial"/>
      </rPr>
      <t>https://www.deichmann.com/de-de/</t>
    </r>
    <r>
      <rPr>
        <sz val="11"/>
        <rFont val="Arial"/>
      </rPr>
      <t xml:space="preserve"> on your browser
2: Click on "Kinder" Tab
3: Enter "LauflernSchuhe" in search bar 
4: Click on search symbol</t>
    </r>
  </si>
  <si>
    <t>Kids first step shoes will be shown</t>
  </si>
  <si>
    <t>TC115</t>
  </si>
  <si>
    <r>
      <rPr>
        <sz val="11"/>
        <color theme="1"/>
        <rFont val="Arial"/>
      </rPr>
      <t>Verify searching "</t>
    </r>
    <r>
      <rPr>
        <b/>
        <sz val="11"/>
        <color theme="1"/>
        <rFont val="Arial"/>
      </rPr>
      <t>KletterSchuhe</t>
    </r>
    <r>
      <rPr>
        <sz val="11"/>
        <color theme="1"/>
        <rFont val="Arial"/>
      </rPr>
      <t>" will show climbing shoes for kids</t>
    </r>
  </si>
  <si>
    <r>
      <rPr>
        <sz val="11"/>
        <rFont val="Arial"/>
      </rPr>
      <t xml:space="preserve">1: Hit </t>
    </r>
    <r>
      <rPr>
        <u/>
        <sz val="11"/>
        <color rgb="FF1155CC"/>
        <rFont val="Arial"/>
      </rPr>
      <t>https://www.deichmann.com/de-de/</t>
    </r>
    <r>
      <rPr>
        <sz val="11"/>
        <rFont val="Arial"/>
      </rPr>
      <t xml:space="preserve"> on your browser
2: Click on "Kinder" Tab
3: Enter "KletterSchuhe" in search bar 
4: Click on search symbol</t>
    </r>
  </si>
  <si>
    <t>Kids climbing shoes will be shown</t>
  </si>
  <si>
    <t>TC116</t>
  </si>
  <si>
    <r>
      <rPr>
        <sz val="11"/>
        <color theme="1"/>
        <rFont val="Arial"/>
      </rPr>
      <t>Verify searching "</t>
    </r>
    <r>
      <rPr>
        <b/>
        <sz val="11"/>
        <color theme="1"/>
        <rFont val="Arial"/>
      </rPr>
      <t>Schwarz</t>
    </r>
    <r>
      <rPr>
        <sz val="11"/>
        <color theme="1"/>
        <rFont val="Arial"/>
      </rPr>
      <t xml:space="preserve"> </t>
    </r>
    <r>
      <rPr>
        <b/>
        <sz val="11"/>
        <color theme="1"/>
        <rFont val="Arial"/>
      </rPr>
      <t>Teens</t>
    </r>
    <r>
      <rPr>
        <sz val="11"/>
        <color theme="1"/>
        <rFont val="Arial"/>
      </rPr>
      <t>" will show all teen shoes</t>
    </r>
  </si>
  <si>
    <r>
      <rPr>
        <sz val="11"/>
        <rFont val="Arial"/>
      </rPr>
      <t xml:space="preserve">1: Hit </t>
    </r>
    <r>
      <rPr>
        <u/>
        <sz val="11"/>
        <color rgb="FF1155CC"/>
        <rFont val="Arial"/>
      </rPr>
      <t>https://www.deichmann.com/de-de/</t>
    </r>
    <r>
      <rPr>
        <sz val="11"/>
        <rFont val="Arial"/>
      </rPr>
      <t xml:space="preserve"> on your browser
2: Click on "Kinder" Tab
3: Enter "Schwarz Teens" in search bar 
4: Click on search symbol</t>
    </r>
  </si>
  <si>
    <t>Teen black shoes will be shown</t>
  </si>
  <si>
    <t>TC117</t>
  </si>
  <si>
    <r>
      <rPr>
        <sz val="11"/>
        <color theme="1"/>
        <rFont val="Arial"/>
      </rPr>
      <t>Verify searching "</t>
    </r>
    <r>
      <rPr>
        <b/>
        <sz val="11"/>
        <color theme="1"/>
        <rFont val="Arial"/>
      </rPr>
      <t>Helden ausden</t>
    </r>
    <r>
      <rPr>
        <sz val="11"/>
        <color theme="1"/>
        <rFont val="Arial"/>
      </rPr>
      <t>" will show hero inspired shoes</t>
    </r>
  </si>
  <si>
    <r>
      <rPr>
        <sz val="11"/>
        <rFont val="Arial"/>
      </rPr>
      <t xml:space="preserve">1: Hit </t>
    </r>
    <r>
      <rPr>
        <u/>
        <sz val="11"/>
        <color rgb="FF1155CC"/>
        <rFont val="Arial"/>
      </rPr>
      <t>https://www.deichmann.com/de-de/</t>
    </r>
    <r>
      <rPr>
        <sz val="11"/>
        <rFont val="Arial"/>
      </rPr>
      <t xml:space="preserve"> on your browser
2: Click on "Kinder" Tab
3: Enter "Helden ausden" in search bar 
4: Click on search symbol</t>
    </r>
  </si>
  <si>
    <t xml:space="preserve">Kids hero inspired shoes will be shown </t>
  </si>
  <si>
    <t>TC118</t>
  </si>
  <si>
    <r>
      <rPr>
        <sz val="11"/>
        <color theme="1"/>
        <rFont val="Arial"/>
      </rPr>
      <t>Verify searching "</t>
    </r>
    <r>
      <rPr>
        <b/>
        <sz val="11"/>
        <color theme="1"/>
        <rFont val="Arial"/>
      </rPr>
      <t>Mini Me</t>
    </r>
    <r>
      <rPr>
        <sz val="11"/>
        <color theme="1"/>
        <rFont val="Arial"/>
      </rPr>
      <t xml:space="preserve">" will show all kids shoes </t>
    </r>
  </si>
  <si>
    <r>
      <rPr>
        <sz val="11"/>
        <rFont val="Arial"/>
      </rPr>
      <t xml:space="preserve">1: Hit </t>
    </r>
    <r>
      <rPr>
        <u/>
        <sz val="11"/>
        <color rgb="FF1155CC"/>
        <rFont val="Arial"/>
      </rPr>
      <t>https://www.deichmann.com/de-de/</t>
    </r>
    <r>
      <rPr>
        <sz val="11"/>
        <rFont val="Arial"/>
      </rPr>
      <t xml:space="preserve"> on your browser
2: Click on "Kinder" Tab
3: Enter "Mini Me" in search bar 
4: Click on search symbol</t>
    </r>
  </si>
  <si>
    <t>All kids shoes will be shown</t>
  </si>
  <si>
    <t>TC119</t>
  </si>
  <si>
    <r>
      <rPr>
        <sz val="11"/>
        <color theme="1"/>
        <rFont val="Arial"/>
      </rPr>
      <t>Verify searching "</t>
    </r>
    <r>
      <rPr>
        <b/>
        <sz val="11"/>
        <color theme="1"/>
        <rFont val="Arial"/>
      </rPr>
      <t>Glitzer schuhe</t>
    </r>
    <r>
      <rPr>
        <sz val="11"/>
        <color theme="1"/>
        <rFont val="Arial"/>
      </rPr>
      <t>" will show glitter shoes for kids</t>
    </r>
  </si>
  <si>
    <r>
      <rPr>
        <sz val="11"/>
        <rFont val="Arial"/>
      </rPr>
      <t xml:space="preserve">1: Hit </t>
    </r>
    <r>
      <rPr>
        <u/>
        <sz val="11"/>
        <color rgb="FF1155CC"/>
        <rFont val="Arial"/>
      </rPr>
      <t>https://www.deichmann.com/de-de/</t>
    </r>
    <r>
      <rPr>
        <sz val="11"/>
        <rFont val="Arial"/>
      </rPr>
      <t xml:space="preserve"> on your browser
2: Click on "Kinder" Tab
3: Enter "Glitzer schuhe" in search bar 
4: Click on search symbol</t>
    </r>
  </si>
  <si>
    <t>All gliter shoes will be shown</t>
  </si>
  <si>
    <t>TC120</t>
  </si>
  <si>
    <r>
      <rPr>
        <sz val="11"/>
        <color theme="1"/>
        <rFont val="Arial"/>
      </rPr>
      <t>Verify searching "</t>
    </r>
    <r>
      <rPr>
        <b/>
        <sz val="11"/>
        <color theme="1"/>
        <rFont val="Arial"/>
      </rPr>
      <t>Festlich</t>
    </r>
    <r>
      <rPr>
        <sz val="11"/>
        <color theme="1"/>
        <rFont val="Arial"/>
      </rPr>
      <t>" will show kids festive shoes</t>
    </r>
  </si>
  <si>
    <r>
      <rPr>
        <sz val="11"/>
        <rFont val="Arial"/>
      </rPr>
      <t xml:space="preserve">1: Hit </t>
    </r>
    <r>
      <rPr>
        <u/>
        <sz val="11"/>
        <color rgb="FF1155CC"/>
        <rFont val="Arial"/>
      </rPr>
      <t>https://www.deichmann.com/de-de/</t>
    </r>
    <r>
      <rPr>
        <sz val="11"/>
        <rFont val="Arial"/>
      </rPr>
      <t xml:space="preserve"> on your browser
2: Click on "Kinder" Tab
3: Enter "Festlich" in search bar 
4: Click on search symbol</t>
    </r>
  </si>
  <si>
    <t>All festive shoes for kids will be shown</t>
  </si>
  <si>
    <t>TC121</t>
  </si>
  <si>
    <r>
      <rPr>
        <sz val="11"/>
        <color theme="1"/>
        <rFont val="Arial"/>
      </rPr>
      <t>Verify entering "</t>
    </r>
    <r>
      <rPr>
        <b/>
        <sz val="11"/>
        <color theme="1"/>
        <rFont val="Arial"/>
      </rPr>
      <t>Cupcake couture</t>
    </r>
    <r>
      <rPr>
        <sz val="11"/>
        <color theme="1"/>
        <rFont val="Arial"/>
      </rPr>
      <t>" will show kids shoes on its page</t>
    </r>
  </si>
  <si>
    <r>
      <rPr>
        <sz val="11"/>
        <rFont val="Arial"/>
      </rPr>
      <t xml:space="preserve">1: Hit </t>
    </r>
    <r>
      <rPr>
        <u/>
        <sz val="11"/>
        <color rgb="FF1155CC"/>
        <rFont val="Arial"/>
      </rPr>
      <t>https://www.deichmann.com/de-de/</t>
    </r>
    <r>
      <rPr>
        <sz val="11"/>
        <rFont val="Arial"/>
      </rPr>
      <t xml:space="preserve"> on your browser
2: Click on "Kinder" Tab
3: Enter "Cupcake couture" in search bar 
4: Click on search symbol</t>
    </r>
  </si>
  <si>
    <t>Cupcake couture page will be opened which will show all kids shoes</t>
  </si>
  <si>
    <t>TC122</t>
  </si>
  <si>
    <r>
      <rPr>
        <sz val="11"/>
        <color theme="1"/>
        <rFont val="Arial"/>
      </rPr>
      <t>Verify entering "</t>
    </r>
    <r>
      <rPr>
        <b/>
        <sz val="11"/>
        <color theme="1"/>
        <rFont val="Arial"/>
      </rPr>
      <t>Romika</t>
    </r>
    <r>
      <rPr>
        <sz val="11"/>
        <color theme="1"/>
        <rFont val="Arial"/>
      </rPr>
      <t>" will show kids shoes on its page</t>
    </r>
  </si>
  <si>
    <r>
      <rPr>
        <sz val="11"/>
        <rFont val="Arial"/>
      </rPr>
      <t xml:space="preserve">1: Hit </t>
    </r>
    <r>
      <rPr>
        <u/>
        <sz val="11"/>
        <color rgb="FF1155CC"/>
        <rFont val="Arial"/>
      </rPr>
      <t>https://www.deichmann.com/de-de/</t>
    </r>
    <r>
      <rPr>
        <sz val="11"/>
        <rFont val="Arial"/>
      </rPr>
      <t xml:space="preserve"> on your browser
2: Click on "Kinder" Tab
3: Enter "Romika" in search bar 
4: Click on search symbol</t>
    </r>
  </si>
  <si>
    <t>Romika page will be opened which will show all kids shoes</t>
  </si>
  <si>
    <t>TC 123</t>
  </si>
  <si>
    <r>
      <rPr>
        <sz val="11"/>
        <color theme="1"/>
        <rFont val="Arial"/>
      </rPr>
      <t>Verify entering "</t>
    </r>
    <r>
      <rPr>
        <b/>
        <sz val="11"/>
        <color theme="1"/>
        <rFont val="Arial"/>
      </rPr>
      <t>BarenSchuhe</t>
    </r>
    <r>
      <rPr>
        <sz val="11"/>
        <color theme="1"/>
        <rFont val="Arial"/>
      </rPr>
      <t>" will show kids shoes on its page</t>
    </r>
  </si>
  <si>
    <r>
      <rPr>
        <sz val="11"/>
        <rFont val="Arial"/>
      </rPr>
      <t xml:space="preserve">1: Hit </t>
    </r>
    <r>
      <rPr>
        <u/>
        <sz val="11"/>
        <color rgb="FF1155CC"/>
        <rFont val="Arial"/>
      </rPr>
      <t>https://www.deichmann.com/de-de/</t>
    </r>
    <r>
      <rPr>
        <sz val="11"/>
        <rFont val="Arial"/>
      </rPr>
      <t xml:space="preserve"> on your browser
2: Click on "Kinder" Tab
3: Enter "BarenSchuhe" in search bar 
4: Click on search symbol</t>
    </r>
  </si>
  <si>
    <t>All kids baren shoes will be shown</t>
  </si>
  <si>
    <t>TC124</t>
  </si>
  <si>
    <r>
      <rPr>
        <sz val="11"/>
        <color theme="1"/>
        <rFont val="Arial"/>
      </rPr>
      <t>Verify entering "</t>
    </r>
    <r>
      <rPr>
        <b/>
        <sz val="11"/>
        <color theme="1"/>
        <rFont val="Arial"/>
      </rPr>
      <t>Jugen</t>
    </r>
    <r>
      <rPr>
        <sz val="11"/>
        <color theme="1"/>
        <rFont val="Arial"/>
      </rPr>
      <t>" will show for kid boys shoes</t>
    </r>
  </si>
  <si>
    <r>
      <rPr>
        <sz val="11"/>
        <rFont val="Arial"/>
      </rPr>
      <t xml:space="preserve">1: Hit </t>
    </r>
    <r>
      <rPr>
        <u/>
        <sz val="11"/>
        <color rgb="FF1155CC"/>
        <rFont val="Arial"/>
      </rPr>
      <t>https://www.deichmann.com/de-de/</t>
    </r>
    <r>
      <rPr>
        <sz val="11"/>
        <rFont val="Arial"/>
      </rPr>
      <t xml:space="preserve"> on your browser
2: Click on "Kinder" Tab
3: Enter "Jugen" in search bar 
4: Click on search symbol</t>
    </r>
  </si>
  <si>
    <t>All boys kids shoes will be shown</t>
  </si>
  <si>
    <t>No result is shown</t>
  </si>
  <si>
    <t>TC125</t>
  </si>
  <si>
    <r>
      <rPr>
        <sz val="11"/>
        <color theme="1"/>
        <rFont val="Arial"/>
      </rPr>
      <t>Verify entering "</t>
    </r>
    <r>
      <rPr>
        <b/>
        <sz val="11"/>
        <color theme="1"/>
        <rFont val="Arial"/>
      </rPr>
      <t>Madchen</t>
    </r>
    <r>
      <rPr>
        <sz val="11"/>
        <color theme="1"/>
        <rFont val="Arial"/>
      </rPr>
      <t>" will show kid girls shoes</t>
    </r>
  </si>
  <si>
    <r>
      <rPr>
        <sz val="11"/>
        <rFont val="Arial"/>
      </rPr>
      <t xml:space="preserve">1: Hit </t>
    </r>
    <r>
      <rPr>
        <u/>
        <sz val="11"/>
        <color rgb="FF1155CC"/>
        <rFont val="Arial"/>
      </rPr>
      <t>https://www.deichmann.com/de-de/</t>
    </r>
    <r>
      <rPr>
        <sz val="11"/>
        <rFont val="Arial"/>
      </rPr>
      <t xml:space="preserve"> on your browser
2: Click on "Kinder" Tab
3: Enter "Madchen" in search bar 
4: Click on search symbol</t>
    </r>
  </si>
  <si>
    <t>All girls kids shoes will be shown</t>
  </si>
  <si>
    <t>TC126</t>
  </si>
  <si>
    <t>DHN006</t>
  </si>
  <si>
    <t>Verify selecting zipper shoes for kids</t>
  </si>
  <si>
    <r>
      <rPr>
        <sz val="11"/>
        <rFont val="Arial"/>
      </rPr>
      <t xml:space="preserve">1: Hit </t>
    </r>
    <r>
      <rPr>
        <u/>
        <sz val="11"/>
        <color rgb="FF1155CC"/>
        <rFont val="Arial"/>
      </rPr>
      <t>https://www.deichmann.com/de-de/</t>
    </r>
    <r>
      <rPr>
        <sz val="11"/>
        <rFont val="Arial"/>
      </rPr>
      <t xml:space="preserve"> on your browser
2: Click on "Kinder" Tab
3: Enter "Glitzer schuhe" in search bar 
4: Click on search symbol
5: Click on Filtern button
6: Click on Verschluss dropdown
7: Select Reißverschluss
</t>
    </r>
  </si>
  <si>
    <t>All kids zipper shoes in glitter will be shown</t>
  </si>
  <si>
    <t>TC127</t>
  </si>
  <si>
    <t>Verify selecting kids shoes in silver color from 40 euro to 55 euros</t>
  </si>
  <si>
    <r>
      <rPr>
        <sz val="11"/>
        <rFont val="Arial"/>
      </rPr>
      <t xml:space="preserve">1: Hit </t>
    </r>
    <r>
      <rPr>
        <u/>
        <sz val="11"/>
        <color rgb="FF1155CC"/>
        <rFont val="Arial"/>
      </rPr>
      <t>https://www.deichmann.com/de-de/</t>
    </r>
    <r>
      <rPr>
        <sz val="11"/>
        <rFont val="Arial"/>
      </rPr>
      <t xml:space="preserve"> on your browser
2: Click on "Kinder" Tab
3: Enter "Glitzer schuhe" in search bar 
4: Click on search symbol
5: Select silber from Frobe 
6: Drag Preis bar from 40 to 55
</t>
    </r>
  </si>
  <si>
    <t>Kids silver shoes will be shown from 40 to 55 euro range</t>
  </si>
  <si>
    <t>TC128</t>
  </si>
  <si>
    <t>Verify selecting warm lining leather shoes with low to high price</t>
  </si>
  <si>
    <r>
      <rPr>
        <sz val="11"/>
        <rFont val="Arial"/>
      </rPr>
      <t xml:space="preserve">1: Hit </t>
    </r>
    <r>
      <rPr>
        <u/>
        <sz val="11"/>
        <color rgb="FF1155CC"/>
        <rFont val="Arial"/>
      </rPr>
      <t>https://www.deichmann.com/de-de/</t>
    </r>
    <r>
      <rPr>
        <sz val="11"/>
        <rFont val="Arial"/>
      </rPr>
      <t xml:space="preserve"> on your browser
2: Click on "Kinder" Tab
3: Enter "Glitzer schuhe" in search bar 
4: Click on search symbol
5: check warmfutter chekbox
6: Check leather box
7: Click on Sortieren dropdown
8: Select  Preis (aufsteigend)
</t>
    </r>
  </si>
  <si>
    <t>Warm Lining leather shoes will be shown with low to high price sequence</t>
  </si>
  <si>
    <t>TC129</t>
  </si>
  <si>
    <t>Verify selecting adidas kid shoes in 18 EU size on sale</t>
  </si>
  <si>
    <r>
      <rPr>
        <sz val="11"/>
        <rFont val="Arial"/>
      </rPr>
      <t xml:space="preserve">1: Hit </t>
    </r>
    <r>
      <rPr>
        <u/>
        <sz val="11"/>
        <color rgb="FF1155CC"/>
        <rFont val="Arial"/>
      </rPr>
      <t>https://www.deichmann.com/de-de/</t>
    </r>
    <r>
      <rPr>
        <sz val="11"/>
        <rFont val="Arial"/>
      </rPr>
      <t xml:space="preserve"> on your browser
2: Click on "Kinder" Tab
3: Enter "Glitzer schuhe" in search bar 
4: Click on Marke dropdown
5: Select Adidas
6: click Grabe
7: Select 18 EU size
8: Select Sale chekbox
</t>
    </r>
  </si>
  <si>
    <t>All adidas shoes of size 18 will be shown which are on sale</t>
  </si>
  <si>
    <t>TC130</t>
  </si>
  <si>
    <t>Verify selecting boy kids shoes for walking</t>
  </si>
  <si>
    <r>
      <rPr>
        <sz val="11"/>
        <rFont val="Arial"/>
      </rPr>
      <t xml:space="preserve">1: Hit </t>
    </r>
    <r>
      <rPr>
        <u/>
        <sz val="11"/>
        <color rgb="FF1155CC"/>
        <rFont val="Arial"/>
      </rPr>
      <t>https://www.deichmann.com/de-de/</t>
    </r>
    <r>
      <rPr>
        <sz val="11"/>
        <rFont val="Arial"/>
      </rPr>
      <t xml:space="preserve"> on your browser
2: Click on "Kinder" Tab
3: Enter "Glitzer schuhe" in search bar 
4: Click on Sportart dropdown
5: Select Walken
6: Click on Geschlecht dropdown
7: Select männlich </t>
    </r>
  </si>
  <si>
    <t>boys walking shoes will be shown</t>
  </si>
  <si>
    <t>TC131</t>
  </si>
  <si>
    <t>Verify resetting filter is working fine</t>
  </si>
  <si>
    <r>
      <rPr>
        <sz val="11"/>
        <rFont val="Arial"/>
      </rPr>
      <t xml:space="preserve">1: Hit </t>
    </r>
    <r>
      <rPr>
        <u/>
        <sz val="11"/>
        <color rgb="FF1155CC"/>
        <rFont val="Arial"/>
      </rPr>
      <t>https://www.deichmann.com/de-de/</t>
    </r>
    <r>
      <rPr>
        <sz val="11"/>
        <rFont val="Arial"/>
      </rPr>
      <t xml:space="preserve"> on your browser
2: Click on "Kinder" Tab
3: Enter "Glitzer schuhe" in search bar 
4: Click on Marke dropdown
5: Select Adidas
6: click Grabe
7: Select 18 EU size
8: Select Sale chekbox
9: click on zurücksetzen</t>
    </r>
  </si>
  <si>
    <t>All filters will be reset</t>
  </si>
  <si>
    <t>2nd January 2021</t>
  </si>
  <si>
    <t>Test Data</t>
  </si>
  <si>
    <t>ID001</t>
  </si>
  <si>
    <t>REGISTRATION</t>
  </si>
  <si>
    <t xml:space="preserve">Verify User can open registration page through Top Menu </t>
  </si>
  <si>
    <r>
      <rPr>
        <sz val="11"/>
        <color theme="1"/>
        <rFont val="Arial"/>
      </rPr>
      <t xml:space="preserve">1: Open </t>
    </r>
    <r>
      <rPr>
        <u/>
        <sz val="11"/>
        <color rgb="FF1155CC"/>
        <rFont val="Arial"/>
      </rPr>
      <t>https://www.deichmann.com/de-de/</t>
    </r>
    <r>
      <rPr>
        <sz val="11"/>
        <color theme="1"/>
        <rFont val="Arial"/>
      </rPr>
      <t xml:space="preserve"> in browser
2: Click on Person symbol (Anmelden) from Top Menu 
3: Now click on " Ich habe noch keinen Account" right under "Anmelden" button</t>
    </r>
  </si>
  <si>
    <t>user should have stable internet</t>
  </si>
  <si>
    <t>Nothing</t>
  </si>
  <si>
    <r>
      <rPr>
        <sz val="11"/>
        <rFont val="Arial"/>
      </rPr>
      <t xml:space="preserve">User will be redirected to </t>
    </r>
    <r>
      <rPr>
        <u/>
        <sz val="11"/>
        <color rgb="FF1155CC"/>
        <rFont val="Arial"/>
      </rPr>
      <t>https://www.deichmann.com/de-de/register?next=%2Fmy-account</t>
    </r>
    <r>
      <rPr>
        <sz val="11"/>
        <rFont val="Arial"/>
      </rPr>
      <t xml:space="preserve"> page which will have registration form</t>
    </r>
  </si>
  <si>
    <t>Ready for Automation</t>
  </si>
  <si>
    <t>Verify user can register herself as individual user through registration page successfully</t>
  </si>
  <si>
    <r>
      <rPr>
        <sz val="11"/>
        <color theme="1"/>
        <rFont val="Arial"/>
      </rPr>
      <t xml:space="preserve">1: Open </t>
    </r>
    <r>
      <rPr>
        <u/>
        <sz val="11"/>
        <color rgb="FF1155CC"/>
        <rFont val="Arial"/>
      </rPr>
      <t>https://www.deichmann.com/de-de/</t>
    </r>
    <r>
      <rPr>
        <sz val="11"/>
        <color theme="1"/>
        <rFont val="Arial"/>
      </rPr>
      <t xml:space="preserve"> in browser
2: Click on Person symbol (Anmelden) from Top Menu 
3: Now click on " </t>
    </r>
    <r>
      <rPr>
        <b/>
        <sz val="11"/>
        <color theme="1"/>
        <rFont val="Arial"/>
      </rPr>
      <t>Ich habe noch keinen Account" right under</t>
    </r>
    <r>
      <rPr>
        <sz val="11"/>
        <color theme="1"/>
        <rFont val="Arial"/>
      </rPr>
      <t xml:space="preserve"> "Anmelden" button
4: Select "</t>
    </r>
    <r>
      <rPr>
        <b/>
        <sz val="11"/>
        <color theme="1"/>
        <rFont val="Arial"/>
      </rPr>
      <t>Frau</t>
    </r>
    <r>
      <rPr>
        <sz val="11"/>
        <color theme="1"/>
        <rFont val="Arial"/>
      </rPr>
      <t>" Radio button
5: Enter First Name in "</t>
    </r>
    <r>
      <rPr>
        <b/>
        <sz val="11"/>
        <color theme="1"/>
        <rFont val="Arial"/>
      </rPr>
      <t>Vorname</t>
    </r>
    <r>
      <rPr>
        <sz val="11"/>
        <color theme="1"/>
        <rFont val="Arial"/>
      </rPr>
      <t>" text field
6: Enter surName in "</t>
    </r>
    <r>
      <rPr>
        <b/>
        <sz val="11"/>
        <color theme="1"/>
        <rFont val="Arial"/>
      </rPr>
      <t>Nachname</t>
    </r>
    <r>
      <rPr>
        <sz val="11"/>
        <color theme="1"/>
        <rFont val="Arial"/>
      </rPr>
      <t>" text field
7: Enter Valid Email "</t>
    </r>
    <r>
      <rPr>
        <b/>
        <sz val="11"/>
        <color theme="1"/>
        <rFont val="Arial"/>
      </rPr>
      <t>E-Mail</t>
    </r>
    <r>
      <rPr>
        <sz val="11"/>
        <color theme="1"/>
        <rFont val="Arial"/>
      </rPr>
      <t xml:space="preserve">" field
8: Enter strong password in </t>
    </r>
    <r>
      <rPr>
        <b/>
        <sz val="11"/>
        <color theme="1"/>
        <rFont val="Arial"/>
      </rPr>
      <t>Passwort</t>
    </r>
    <r>
      <rPr>
        <sz val="11"/>
        <color theme="1"/>
        <rFont val="Arial"/>
      </rPr>
      <t xml:space="preserve"> field
9: Enter Street Info in "</t>
    </r>
    <r>
      <rPr>
        <b/>
        <sz val="11"/>
        <color theme="1"/>
        <rFont val="Arial"/>
      </rPr>
      <t>Straße</t>
    </r>
    <r>
      <rPr>
        <sz val="11"/>
        <color theme="1"/>
        <rFont val="Arial"/>
      </rPr>
      <t>" text field
10: Enter House Number in "</t>
    </r>
    <r>
      <rPr>
        <b/>
        <sz val="11"/>
        <color theme="1"/>
        <rFont val="Arial"/>
      </rPr>
      <t>Hausnummer</t>
    </r>
    <r>
      <rPr>
        <sz val="11"/>
        <color theme="1"/>
        <rFont val="Arial"/>
      </rPr>
      <t>" text field
11: Enter Postal Code in "</t>
    </r>
    <r>
      <rPr>
        <b/>
        <sz val="11"/>
        <color theme="1"/>
        <rFont val="Arial"/>
      </rPr>
      <t>Postleitzahl</t>
    </r>
    <r>
      <rPr>
        <sz val="11"/>
        <color theme="1"/>
        <rFont val="Arial"/>
      </rPr>
      <t>" text field
12: Enter city name in "</t>
    </r>
    <r>
      <rPr>
        <b/>
        <sz val="11"/>
        <color theme="1"/>
        <rFont val="Arial"/>
      </rPr>
      <t>Stadt</t>
    </r>
    <r>
      <rPr>
        <sz val="11"/>
        <color theme="1"/>
        <rFont val="Arial"/>
      </rPr>
      <t>" text field 
12: Check the "</t>
    </r>
    <r>
      <rPr>
        <b/>
        <sz val="11"/>
        <color theme="1"/>
        <rFont val="Arial"/>
      </rPr>
      <t>DEICHMANN Newsletter abonnieren</t>
    </r>
    <r>
      <rPr>
        <sz val="11"/>
        <color theme="1"/>
        <rFont val="Arial"/>
      </rPr>
      <t>" checkbox
13: Check the "</t>
    </r>
    <r>
      <rPr>
        <b/>
        <sz val="11"/>
        <color theme="1"/>
        <rFont val="Arial"/>
      </rPr>
      <t>Hiermit bestätige ich die Datenschutzbestimmungen</t>
    </r>
    <r>
      <rPr>
        <sz val="11"/>
        <color theme="1"/>
        <rFont val="Arial"/>
      </rPr>
      <t>" checkbox
14: Click on "</t>
    </r>
    <r>
      <rPr>
        <b/>
        <sz val="11"/>
        <color theme="1"/>
        <rFont val="Arial"/>
      </rPr>
      <t>Registrieren</t>
    </r>
    <r>
      <rPr>
        <sz val="11"/>
        <color theme="1"/>
        <rFont val="Arial"/>
      </rPr>
      <t>" button</t>
    </r>
  </si>
  <si>
    <t>User should not be registered with same email before</t>
  </si>
  <si>
    <t>Vorname: TestingUser
Nachname: Company
E-mail: testinguser1212@mailinator.com
Passwort: Testinguser#12OK
StraBe: Hauptstrasse
Hausnummer: 1093
Postleitzahl:10511
Stadt: hamburger</t>
  </si>
  <si>
    <r>
      <rPr>
        <sz val="11"/>
        <color theme="1"/>
        <rFont val="Arial"/>
      </rPr>
      <t xml:space="preserve">User will be redirected to page where he will be notified with 
" </t>
    </r>
    <r>
      <rPr>
        <b/>
        <sz val="11"/>
        <color theme="1"/>
        <rFont val="Arial"/>
      </rPr>
      <t xml:space="preserve">Mein Konto
Hallo Testinguser,
willkommen in deinem Benutzerkonto. Hier kannst du deine Bestellungen, Rücksendungen und Kontoinformationen direkt verwalten."
</t>
    </r>
  </si>
  <si>
    <t>Verify user can register himself as individual user through registration page successfully</t>
  </si>
  <si>
    <r>
      <rPr>
        <sz val="11"/>
        <color theme="1"/>
        <rFont val="Arial"/>
      </rPr>
      <t xml:space="preserve">1: Open </t>
    </r>
    <r>
      <rPr>
        <u/>
        <sz val="11"/>
        <color rgb="FF1155CC"/>
        <rFont val="Arial"/>
      </rPr>
      <t>https://www.deichmann.com/de-de/</t>
    </r>
    <r>
      <rPr>
        <sz val="11"/>
        <color theme="1"/>
        <rFont val="Arial"/>
      </rPr>
      <t xml:space="preserve"> in browser
2: Click on Person symbol (Anmelden) from Top Menu 
3: Now click on " </t>
    </r>
    <r>
      <rPr>
        <b/>
        <sz val="11"/>
        <color theme="1"/>
        <rFont val="Arial"/>
      </rPr>
      <t>Ich habe noch keinen Account" right under</t>
    </r>
    <r>
      <rPr>
        <sz val="11"/>
        <color theme="1"/>
        <rFont val="Arial"/>
      </rPr>
      <t xml:space="preserve"> "Anmelden" button
4: Select "</t>
    </r>
    <r>
      <rPr>
        <b/>
        <sz val="11"/>
        <color theme="1"/>
        <rFont val="Arial"/>
      </rPr>
      <t>Herr</t>
    </r>
    <r>
      <rPr>
        <sz val="11"/>
        <color theme="1"/>
        <rFont val="Arial"/>
      </rPr>
      <t>" Radio button
5: Enter First Name in "</t>
    </r>
    <r>
      <rPr>
        <b/>
        <sz val="11"/>
        <color theme="1"/>
        <rFont val="Arial"/>
      </rPr>
      <t>Vorname</t>
    </r>
    <r>
      <rPr>
        <sz val="11"/>
        <color theme="1"/>
        <rFont val="Arial"/>
      </rPr>
      <t>" text field
6: Enter surName in "</t>
    </r>
    <r>
      <rPr>
        <b/>
        <sz val="11"/>
        <color theme="1"/>
        <rFont val="Arial"/>
      </rPr>
      <t>Nachname</t>
    </r>
    <r>
      <rPr>
        <sz val="11"/>
        <color theme="1"/>
        <rFont val="Arial"/>
      </rPr>
      <t>" text field
7: Enter Valid Email "</t>
    </r>
    <r>
      <rPr>
        <b/>
        <sz val="11"/>
        <color theme="1"/>
        <rFont val="Arial"/>
      </rPr>
      <t>E-Mail</t>
    </r>
    <r>
      <rPr>
        <sz val="11"/>
        <color theme="1"/>
        <rFont val="Arial"/>
      </rPr>
      <t xml:space="preserve">" field
8: Enter strong password in </t>
    </r>
    <r>
      <rPr>
        <b/>
        <sz val="11"/>
        <color theme="1"/>
        <rFont val="Arial"/>
      </rPr>
      <t>Passwort</t>
    </r>
    <r>
      <rPr>
        <sz val="11"/>
        <color theme="1"/>
        <rFont val="Arial"/>
      </rPr>
      <t xml:space="preserve"> field
9: Enter Street Info in "</t>
    </r>
    <r>
      <rPr>
        <b/>
        <sz val="11"/>
        <color theme="1"/>
        <rFont val="Arial"/>
      </rPr>
      <t>Straße</t>
    </r>
    <r>
      <rPr>
        <sz val="11"/>
        <color theme="1"/>
        <rFont val="Arial"/>
      </rPr>
      <t>" text field
10: Enter House Number in "</t>
    </r>
    <r>
      <rPr>
        <b/>
        <sz val="11"/>
        <color theme="1"/>
        <rFont val="Arial"/>
      </rPr>
      <t>Hausnummer</t>
    </r>
    <r>
      <rPr>
        <sz val="11"/>
        <color theme="1"/>
        <rFont val="Arial"/>
      </rPr>
      <t>" text field
11: Enter Postal Code in "</t>
    </r>
    <r>
      <rPr>
        <b/>
        <sz val="11"/>
        <color theme="1"/>
        <rFont val="Arial"/>
      </rPr>
      <t>Postleitzahl</t>
    </r>
    <r>
      <rPr>
        <sz val="11"/>
        <color theme="1"/>
        <rFont val="Arial"/>
      </rPr>
      <t>" text field
12: Enter city name in "</t>
    </r>
    <r>
      <rPr>
        <b/>
        <sz val="11"/>
        <color theme="1"/>
        <rFont val="Arial"/>
      </rPr>
      <t>Stadt</t>
    </r>
    <r>
      <rPr>
        <sz val="11"/>
        <color theme="1"/>
        <rFont val="Arial"/>
      </rPr>
      <t>" text field 
12: Check the "</t>
    </r>
    <r>
      <rPr>
        <b/>
        <sz val="11"/>
        <color theme="1"/>
        <rFont val="Arial"/>
      </rPr>
      <t>DEICHMANN Newsletter abonnieren</t>
    </r>
    <r>
      <rPr>
        <sz val="11"/>
        <color theme="1"/>
        <rFont val="Arial"/>
      </rPr>
      <t>" checkbox
13: Check the "</t>
    </r>
    <r>
      <rPr>
        <b/>
        <sz val="11"/>
        <color theme="1"/>
        <rFont val="Arial"/>
      </rPr>
      <t>Hiermit bestätige ich die Datenschutzbestimmungen</t>
    </r>
    <r>
      <rPr>
        <sz val="11"/>
        <color theme="1"/>
        <rFont val="Arial"/>
      </rPr>
      <t>" checkbox
14: Click on "</t>
    </r>
    <r>
      <rPr>
        <b/>
        <sz val="11"/>
        <color theme="1"/>
        <rFont val="Arial"/>
      </rPr>
      <t>Registrieren</t>
    </r>
    <r>
      <rPr>
        <sz val="11"/>
        <color theme="1"/>
        <rFont val="Arial"/>
      </rPr>
      <t>" button</t>
    </r>
  </si>
  <si>
    <r>
      <rPr>
        <sz val="11"/>
        <color theme="1"/>
        <rFont val="Arial"/>
      </rPr>
      <t xml:space="preserve">User will be redirected to page where he will be notified with 
" </t>
    </r>
    <r>
      <rPr>
        <b/>
        <sz val="11"/>
        <color theme="1"/>
        <rFont val="Arial"/>
      </rPr>
      <t xml:space="preserve">Mein Konto
Hallo Testinguser,
willkommen in deinem Benutzerkonto. Hier kannst du deine Bestellungen, Rücksendungen und Kontoinformationen direkt verwalten."
</t>
    </r>
  </si>
  <si>
    <t>Verify user can register himself as Company through registration page</t>
  </si>
  <si>
    <r>
      <rPr>
        <sz val="11"/>
        <color theme="1"/>
        <rFont val="Arial"/>
      </rPr>
      <t xml:space="preserve">1: Open </t>
    </r>
    <r>
      <rPr>
        <u/>
        <sz val="11"/>
        <color rgb="FF1155CC"/>
        <rFont val="Arial"/>
      </rPr>
      <t>https://www.deichmann.com/de-de/</t>
    </r>
    <r>
      <rPr>
        <sz val="11"/>
        <color theme="1"/>
        <rFont val="Arial"/>
      </rPr>
      <t xml:space="preserve"> in browser
2: Click on Person symbol (Anmelden) from Top Menu 
3: Now click on " </t>
    </r>
    <r>
      <rPr>
        <b/>
        <sz val="11"/>
        <color theme="1"/>
        <rFont val="Arial"/>
      </rPr>
      <t>Ich habe noch keinen Account" right under</t>
    </r>
    <r>
      <rPr>
        <sz val="11"/>
        <color theme="1"/>
        <rFont val="Arial"/>
      </rPr>
      <t xml:space="preserve"> "Anmelden" button
4: Select "</t>
    </r>
    <r>
      <rPr>
        <b/>
        <sz val="11"/>
        <color theme="1"/>
        <rFont val="Arial"/>
      </rPr>
      <t>Firma</t>
    </r>
    <r>
      <rPr>
        <sz val="11"/>
        <color theme="1"/>
        <rFont val="Arial"/>
      </rPr>
      <t>" Radio button
5: Enter Company Name in "</t>
    </r>
    <r>
      <rPr>
        <b/>
        <sz val="11"/>
        <color theme="1"/>
        <rFont val="Arial"/>
      </rPr>
      <t>Firma</t>
    </r>
    <r>
      <rPr>
        <sz val="11"/>
        <color theme="1"/>
        <rFont val="Arial"/>
      </rPr>
      <t>" text field
6: Enter VAT ID in "</t>
    </r>
    <r>
      <rPr>
        <b/>
        <sz val="11"/>
        <color theme="1"/>
        <rFont val="Arial"/>
      </rPr>
      <t>USt-ID</t>
    </r>
    <r>
      <rPr>
        <sz val="11"/>
        <color theme="1"/>
        <rFont val="Arial"/>
      </rPr>
      <t>" text field
6: Enter first Name in "</t>
    </r>
    <r>
      <rPr>
        <b/>
        <sz val="11"/>
        <color theme="1"/>
        <rFont val="Arial"/>
      </rPr>
      <t>Vorname</t>
    </r>
    <r>
      <rPr>
        <sz val="11"/>
        <color theme="1"/>
        <rFont val="Arial"/>
      </rPr>
      <t>" text field
7: Enter surName in "</t>
    </r>
    <r>
      <rPr>
        <b/>
        <sz val="11"/>
        <color theme="1"/>
        <rFont val="Arial"/>
      </rPr>
      <t>Nachname</t>
    </r>
    <r>
      <rPr>
        <sz val="11"/>
        <color theme="1"/>
        <rFont val="Arial"/>
      </rPr>
      <t>" text field
8: Enter Valid Email "</t>
    </r>
    <r>
      <rPr>
        <b/>
        <sz val="11"/>
        <color theme="1"/>
        <rFont val="Arial"/>
      </rPr>
      <t>E-Mail</t>
    </r>
    <r>
      <rPr>
        <sz val="11"/>
        <color theme="1"/>
        <rFont val="Arial"/>
      </rPr>
      <t xml:space="preserve">" field
9: Enter strong password in </t>
    </r>
    <r>
      <rPr>
        <b/>
        <sz val="11"/>
        <color theme="1"/>
        <rFont val="Arial"/>
      </rPr>
      <t>Passwort</t>
    </r>
    <r>
      <rPr>
        <sz val="11"/>
        <color theme="1"/>
        <rFont val="Arial"/>
      </rPr>
      <t xml:space="preserve"> field
10: Enter Street Info in "</t>
    </r>
    <r>
      <rPr>
        <b/>
        <sz val="11"/>
        <color theme="1"/>
        <rFont val="Arial"/>
      </rPr>
      <t>Straße</t>
    </r>
    <r>
      <rPr>
        <sz val="11"/>
        <color theme="1"/>
        <rFont val="Arial"/>
      </rPr>
      <t>" text field
11: Enter House Number in "</t>
    </r>
    <r>
      <rPr>
        <b/>
        <sz val="11"/>
        <color theme="1"/>
        <rFont val="Arial"/>
      </rPr>
      <t>Hausnummer</t>
    </r>
    <r>
      <rPr>
        <sz val="11"/>
        <color theme="1"/>
        <rFont val="Arial"/>
      </rPr>
      <t>" text field
12: Enter Postal Code in "</t>
    </r>
    <r>
      <rPr>
        <b/>
        <sz val="11"/>
        <color theme="1"/>
        <rFont val="Arial"/>
      </rPr>
      <t>Postleitzahl</t>
    </r>
    <r>
      <rPr>
        <sz val="11"/>
        <color theme="1"/>
        <rFont val="Arial"/>
      </rPr>
      <t>" text field
13: Enter city name in "</t>
    </r>
    <r>
      <rPr>
        <b/>
        <sz val="11"/>
        <color theme="1"/>
        <rFont val="Arial"/>
      </rPr>
      <t>Stadt</t>
    </r>
    <r>
      <rPr>
        <sz val="11"/>
        <color theme="1"/>
        <rFont val="Arial"/>
      </rPr>
      <t>" text field 
14: Check the "</t>
    </r>
    <r>
      <rPr>
        <b/>
        <sz val="11"/>
        <color theme="1"/>
        <rFont val="Arial"/>
      </rPr>
      <t>DEICHMANN Newsletter abonnieren</t>
    </r>
    <r>
      <rPr>
        <sz val="11"/>
        <color theme="1"/>
        <rFont val="Arial"/>
      </rPr>
      <t>" checkbox
15: Check the "</t>
    </r>
    <r>
      <rPr>
        <b/>
        <sz val="11"/>
        <color theme="1"/>
        <rFont val="Arial"/>
      </rPr>
      <t>Hiermit bestätige ich die Datenschutzbestimmungen</t>
    </r>
    <r>
      <rPr>
        <sz val="11"/>
        <color theme="1"/>
        <rFont val="Arial"/>
      </rPr>
      <t>" checkbox
16: Click on "</t>
    </r>
    <r>
      <rPr>
        <b/>
        <sz val="11"/>
        <color theme="1"/>
        <rFont val="Arial"/>
      </rPr>
      <t>Registrieren</t>
    </r>
    <r>
      <rPr>
        <sz val="11"/>
        <color theme="1"/>
        <rFont val="Arial"/>
      </rPr>
      <t>" button</t>
    </r>
  </si>
  <si>
    <t>Firma: DEICHMANN
UST-ID: 73621
Vorname: TestingUser
Nachname: Company
E-mail: testinguser1212@mailinator.com
Passwort: Testinguser#12OK
StraBe: Hauptstrasse
Hausnummer: 1093
Postleitzahl:10511
Stadt: hamburger</t>
  </si>
  <si>
    <r>
      <rPr>
        <sz val="11"/>
        <color theme="1"/>
        <rFont val="Arial"/>
      </rPr>
      <t xml:space="preserve">User will be redirected to page where he will be notified with 
" </t>
    </r>
    <r>
      <rPr>
        <b/>
        <sz val="11"/>
        <color theme="1"/>
        <rFont val="Arial"/>
      </rPr>
      <t xml:space="preserve">Mein Konto
Hallo Testinguser,
willkommen in deinem Benutzerkonto. Hier kannst du deine Bestellungen, Rücksendungen und Kontoinformationen direkt verwalten."
</t>
    </r>
  </si>
  <si>
    <r>
      <rPr>
        <sz val="11"/>
        <color theme="1"/>
        <rFont val="Arial"/>
      </rPr>
      <t>Verify clicking on "</t>
    </r>
    <r>
      <rPr>
        <b/>
        <sz val="11"/>
        <color theme="1"/>
        <rFont val="Arial"/>
      </rPr>
      <t>Registrieren</t>
    </r>
    <r>
      <rPr>
        <sz val="11"/>
        <color theme="1"/>
        <rFont val="Arial"/>
      </rPr>
      <t>" button without entering any data will show error messages with all mandatory fields</t>
    </r>
  </si>
  <si>
    <r>
      <rPr>
        <sz val="11"/>
        <rFont val="Arial"/>
      </rPr>
      <t xml:space="preserve">1: Open </t>
    </r>
    <r>
      <rPr>
        <u/>
        <sz val="11"/>
        <color rgb="FF1155CC"/>
        <rFont val="Arial"/>
      </rPr>
      <t>https://www.deichmann.com/de-de/</t>
    </r>
    <r>
      <rPr>
        <sz val="11"/>
        <rFont val="Arial"/>
      </rPr>
      <t xml:space="preserve"> in browser
2: Click on Person symbol (Anmelden) from Top Menu 
3: Now click on " </t>
    </r>
    <r>
      <rPr>
        <b/>
        <sz val="11"/>
        <rFont val="Arial"/>
      </rPr>
      <t>Ich habe noch keinen Account" right under</t>
    </r>
    <r>
      <rPr>
        <sz val="11"/>
        <rFont val="Arial"/>
      </rPr>
      <t xml:space="preserve"> "Anmelden" button
4: Click on "</t>
    </r>
    <r>
      <rPr>
        <b/>
        <sz val="11"/>
        <rFont val="Arial"/>
      </rPr>
      <t>Registrieren</t>
    </r>
    <r>
      <rPr>
        <sz val="11"/>
        <rFont val="Arial"/>
      </rPr>
      <t>" button</t>
    </r>
  </si>
  <si>
    <r>
      <rPr>
        <b/>
        <sz val="11"/>
        <color theme="1"/>
        <rFont val="Arial"/>
      </rPr>
      <t>Vorname</t>
    </r>
    <r>
      <rPr>
        <sz val="11"/>
        <color theme="1"/>
        <rFont val="Arial"/>
      </rPr>
      <t xml:space="preserve"> and </t>
    </r>
    <r>
      <rPr>
        <b/>
        <sz val="11"/>
        <color theme="1"/>
        <rFont val="Arial"/>
      </rPr>
      <t>Nachname</t>
    </r>
    <r>
      <rPr>
        <sz val="11"/>
        <color theme="1"/>
        <rFont val="Arial"/>
      </rPr>
      <t xml:space="preserve"> fields will have following error message
"</t>
    </r>
    <r>
      <rPr>
        <sz val="11"/>
        <color rgb="FFFF0000"/>
        <rFont val="Arial"/>
      </rPr>
      <t>Bitte beachte: Der Text muss mindestens 2 Zeichen lang sein</t>
    </r>
    <r>
      <rPr>
        <sz val="11"/>
        <color theme="1"/>
        <rFont val="Arial"/>
      </rPr>
      <t xml:space="preserve">"
</t>
    </r>
    <r>
      <rPr>
        <b/>
        <sz val="11"/>
        <color theme="1"/>
        <rFont val="Arial"/>
      </rPr>
      <t>E-Mail</t>
    </r>
    <r>
      <rPr>
        <sz val="11"/>
        <color theme="1"/>
        <rFont val="Arial"/>
      </rPr>
      <t xml:space="preserve"> field will have following error message
"</t>
    </r>
    <r>
      <rPr>
        <sz val="11"/>
        <color rgb="FFFF0000"/>
        <rFont val="Arial"/>
      </rPr>
      <t>Dieses Feld ist erforderlich.</t>
    </r>
    <r>
      <rPr>
        <sz val="11"/>
        <color theme="1"/>
        <rFont val="Arial"/>
      </rPr>
      <t xml:space="preserve">"
</t>
    </r>
    <r>
      <rPr>
        <b/>
        <sz val="11"/>
        <color theme="1"/>
        <rFont val="Arial"/>
      </rPr>
      <t>Passwort</t>
    </r>
    <r>
      <rPr>
        <sz val="11"/>
        <color theme="1"/>
        <rFont val="Arial"/>
      </rPr>
      <t xml:space="preserve"> field will have following error message
"</t>
    </r>
    <r>
      <rPr>
        <sz val="11"/>
        <color rgb="FFFF0000"/>
        <rFont val="Arial"/>
      </rPr>
      <t>Dieses Feld ist erforderlich.
Kennwort enthält unzulässige Zeichen
Das Passwort muss mindestens 8 Zeichen lang sein</t>
    </r>
    <r>
      <rPr>
        <sz val="11"/>
        <color theme="1"/>
        <rFont val="Arial"/>
      </rPr>
      <t xml:space="preserve">."
</t>
    </r>
    <r>
      <rPr>
        <b/>
        <sz val="11"/>
        <color theme="1"/>
        <rFont val="Arial"/>
      </rPr>
      <t>Straße</t>
    </r>
    <r>
      <rPr>
        <sz val="11"/>
        <color theme="1"/>
        <rFont val="Arial"/>
      </rPr>
      <t xml:space="preserve"> field will have following error message
"</t>
    </r>
    <r>
      <rPr>
        <sz val="11"/>
        <color rgb="FFFF0000"/>
        <rFont val="Arial"/>
      </rPr>
      <t>Bitte beachte: Der Text muss mindestens 2 Zeichen lang sein.</t>
    </r>
    <r>
      <rPr>
        <sz val="11"/>
        <color theme="1"/>
        <rFont val="Arial"/>
      </rPr>
      <t xml:space="preserve">"
</t>
    </r>
    <r>
      <rPr>
        <b/>
        <sz val="11"/>
        <color theme="1"/>
        <rFont val="Arial"/>
      </rPr>
      <t>Hausnummer</t>
    </r>
    <r>
      <rPr>
        <sz val="11"/>
        <color theme="1"/>
        <rFont val="Arial"/>
      </rPr>
      <t xml:space="preserve"> field will have following error message
"</t>
    </r>
    <r>
      <rPr>
        <sz val="11"/>
        <color rgb="FFFF0000"/>
        <rFont val="Arial"/>
      </rPr>
      <t>Die Hausnummer muss mindestens 1 Zeichen lang sein.</t>
    </r>
    <r>
      <rPr>
        <sz val="11"/>
        <color theme="1"/>
        <rFont val="Arial"/>
      </rPr>
      <t xml:space="preserve">"
</t>
    </r>
    <r>
      <rPr>
        <b/>
        <sz val="11"/>
        <color theme="1"/>
        <rFont val="Arial"/>
      </rPr>
      <t>Postleitzahl</t>
    </r>
    <r>
      <rPr>
        <sz val="11"/>
        <color theme="1"/>
        <rFont val="Arial"/>
      </rPr>
      <t xml:space="preserve"> field will have following error message
"</t>
    </r>
    <r>
      <rPr>
        <sz val="11"/>
        <color rgb="FFFF0000"/>
        <rFont val="Arial"/>
      </rPr>
      <t>Dieses Feld ist erforderlich.
Bitte gib eine gültige deutsche Postleitzahl ein.</t>
    </r>
    <r>
      <rPr>
        <b/>
        <sz val="11"/>
        <color theme="1"/>
        <rFont val="Arial"/>
      </rPr>
      <t>"
Stadt</t>
    </r>
    <r>
      <rPr>
        <sz val="11"/>
        <color theme="1"/>
        <rFont val="Arial"/>
      </rPr>
      <t xml:space="preserve"> field will have following error message
"</t>
    </r>
    <r>
      <rPr>
        <sz val="11"/>
        <color rgb="FFFF0000"/>
        <rFont val="Arial"/>
      </rPr>
      <t>Bitte beachte: Der Text muss mindestens 2 Zeichen lang sein.</t>
    </r>
    <r>
      <rPr>
        <sz val="11"/>
        <color theme="1"/>
        <rFont val="Arial"/>
      </rPr>
      <t>"
and one all alone error message that says "</t>
    </r>
    <r>
      <rPr>
        <sz val="11"/>
        <color rgb="FFFF0000"/>
        <rFont val="Arial"/>
      </rPr>
      <t>Dieses Feld ist erforderlich.</t>
    </r>
    <r>
      <rPr>
        <sz val="11"/>
        <color theme="1"/>
        <rFont val="Arial"/>
      </rPr>
      <t>" will be shown above Registrieren button</t>
    </r>
  </si>
  <si>
    <t>ID002</t>
  </si>
  <si>
    <t>LOGIN</t>
  </si>
  <si>
    <t xml:space="preserve">Verify user is able to login with Valid Email and Password </t>
  </si>
  <si>
    <r>
      <rPr>
        <sz val="11"/>
        <color theme="1"/>
        <rFont val="Arial"/>
      </rPr>
      <t>"1: Open https://www.deichmann.com/de-de/ in browser
2: Click on Person symbol (Anmelden) from Top Menu 
3: Now enter valid Email in "</t>
    </r>
    <r>
      <rPr>
        <b/>
        <sz val="11"/>
        <color theme="1"/>
        <rFont val="Arial"/>
      </rPr>
      <t>E-Mail-Adresse</t>
    </r>
    <r>
      <rPr>
        <sz val="11"/>
        <color theme="1"/>
        <rFont val="Arial"/>
      </rPr>
      <t>" text field
4: Now enter Valid Password in "</t>
    </r>
    <r>
      <rPr>
        <b/>
        <sz val="11"/>
        <color theme="1"/>
        <rFont val="Arial"/>
      </rPr>
      <t>Passwort</t>
    </r>
    <r>
      <rPr>
        <sz val="11"/>
        <color theme="1"/>
        <rFont val="Arial"/>
      </rPr>
      <t>" text field
5: Click on "Anmelden" button</t>
    </r>
  </si>
  <si>
    <t>User should be registered with the same email before</t>
  </si>
  <si>
    <r>
      <rPr>
        <sz val="11"/>
        <color theme="1"/>
        <rFont val="Arial"/>
      </rPr>
      <t xml:space="preserve">Email: </t>
    </r>
    <r>
      <rPr>
        <b/>
        <sz val="11"/>
        <color theme="1"/>
        <rFont val="Arial"/>
      </rPr>
      <t>automatione2e@gmail.com</t>
    </r>
    <r>
      <rPr>
        <sz val="11"/>
        <color theme="1"/>
        <rFont val="Arial"/>
      </rPr>
      <t xml:space="preserve">
Passwort: </t>
    </r>
    <r>
      <rPr>
        <b/>
        <sz val="11"/>
        <color theme="1"/>
        <rFont val="Arial"/>
      </rPr>
      <t>automatione2e</t>
    </r>
  </si>
  <si>
    <r>
      <rPr>
        <sz val="11"/>
        <rFont val="Arial"/>
      </rPr>
      <t>Success message of "</t>
    </r>
    <r>
      <rPr>
        <b/>
        <sz val="11"/>
        <rFont val="Arial"/>
      </rPr>
      <t>Deine Anmeldung war erfolgreich. Willkommen zurück!</t>
    </r>
    <r>
      <rPr>
        <sz val="11"/>
        <rFont val="Arial"/>
      </rPr>
      <t xml:space="preserve">" will be shown on the top
and user will be redirected to </t>
    </r>
    <r>
      <rPr>
        <sz val="11"/>
        <color rgb="FF000000"/>
        <rFont val="Arial"/>
      </rPr>
      <t>"</t>
    </r>
    <r>
      <rPr>
        <u/>
        <sz val="11"/>
        <color rgb="FF1155CC"/>
        <rFont val="Arial"/>
      </rPr>
      <t>https://www.deichmann.com/de-de/damen</t>
    </r>
    <r>
      <rPr>
        <sz val="11"/>
        <rFont val="Arial"/>
      </rPr>
      <t xml:space="preserve">" </t>
    </r>
  </si>
  <si>
    <t xml:space="preserve">Verify Anmelden button will not be clickable without entering any data </t>
  </si>
  <si>
    <r>
      <rPr>
        <sz val="11"/>
        <color theme="1"/>
        <rFont val="Arial"/>
      </rPr>
      <t>"1: Open https://www.deichmann.com/de-de/ in browser
2: Click on Person symbol (Anmelden) from Top Menu 
3: Click on "</t>
    </r>
    <r>
      <rPr>
        <b/>
        <sz val="11"/>
        <color theme="1"/>
        <rFont val="Arial"/>
      </rPr>
      <t>Anmelden</t>
    </r>
    <r>
      <rPr>
        <sz val="11"/>
        <color theme="1"/>
        <rFont val="Arial"/>
      </rPr>
      <t>" button</t>
    </r>
  </si>
  <si>
    <t>User should have stable internet connection</t>
  </si>
  <si>
    <t>Anmelden button will not be clickable</t>
  </si>
  <si>
    <t xml:space="preserve">Verify Anmelden button will not be clickable by entering invalid Email </t>
  </si>
  <si>
    <r>
      <rPr>
        <sz val="11"/>
        <color theme="1"/>
        <rFont val="Arial"/>
      </rPr>
      <t>"1: Open https://www.deichmann.com/de-de/ in browser
2: Click on Person symbol (Anmelden) from Top Menu 
3: Now enter In-valid Email in "</t>
    </r>
    <r>
      <rPr>
        <b/>
        <sz val="11"/>
        <color theme="1"/>
        <rFont val="Arial"/>
      </rPr>
      <t>E-Mail-Adresse</t>
    </r>
    <r>
      <rPr>
        <sz val="11"/>
        <color theme="1"/>
        <rFont val="Arial"/>
      </rPr>
      <t>" text field
4: Now enter Valid Password in "</t>
    </r>
    <r>
      <rPr>
        <b/>
        <sz val="11"/>
        <color theme="1"/>
        <rFont val="Arial"/>
      </rPr>
      <t>Passwort</t>
    </r>
    <r>
      <rPr>
        <sz val="11"/>
        <color theme="1"/>
        <rFont val="Arial"/>
      </rPr>
      <t>" text field
5: Click on "Anmelden" button</t>
    </r>
  </si>
  <si>
    <r>
      <rPr>
        <sz val="11"/>
        <rFont val="Arial"/>
      </rPr>
      <t xml:space="preserve">Email: </t>
    </r>
    <r>
      <rPr>
        <b/>
        <u/>
        <sz val="11"/>
        <color rgb="FF1155CC"/>
        <rFont val="Arial"/>
      </rPr>
      <t>automatione2el.com</t>
    </r>
    <r>
      <rPr>
        <sz val="11"/>
        <rFont val="Arial"/>
      </rPr>
      <t xml:space="preserve">
Passwort: </t>
    </r>
    <r>
      <rPr>
        <b/>
        <sz val="11"/>
        <rFont val="Arial"/>
      </rPr>
      <t>automatione2e</t>
    </r>
  </si>
  <si>
    <t xml:space="preserve">Verify by entering wrong password will show error message </t>
  </si>
  <si>
    <r>
      <rPr>
        <sz val="11"/>
        <color theme="1"/>
        <rFont val="Arial"/>
      </rPr>
      <t>1: Open https://www.deichmann.com/de-de/ in browser
2: Click on Person symbol (Anmelden) from Top Menu 
3: Now enter valid Email in "</t>
    </r>
    <r>
      <rPr>
        <b/>
        <sz val="11"/>
        <color theme="1"/>
        <rFont val="Arial"/>
      </rPr>
      <t>E-Mail-Adresse</t>
    </r>
    <r>
      <rPr>
        <sz val="11"/>
        <color theme="1"/>
        <rFont val="Arial"/>
      </rPr>
      <t>" text field
4: Now enter In-Valid Password in "</t>
    </r>
    <r>
      <rPr>
        <b/>
        <sz val="11"/>
        <color theme="1"/>
        <rFont val="Arial"/>
      </rPr>
      <t>Passwort</t>
    </r>
    <r>
      <rPr>
        <sz val="11"/>
        <color theme="1"/>
        <rFont val="Arial"/>
      </rPr>
      <t>" text field
5: Click on "Anmelden" button</t>
    </r>
  </si>
  <si>
    <r>
      <rPr>
        <sz val="11"/>
        <color theme="1"/>
        <rFont val="Arial"/>
      </rPr>
      <t xml:space="preserve">Email: </t>
    </r>
    <r>
      <rPr>
        <b/>
        <sz val="11"/>
        <color theme="1"/>
        <rFont val="Arial"/>
      </rPr>
      <t>automatione2e@gmail.com</t>
    </r>
    <r>
      <rPr>
        <sz val="11"/>
        <color theme="1"/>
        <rFont val="Arial"/>
      </rPr>
      <t xml:space="preserve">
Passwort: </t>
    </r>
    <r>
      <rPr>
        <b/>
        <sz val="11"/>
        <color theme="1"/>
        <rFont val="Arial"/>
      </rPr>
      <t>23738743</t>
    </r>
  </si>
  <si>
    <r>
      <rPr>
        <sz val="11"/>
        <color theme="1"/>
        <rFont val="Arial"/>
      </rPr>
      <t>Error message "</t>
    </r>
    <r>
      <rPr>
        <b/>
        <sz val="11"/>
        <color rgb="FFFF0000"/>
        <rFont val="Arial"/>
      </rPr>
      <t>Email und Passwort stimmen nicht überein</t>
    </r>
    <r>
      <rPr>
        <sz val="11"/>
        <color theme="1"/>
        <rFont val="Arial"/>
      </rPr>
      <t>" will be shown on top</t>
    </r>
  </si>
  <si>
    <t>ID003</t>
  </si>
  <si>
    <t>Forgot Password</t>
  </si>
  <si>
    <t>Verify by entering valid Email in Passwort vergessen? section will generate a change password Email with success message on frontend</t>
  </si>
  <si>
    <r>
      <rPr>
        <sz val="11"/>
        <color theme="1"/>
        <rFont val="Arial"/>
      </rPr>
      <t xml:space="preserve">1: Open </t>
    </r>
    <r>
      <rPr>
        <u/>
        <sz val="11"/>
        <color rgb="FF1155CC"/>
        <rFont val="Arial"/>
      </rPr>
      <t>https://www.deichmann.com/de-de/</t>
    </r>
    <r>
      <rPr>
        <sz val="11"/>
        <color theme="1"/>
        <rFont val="Arial"/>
      </rPr>
      <t xml:space="preserve"> in browser
2: Click on Person symbol (Anmelden) from Top Menu 
3: Click on "</t>
    </r>
    <r>
      <rPr>
        <b/>
        <sz val="11"/>
        <color theme="1"/>
        <rFont val="Arial"/>
      </rPr>
      <t>Passwort vergessen?</t>
    </r>
    <r>
      <rPr>
        <sz val="11"/>
        <color theme="1"/>
        <rFont val="Arial"/>
      </rPr>
      <t>" link
4: Enter Valid Email in Passwort vergessen? pop up
5: Click on "</t>
    </r>
    <r>
      <rPr>
        <b/>
        <sz val="11"/>
        <color theme="1"/>
        <rFont val="Arial"/>
      </rPr>
      <t>Passwort Zusenden</t>
    </r>
    <r>
      <rPr>
        <sz val="11"/>
        <color theme="1"/>
        <rFont val="Arial"/>
      </rPr>
      <t xml:space="preserve">" button </t>
    </r>
  </si>
  <si>
    <r>
      <rPr>
        <sz val="11"/>
        <color theme="1"/>
        <rFont val="Arial"/>
      </rPr>
      <t xml:space="preserve">Email: </t>
    </r>
    <r>
      <rPr>
        <b/>
        <sz val="11"/>
        <color theme="1"/>
        <rFont val="Arial"/>
      </rPr>
      <t>automatione2e@gmail.com</t>
    </r>
    <r>
      <rPr>
        <sz val="11"/>
        <color theme="1"/>
        <rFont val="Arial"/>
      </rPr>
      <t xml:space="preserve">
</t>
    </r>
  </si>
  <si>
    <r>
      <rPr>
        <sz val="11"/>
        <color theme="1"/>
        <rFont val="Arial"/>
      </rPr>
      <t xml:space="preserve">Change Request Password Email will be sent to the </t>
    </r>
    <r>
      <rPr>
        <b/>
        <sz val="11"/>
        <color theme="1"/>
        <rFont val="Arial"/>
      </rPr>
      <t>automatione2e@gmail.com email</t>
    </r>
  </si>
  <si>
    <t xml:space="preserve">Verify entering invalid email will show error message </t>
  </si>
  <si>
    <r>
      <rPr>
        <sz val="11"/>
        <color theme="1"/>
        <rFont val="Arial"/>
      </rPr>
      <t>1: Open https://www.deichmann.com/de-de/ in browser
2: Click on Person symbol (Anmelden) from Top Menu 
3: Now enter valid Email in "</t>
    </r>
    <r>
      <rPr>
        <b/>
        <sz val="11"/>
        <color theme="1"/>
        <rFont val="Arial"/>
      </rPr>
      <t>E-Mail-Adresse</t>
    </r>
    <r>
      <rPr>
        <sz val="11"/>
        <color theme="1"/>
        <rFont val="Arial"/>
      </rPr>
      <t>" text field
4: Now enter In-Valid Password in "</t>
    </r>
    <r>
      <rPr>
        <b/>
        <sz val="11"/>
        <color theme="1"/>
        <rFont val="Arial"/>
      </rPr>
      <t>Passwort</t>
    </r>
    <r>
      <rPr>
        <sz val="11"/>
        <color theme="1"/>
        <rFont val="Arial"/>
      </rPr>
      <t>" text field
5: Click on "</t>
    </r>
    <r>
      <rPr>
        <b/>
        <sz val="11"/>
        <color theme="1"/>
        <rFont val="Arial"/>
      </rPr>
      <t>Passwort Zusenden</t>
    </r>
    <r>
      <rPr>
        <sz val="11"/>
        <color theme="1"/>
        <rFont val="Arial"/>
      </rPr>
      <t>" button</t>
    </r>
  </si>
  <si>
    <r>
      <rPr>
        <sz val="11"/>
        <rFont val="Arial"/>
      </rPr>
      <t xml:space="preserve">Email: </t>
    </r>
    <r>
      <rPr>
        <u/>
        <sz val="11"/>
        <color rgb="FF1155CC"/>
        <rFont val="Arial"/>
      </rPr>
      <t>tester23bhd.com</t>
    </r>
  </si>
  <si>
    <r>
      <rPr>
        <sz val="11"/>
        <color theme="1"/>
        <rFont val="Arial"/>
      </rPr>
      <t>Error message "</t>
    </r>
    <r>
      <rPr>
        <sz val="11"/>
        <color rgb="FFFF0000"/>
        <rFont val="Arial"/>
      </rPr>
      <t>Dieses Feld ist keine gültige E-Mail-Adresse.</t>
    </r>
    <r>
      <rPr>
        <sz val="11"/>
        <color theme="1"/>
        <rFont val="Arial"/>
      </rPr>
      <t>" will be shown on TOP</t>
    </r>
  </si>
  <si>
    <t xml:space="preserve"> </t>
  </si>
  <si>
    <t>ID004</t>
  </si>
  <si>
    <t>Verify User can see "Damen" "Herren" and "Kinder wallpaper on landing page</t>
  </si>
  <si>
    <r>
      <rPr>
        <sz val="11"/>
        <color theme="1"/>
        <rFont val="Arial"/>
      </rPr>
      <t xml:space="preserve">1: Open </t>
    </r>
    <r>
      <rPr>
        <u/>
        <sz val="11"/>
        <color rgb="FF1155CC"/>
        <rFont val="Arial"/>
      </rPr>
      <t>https://www.deichmann.com/de-de/</t>
    </r>
    <r>
      <rPr>
        <sz val="11"/>
        <color theme="1"/>
        <rFont val="Arial"/>
      </rPr>
      <t xml:space="preserve"> in browser
</t>
    </r>
  </si>
  <si>
    <t>1. Browser Cookies deleted 
2. Session Storage deleted. 
JavaScript Code: localStorage.clear();
3. Local Storage deleted
JavaScript Code: sessionStorage.clear();</t>
  </si>
  <si>
    <t>3 Parallel Wallpapers can be seen which will say "Damen" as First wallpaper, "Herren" as second wallpaper and "Kinder" as Third wallpaper</t>
  </si>
  <si>
    <t>Verify by Clicking on "Damen" wallpaper will redirect to women item section</t>
  </si>
  <si>
    <r>
      <rPr>
        <sz val="11"/>
        <color theme="1"/>
        <rFont val="Arial"/>
      </rPr>
      <t xml:space="preserve">1: Open </t>
    </r>
    <r>
      <rPr>
        <u/>
        <sz val="11"/>
        <color rgb="FF1155CC"/>
        <rFont val="Arial"/>
      </rPr>
      <t>https://www.deichmann.com/de-de/</t>
    </r>
    <r>
      <rPr>
        <sz val="11"/>
        <color theme="1"/>
        <rFont val="Arial"/>
      </rPr>
      <t xml:space="preserve"> in browser
2: Scroll a bit
3: Click on "Damen" Wallpaper</t>
    </r>
  </si>
  <si>
    <t>User should have stable internet connection and opening website for the first time</t>
  </si>
  <si>
    <r>
      <rPr>
        <sz val="11"/>
        <rFont val="Arial"/>
      </rPr>
      <t xml:space="preserve">User will be redirected to 
</t>
    </r>
    <r>
      <rPr>
        <u/>
        <sz val="11"/>
        <color rgb="FF1155CC"/>
        <rFont val="Arial"/>
      </rPr>
      <t>https://www.deichmann.com/de-de/damen</t>
    </r>
  </si>
  <si>
    <t>Verify by Clicking on "Herren" wallpaper will redirect to men item section</t>
  </si>
  <si>
    <r>
      <rPr>
        <sz val="11"/>
        <color theme="1"/>
        <rFont val="Arial"/>
      </rPr>
      <t xml:space="preserve">1: Open </t>
    </r>
    <r>
      <rPr>
        <u/>
        <sz val="11"/>
        <color rgb="FF1155CC"/>
        <rFont val="Arial"/>
      </rPr>
      <t>https://www.deichmann.com/de-de/</t>
    </r>
    <r>
      <rPr>
        <sz val="11"/>
        <color theme="1"/>
        <rFont val="Arial"/>
      </rPr>
      <t xml:space="preserve"> in browser
2: Scroll a bit
3: Click on "Herren" Wallpaper</t>
    </r>
  </si>
  <si>
    <r>
      <rPr>
        <sz val="11"/>
        <rFont val="Arial"/>
      </rPr>
      <t xml:space="preserve">User will be redirected to </t>
    </r>
    <r>
      <rPr>
        <sz val="11"/>
        <color rgb="FF000000"/>
        <rFont val="Arial"/>
      </rPr>
      <t xml:space="preserve">
</t>
    </r>
    <r>
      <rPr>
        <u/>
        <sz val="11"/>
        <color rgb="FF1155CC"/>
        <rFont val="Arial"/>
      </rPr>
      <t>https://www.deichmann.com/de-de/herren</t>
    </r>
  </si>
  <si>
    <t>Verify by Clicking on "Kinder" wallpaper will redirect to Kids item section</t>
  </si>
  <si>
    <r>
      <rPr>
        <sz val="11"/>
        <color theme="1"/>
        <rFont val="Arial"/>
      </rPr>
      <t xml:space="preserve">1: Open </t>
    </r>
    <r>
      <rPr>
        <u/>
        <sz val="11"/>
        <color rgb="FF1155CC"/>
        <rFont val="Arial"/>
      </rPr>
      <t>https://www.deichmann.com/de-de/</t>
    </r>
    <r>
      <rPr>
        <sz val="11"/>
        <color theme="1"/>
        <rFont val="Arial"/>
      </rPr>
      <t xml:space="preserve"> in browser
2: Scroll a bit
3: Click on "Kinder" Wallpaper</t>
    </r>
  </si>
  <si>
    <r>
      <rPr>
        <sz val="11"/>
        <rFont val="Arial"/>
      </rPr>
      <t xml:space="preserve">User will be redirected to </t>
    </r>
    <r>
      <rPr>
        <sz val="11"/>
        <color rgb="FF000000"/>
        <rFont val="Arial"/>
      </rPr>
      <t xml:space="preserve">
</t>
    </r>
    <r>
      <rPr>
        <u/>
        <sz val="11"/>
        <color rgb="FF1155CC"/>
        <rFont val="Arial"/>
      </rPr>
      <t>https://www.deichmann.com/de-de/kinder</t>
    </r>
  </si>
  <si>
    <r>
      <rPr>
        <sz val="11"/>
        <color theme="1"/>
        <rFont val="Arial"/>
      </rPr>
      <t xml:space="preserve">Verify that Menu Bar contains </t>
    </r>
    <r>
      <rPr>
        <b/>
        <sz val="11"/>
        <color theme="1"/>
        <rFont val="Arial"/>
      </rPr>
      <t>"Filiale finden", "Anmelden", "Wunschliste", "Warenkorb"</t>
    </r>
    <r>
      <rPr>
        <sz val="11"/>
        <color theme="1"/>
        <rFont val="Arial"/>
      </rPr>
      <t xml:space="preserve"> Icons on right top </t>
    </r>
  </si>
  <si>
    <r>
      <rPr>
        <sz val="11"/>
        <color theme="1"/>
        <rFont val="Arial"/>
      </rPr>
      <t xml:space="preserve">1: Open </t>
    </r>
    <r>
      <rPr>
        <u/>
        <sz val="11"/>
        <color rgb="FF1155CC"/>
        <rFont val="Arial"/>
      </rPr>
      <t>https://www.deichmann.com/de-de/</t>
    </r>
    <r>
      <rPr>
        <sz val="11"/>
        <color theme="1"/>
        <rFont val="Arial"/>
      </rPr>
      <t xml:space="preserve"> in browser
2: Notice Top Menu</t>
    </r>
  </si>
  <si>
    <t>User will be able to see 
"Filiale finden", "Anmelden", "Wunschliste", "Warenkorb" Icons on right top</t>
  </si>
  <si>
    <r>
      <rPr>
        <sz val="11"/>
        <color rgb="FF000000"/>
        <rFont val="Arial"/>
      </rPr>
      <t>Verify that the "</t>
    </r>
    <r>
      <rPr>
        <b/>
        <sz val="11"/>
        <color rgb="FF000000"/>
        <rFont val="Arial"/>
      </rPr>
      <t>Filiale finden</t>
    </r>
    <r>
      <rPr>
        <sz val="11"/>
        <color rgb="FF000000"/>
        <rFont val="Arial"/>
      </rPr>
      <t>" Icon is clickable</t>
    </r>
  </si>
  <si>
    <r>
      <rPr>
        <sz val="11"/>
        <color rgb="FF000000"/>
        <rFont val="Arial"/>
      </rPr>
      <t xml:space="preserve">1. Open </t>
    </r>
    <r>
      <rPr>
        <u/>
        <sz val="11"/>
        <color rgb="FF000000"/>
        <rFont val="Arial"/>
      </rPr>
      <t>https://www.deichmann.com/de-de/</t>
    </r>
    <r>
      <rPr>
        <sz val="11"/>
        <color rgb="FF000000"/>
        <rFont val="Arial"/>
      </rPr>
      <t xml:space="preserve"> on your browser
2. Click the "Filiale finden" Icon at the top menu bar</t>
    </r>
  </si>
  <si>
    <t xml:space="preserve">User shouldn't be logged in </t>
  </si>
  <si>
    <r>
      <rPr>
        <sz val="11"/>
        <rFont val="Arial"/>
      </rPr>
      <t xml:space="preserve">User will be redirected to 
</t>
    </r>
    <r>
      <rPr>
        <u/>
        <sz val="11"/>
        <color rgb="FF1155CC"/>
        <rFont val="Arial"/>
      </rPr>
      <t>https://www.deichmann.com/de-de/storefinder</t>
    </r>
  </si>
  <si>
    <r>
      <rPr>
        <sz val="11"/>
        <color rgb="FF000000"/>
        <rFont val="Arial"/>
      </rPr>
      <t>Verify that the "</t>
    </r>
    <r>
      <rPr>
        <b/>
        <sz val="11"/>
        <color rgb="FF000000"/>
        <rFont val="Arial"/>
      </rPr>
      <t>Anmelden</t>
    </r>
    <r>
      <rPr>
        <sz val="11"/>
        <color rgb="FF000000"/>
        <rFont val="Arial"/>
      </rPr>
      <t>" Icon is clickable</t>
    </r>
  </si>
  <si>
    <r>
      <rPr>
        <sz val="11"/>
        <color rgb="FF000000"/>
        <rFont val="Arial"/>
      </rPr>
      <t xml:space="preserve">1. Open </t>
    </r>
    <r>
      <rPr>
        <u/>
        <sz val="11"/>
        <color rgb="FF000000"/>
        <rFont val="Arial"/>
      </rPr>
      <t>https://www.deichmann.com/de-de/</t>
    </r>
    <r>
      <rPr>
        <sz val="11"/>
        <color rgb="FF000000"/>
        <rFont val="Arial"/>
      </rPr>
      <t xml:space="preserve"> on your browser
2. Click the "Anmelden" Icon at the top menu bar</t>
    </r>
  </si>
  <si>
    <r>
      <rPr>
        <sz val="11"/>
        <rFont val="Arial"/>
      </rPr>
      <t xml:space="preserve">User will be redirected to 
</t>
    </r>
    <r>
      <rPr>
        <u/>
        <sz val="11"/>
        <color rgb="FF1155CC"/>
        <rFont val="Arial"/>
      </rPr>
      <t>https://www.deichmann.com/de-de/login?next=%2Fmy-account</t>
    </r>
  </si>
  <si>
    <r>
      <rPr>
        <sz val="11"/>
        <color rgb="FF000000"/>
        <rFont val="Arial"/>
      </rPr>
      <t>Verify that the "</t>
    </r>
    <r>
      <rPr>
        <b/>
        <sz val="11"/>
        <color rgb="FF000000"/>
        <rFont val="Arial"/>
      </rPr>
      <t>Wunschliste</t>
    </r>
    <r>
      <rPr>
        <sz val="11"/>
        <color rgb="FF000000"/>
        <rFont val="Arial"/>
      </rPr>
      <t>" Icon is clickable</t>
    </r>
  </si>
  <si>
    <r>
      <rPr>
        <sz val="11"/>
        <color rgb="FF000000"/>
        <rFont val="Arial"/>
      </rPr>
      <t xml:space="preserve">1. Open </t>
    </r>
    <r>
      <rPr>
        <u/>
        <sz val="11"/>
        <color rgb="FF000000"/>
        <rFont val="Arial"/>
      </rPr>
      <t>https://www.deichmann.com/de-de/</t>
    </r>
    <r>
      <rPr>
        <sz val="11"/>
        <color rgb="FF000000"/>
        <rFont val="Arial"/>
      </rPr>
      <t xml:space="preserve"> on your browser
2. Click the "Wunschliste" Icon at the top menu bar</t>
    </r>
  </si>
  <si>
    <r>
      <rPr>
        <sz val="11"/>
        <rFont val="Arial"/>
      </rPr>
      <t xml:space="preserve">User will be redirected to 
</t>
    </r>
    <r>
      <rPr>
        <u/>
        <sz val="11"/>
        <color rgb="FF1155CC"/>
        <rFont val="Arial"/>
      </rPr>
      <t>https://www.deichmann.com/de-de/login?next=%2Fwishlist</t>
    </r>
  </si>
  <si>
    <r>
      <rPr>
        <sz val="11"/>
        <color rgb="FF000000"/>
        <rFont val="Arial"/>
      </rPr>
      <t>Verify that the "</t>
    </r>
    <r>
      <rPr>
        <b/>
        <sz val="11"/>
        <color rgb="FF000000"/>
        <rFont val="Arial"/>
      </rPr>
      <t>Warenkorb</t>
    </r>
    <r>
      <rPr>
        <sz val="11"/>
        <color rgb="FF000000"/>
        <rFont val="Arial"/>
      </rPr>
      <t>" Icon is clickable</t>
    </r>
  </si>
  <si>
    <r>
      <rPr>
        <sz val="11"/>
        <color rgb="FF000000"/>
        <rFont val="Arial"/>
      </rPr>
      <t xml:space="preserve">1. Open </t>
    </r>
    <r>
      <rPr>
        <u/>
        <sz val="11"/>
        <color rgb="FF000000"/>
        <rFont val="Arial"/>
      </rPr>
      <t>https://www.deichmann.com/de-de/</t>
    </r>
    <r>
      <rPr>
        <sz val="11"/>
        <color rgb="FF000000"/>
        <rFont val="Arial"/>
      </rPr>
      <t xml:space="preserve"> on your browser
2. Click the "Warenkorb" Icon at the top menu bar</t>
    </r>
  </si>
  <si>
    <r>
      <rPr>
        <sz val="11"/>
        <rFont val="Arial"/>
      </rPr>
      <t xml:space="preserve">User will be redirected to 
</t>
    </r>
    <r>
      <rPr>
        <u/>
        <sz val="11"/>
        <color rgb="FF1155CC"/>
        <rFont val="Arial"/>
      </rPr>
      <t>https://www.deichmann.com/de-de/cart</t>
    </r>
  </si>
  <si>
    <r>
      <rPr>
        <sz val="11"/>
        <color theme="1"/>
        <rFont val="Arial"/>
      </rPr>
      <t xml:space="preserve">1. Load </t>
    </r>
    <r>
      <rPr>
        <u/>
        <sz val="11"/>
        <color rgb="FF1155CC"/>
        <rFont val="Arial"/>
      </rPr>
      <t>https://www.deichmann.com/de-de/</t>
    </r>
    <r>
      <rPr>
        <sz val="11"/>
        <color theme="1"/>
        <rFont val="Arial"/>
      </rPr>
      <t xml:space="preserve"> on your browser
2: Notice First 3 top category</t>
    </r>
  </si>
  <si>
    <t xml:space="preserve">Nothing </t>
  </si>
  <si>
    <t>ID005</t>
  </si>
  <si>
    <r>
      <rPr>
        <sz val="11"/>
        <color theme="1"/>
        <rFont val="Arial"/>
      </rPr>
      <t>1. Load https://www.deichmann.com/de-de/ on your browser
2: Click on "Anmelden" from top
3: Enter Valid Email and Password
4: Click on "</t>
    </r>
    <r>
      <rPr>
        <b/>
        <sz val="11"/>
        <color theme="1"/>
        <rFont val="Arial"/>
      </rPr>
      <t>Anmelden</t>
    </r>
    <r>
      <rPr>
        <sz val="11"/>
        <color theme="1"/>
        <rFont val="Arial"/>
      </rPr>
      <t>" button
5: Click on Schuhe from Category Left Top
6. Click Heart symbol from first Item card
7: Click on Wunschliste from top right menu
8. Click on cross symbol from Top left corner of item card</t>
    </r>
  </si>
  <si>
    <t xml:space="preserve">There should some items in wishlist already and User should be logged in </t>
  </si>
  <si>
    <r>
      <rPr>
        <sz val="11"/>
        <color theme="1"/>
        <rFont val="Arial"/>
      </rPr>
      <t xml:space="preserve">Email: </t>
    </r>
    <r>
      <rPr>
        <b/>
        <sz val="11"/>
        <color theme="1"/>
        <rFont val="Arial"/>
      </rPr>
      <t>automatione2e@gmail.com</t>
    </r>
    <r>
      <rPr>
        <sz val="11"/>
        <color theme="1"/>
        <rFont val="Arial"/>
      </rPr>
      <t xml:space="preserve">
Passwort: </t>
    </r>
    <r>
      <rPr>
        <b/>
        <sz val="11"/>
        <color theme="1"/>
        <rFont val="Arial"/>
      </rPr>
      <t>automatione2e</t>
    </r>
  </si>
  <si>
    <r>
      <rPr>
        <sz val="11"/>
        <color theme="1"/>
        <rFont val="Arial"/>
      </rPr>
      <t>1. Load https://www.deichmann.com/de-de/ on your browser
2: Click on "Anmelden" from top
3: Enter Valid Email and Password
4: Click on "</t>
    </r>
    <r>
      <rPr>
        <b/>
        <sz val="11"/>
        <color theme="1"/>
        <rFont val="Arial"/>
      </rPr>
      <t>Anmelden</t>
    </r>
    <r>
      <rPr>
        <sz val="11"/>
        <color theme="1"/>
        <rFont val="Arial"/>
      </rPr>
      <t>" button
5: Click on Schuhe from Category Left Top
6. Click Heart symbol from first Item card
7: Click on Wunschliste from top right menu
8. Click on Bag symbol from Item card Top right corner
9: Select any size from Größe wählen form from right side of page</t>
    </r>
  </si>
  <si>
    <r>
      <rPr>
        <sz val="11"/>
        <color theme="1"/>
        <rFont val="Arial"/>
      </rPr>
      <t xml:space="preserve">Email: </t>
    </r>
    <r>
      <rPr>
        <b/>
        <sz val="11"/>
        <color theme="1"/>
        <rFont val="Arial"/>
      </rPr>
      <t>automatione2e@gmail.com</t>
    </r>
    <r>
      <rPr>
        <sz val="11"/>
        <color theme="1"/>
        <rFont val="Arial"/>
      </rPr>
      <t xml:space="preserve">
Passwort: </t>
    </r>
    <r>
      <rPr>
        <b/>
        <sz val="11"/>
        <color theme="1"/>
        <rFont val="Arial"/>
      </rPr>
      <t>automatione2e</t>
    </r>
  </si>
  <si>
    <r>
      <rPr>
        <sz val="11"/>
        <color theme="1"/>
        <rFont val="Arial"/>
      </rPr>
      <t>1. Load https://www.deichmann.com/de-de/ on your browser
2: Click on "Anmelden" from top
3: Enter Valid Email and Password
4: Click on "</t>
    </r>
    <r>
      <rPr>
        <b/>
        <sz val="11"/>
        <color theme="1"/>
        <rFont val="Arial"/>
      </rPr>
      <t>Anmelden</t>
    </r>
    <r>
      <rPr>
        <sz val="11"/>
        <color theme="1"/>
        <rFont val="Arial"/>
      </rPr>
      <t>" button
5: Click on Schuhe from Category Left Top
6. Click Heart symbol from first Item card
7: Notice Heart count 
8: Now click on heart symbol again from any other item
9: Notice heart account again</t>
    </r>
  </si>
  <si>
    <r>
      <rPr>
        <sz val="11"/>
        <color theme="1"/>
        <rFont val="Arial"/>
      </rPr>
      <t xml:space="preserve">Email: </t>
    </r>
    <r>
      <rPr>
        <b/>
        <sz val="11"/>
        <color theme="1"/>
        <rFont val="Arial"/>
      </rPr>
      <t>automatione2e@gmail.com</t>
    </r>
    <r>
      <rPr>
        <sz val="11"/>
        <color theme="1"/>
        <rFont val="Arial"/>
      </rPr>
      <t xml:space="preserve">
Passwort: </t>
    </r>
    <r>
      <rPr>
        <b/>
        <sz val="11"/>
        <color theme="1"/>
        <rFont val="Arial"/>
      </rPr>
      <t>automatione2e</t>
    </r>
  </si>
  <si>
    <r>
      <rPr>
        <sz val="11"/>
        <color theme="1"/>
        <rFont val="Arial"/>
      </rPr>
      <t xml:space="preserve">heart count will be increased upside the heart symbol in menu by 1
</t>
    </r>
    <r>
      <rPr>
        <b/>
        <sz val="11"/>
        <color theme="1"/>
        <rFont val="Arial"/>
      </rPr>
      <t>Heart-Count=Heart-Count+1</t>
    </r>
  </si>
  <si>
    <t>ID006</t>
  </si>
  <si>
    <t>Shopping Cart</t>
  </si>
  <si>
    <r>
      <rPr>
        <sz val="11"/>
        <color theme="1"/>
        <rFont val="Arial"/>
      </rPr>
      <t>1. Load https://www.deichmann.com/de-de/ on your browser
2: Click on Schuhe from Category Left Top
3: Click on first item
4: Now click on "</t>
    </r>
    <r>
      <rPr>
        <b/>
        <sz val="11"/>
        <color theme="1"/>
        <rFont val="Arial"/>
      </rPr>
      <t>Wähle deine Größe</t>
    </r>
    <r>
      <rPr>
        <sz val="11"/>
        <color theme="1"/>
        <rFont val="Arial"/>
      </rPr>
      <t>" 
5: Click on First size
6: Click on "</t>
    </r>
    <r>
      <rPr>
        <b/>
        <sz val="11"/>
        <color theme="1"/>
        <rFont val="Arial"/>
      </rPr>
      <t>In Den Warenkorb</t>
    </r>
    <r>
      <rPr>
        <sz val="11"/>
        <color theme="1"/>
        <rFont val="Arial"/>
      </rPr>
      <t>" button</t>
    </r>
  </si>
  <si>
    <r>
      <rPr>
        <sz val="11"/>
        <color theme="1"/>
        <rFont val="Arial"/>
      </rPr>
      <t>1. Load https://www.deichmann.com/de-de/ on your browser
2: Click on Schuhe from Category Left Top
3: Click on first item
4: Now click on "</t>
    </r>
    <r>
      <rPr>
        <b/>
        <sz val="11"/>
        <color theme="1"/>
        <rFont val="Arial"/>
      </rPr>
      <t>Wähle deine Größe</t>
    </r>
    <r>
      <rPr>
        <sz val="11"/>
        <color theme="1"/>
        <rFont val="Arial"/>
      </rPr>
      <t>" 
5: Click on First size
6: Click on "</t>
    </r>
    <r>
      <rPr>
        <b/>
        <sz val="11"/>
        <color theme="1"/>
        <rFont val="Arial"/>
      </rPr>
      <t>In Den Warenkorb</t>
    </r>
    <r>
      <rPr>
        <sz val="11"/>
        <color theme="1"/>
        <rFont val="Arial"/>
      </rPr>
      <t xml:space="preserve">" button
7: Click on </t>
    </r>
    <r>
      <rPr>
        <b/>
        <sz val="11"/>
        <color theme="1"/>
        <rFont val="Arial"/>
      </rPr>
      <t>Warenkorb</t>
    </r>
    <r>
      <rPr>
        <sz val="11"/>
        <color theme="1"/>
        <rFont val="Arial"/>
      </rPr>
      <t xml:space="preserve"> from Top menu
8: Click on "</t>
    </r>
    <r>
      <rPr>
        <b/>
        <sz val="11"/>
        <color theme="1"/>
        <rFont val="Arial"/>
      </rPr>
      <t>Entfernen</t>
    </r>
    <r>
      <rPr>
        <sz val="11"/>
        <color theme="1"/>
        <rFont val="Arial"/>
      </rPr>
      <t>" from Item card</t>
    </r>
  </si>
  <si>
    <r>
      <rPr>
        <sz val="11"/>
        <color theme="1"/>
        <rFont val="Arial"/>
      </rPr>
      <t>1. Load https://www.deichmann.com/de-de/ on your browser
2: Click on Schuhe from Category Left Top
3: Click on first item
4: Click on "</t>
    </r>
    <r>
      <rPr>
        <b/>
        <sz val="11"/>
        <color theme="1"/>
        <rFont val="Arial"/>
      </rPr>
      <t>In Den Warenkorb</t>
    </r>
    <r>
      <rPr>
        <sz val="11"/>
        <color theme="1"/>
        <rFont val="Arial"/>
      </rPr>
      <t xml:space="preserve">" button
5: Click on </t>
    </r>
    <r>
      <rPr>
        <b/>
        <sz val="11"/>
        <color theme="1"/>
        <rFont val="Arial"/>
      </rPr>
      <t>Warenkorb</t>
    </r>
    <r>
      <rPr>
        <sz val="11"/>
        <color theme="1"/>
        <rFont val="Arial"/>
      </rPr>
      <t xml:space="preserve"> from Top menu
</t>
    </r>
  </si>
  <si>
    <t>It will open size chart from Right side of the page</t>
  </si>
  <si>
    <r>
      <rPr>
        <sz val="11"/>
        <color theme="1"/>
        <rFont val="Arial"/>
      </rPr>
      <t>1. Load https://www.deichmann.com/de-de/ on your browser
2: Click on Schuhe from Category Left Top
3: Click on first item
4: Now click on "</t>
    </r>
    <r>
      <rPr>
        <b/>
        <sz val="11"/>
        <color theme="1"/>
        <rFont val="Arial"/>
      </rPr>
      <t>Wähle deine Größe</t>
    </r>
    <r>
      <rPr>
        <sz val="11"/>
        <color theme="1"/>
        <rFont val="Arial"/>
      </rPr>
      <t>" 
5: Click on First size
6: Click on "</t>
    </r>
    <r>
      <rPr>
        <b/>
        <sz val="11"/>
        <color theme="1"/>
        <rFont val="Arial"/>
      </rPr>
      <t>In Den Warenkorb</t>
    </r>
    <r>
      <rPr>
        <sz val="11"/>
        <color theme="1"/>
        <rFont val="Arial"/>
      </rPr>
      <t xml:space="preserve">" button
7: Click on </t>
    </r>
    <r>
      <rPr>
        <b/>
        <sz val="11"/>
        <color theme="1"/>
        <rFont val="Arial"/>
      </rPr>
      <t>Warenkorb</t>
    </r>
    <r>
      <rPr>
        <sz val="11"/>
        <color theme="1"/>
        <rFont val="Arial"/>
      </rPr>
      <t xml:space="preserve"> from Top menu
8: Click on Pencil symbol from Item card where Grobe is written
9: select any size from right dropdown</t>
    </r>
  </si>
  <si>
    <r>
      <rPr>
        <sz val="11"/>
        <color theme="1"/>
        <rFont val="Arial"/>
      </rPr>
      <t>1. Load https://www.deichmann.com/de-de/ on your browser
2: Click on Schuhe from Category Left Top
3: Click on first item
4: Now click on "</t>
    </r>
    <r>
      <rPr>
        <b/>
        <sz val="11"/>
        <color theme="1"/>
        <rFont val="Arial"/>
      </rPr>
      <t>Wähle deine Größe</t>
    </r>
    <r>
      <rPr>
        <sz val="11"/>
        <color theme="1"/>
        <rFont val="Arial"/>
      </rPr>
      <t>" 
5: Click on First size
6: Click on "</t>
    </r>
    <r>
      <rPr>
        <b/>
        <sz val="11"/>
        <color theme="1"/>
        <rFont val="Arial"/>
      </rPr>
      <t>In Den Warenkorb</t>
    </r>
    <r>
      <rPr>
        <sz val="11"/>
        <color theme="1"/>
        <rFont val="Arial"/>
      </rPr>
      <t xml:space="preserve">" button
7: Click on </t>
    </r>
    <r>
      <rPr>
        <b/>
        <sz val="11"/>
        <color theme="1"/>
        <rFont val="Arial"/>
      </rPr>
      <t>Warenkorb</t>
    </r>
    <r>
      <rPr>
        <sz val="11"/>
        <color theme="1"/>
        <rFont val="Arial"/>
      </rPr>
      <t xml:space="preserve"> from Top menu
8: Click on heart symbol from item card</t>
    </r>
  </si>
  <si>
    <r>
      <rPr>
        <sz val="11"/>
        <color theme="1"/>
        <rFont val="Arial"/>
      </rPr>
      <t>1. Load https://www.deichmann.com/de-de/ on your browser
2: Click on Schuhe from Category Left Top
3: Click on first item
4: Now click on "</t>
    </r>
    <r>
      <rPr>
        <b/>
        <sz val="11"/>
        <color theme="1"/>
        <rFont val="Arial"/>
      </rPr>
      <t>Wähle deine Größe</t>
    </r>
    <r>
      <rPr>
        <sz val="11"/>
        <color theme="1"/>
        <rFont val="Arial"/>
      </rPr>
      <t>" 
5: Click on First size
6: Click on "</t>
    </r>
    <r>
      <rPr>
        <b/>
        <sz val="11"/>
        <color theme="1"/>
        <rFont val="Arial"/>
      </rPr>
      <t>In Den Warenkorb</t>
    </r>
    <r>
      <rPr>
        <sz val="11"/>
        <color theme="1"/>
        <rFont val="Arial"/>
      </rPr>
      <t xml:space="preserve">" button
7: Click on </t>
    </r>
    <r>
      <rPr>
        <b/>
        <sz val="11"/>
        <color theme="1"/>
        <rFont val="Arial"/>
      </rPr>
      <t>Warenkorb</t>
    </r>
    <r>
      <rPr>
        <sz val="11"/>
        <color theme="1"/>
        <rFont val="Arial"/>
      </rPr>
      <t xml:space="preserve"> from Top menu
8: Click on back arrow from Item card</t>
    </r>
  </si>
  <si>
    <t>ID007</t>
  </si>
  <si>
    <t>Checkout</t>
  </si>
  <si>
    <t>Verify User can go to Checkout section from Cart</t>
  </si>
  <si>
    <r>
      <rPr>
        <sz val="11"/>
        <color theme="1"/>
        <rFont val="Arial"/>
      </rPr>
      <t>1. Load https://www.deichmann.com/de-de/ on your browser
2: Click on Schuhe from Category Left Top
3: Click on first item
4: Now click on "</t>
    </r>
    <r>
      <rPr>
        <b/>
        <sz val="11"/>
        <color theme="1"/>
        <rFont val="Arial"/>
      </rPr>
      <t>Wähle deine Größe</t>
    </r>
    <r>
      <rPr>
        <sz val="11"/>
        <color theme="1"/>
        <rFont val="Arial"/>
      </rPr>
      <t>" 
5: Click on First size
6: Click on "</t>
    </r>
    <r>
      <rPr>
        <b/>
        <sz val="11"/>
        <color theme="1"/>
        <rFont val="Arial"/>
      </rPr>
      <t>In Den Warenkorb</t>
    </r>
    <r>
      <rPr>
        <sz val="11"/>
        <color theme="1"/>
        <rFont val="Arial"/>
      </rPr>
      <t xml:space="preserve">" button
7: Click on </t>
    </r>
    <r>
      <rPr>
        <b/>
        <sz val="11"/>
        <color theme="1"/>
        <rFont val="Arial"/>
      </rPr>
      <t>Warenkorb</t>
    </r>
    <r>
      <rPr>
        <sz val="11"/>
        <color theme="1"/>
        <rFont val="Arial"/>
      </rPr>
      <t xml:space="preserve"> from Top menu
8: Click on "</t>
    </r>
    <r>
      <rPr>
        <b/>
        <sz val="11"/>
        <color theme="1"/>
        <rFont val="Arial"/>
      </rPr>
      <t>Jetzt sicher zur Kasse</t>
    </r>
    <r>
      <rPr>
        <sz val="11"/>
        <color theme="1"/>
        <rFont val="Arial"/>
      </rPr>
      <t>" from right side</t>
    </r>
  </si>
  <si>
    <r>
      <rPr>
        <sz val="11"/>
        <rFont val="Arial"/>
      </rPr>
      <t xml:space="preserve">User will be redirected to </t>
    </r>
    <r>
      <rPr>
        <u/>
        <sz val="11"/>
        <color rgb="FF1155CC"/>
        <rFont val="Arial"/>
      </rPr>
      <t>https://www.deichmann.com/de-de/checkout/delivery</t>
    </r>
    <r>
      <rPr>
        <sz val="11"/>
        <rFont val="Arial"/>
      </rPr>
      <t xml:space="preserve"> </t>
    </r>
  </si>
  <si>
    <t>Verify if user is not logged in then it will be redirected to Address page after clicking on checkout button</t>
  </si>
  <si>
    <r>
      <rPr>
        <sz val="11"/>
        <color theme="1"/>
        <rFont val="Arial"/>
      </rPr>
      <t>1. Load https://www.deichmann.com/de-de/ on your browser
2: Click on Schuhe from Category Left Top
3: Click on first item
4: Now click on "</t>
    </r>
    <r>
      <rPr>
        <b/>
        <sz val="11"/>
        <color theme="1"/>
        <rFont val="Arial"/>
      </rPr>
      <t>Wähle deine Größe</t>
    </r>
    <r>
      <rPr>
        <sz val="11"/>
        <color theme="1"/>
        <rFont val="Arial"/>
      </rPr>
      <t>" 
5: Click on First size
6: Click on "</t>
    </r>
    <r>
      <rPr>
        <b/>
        <sz val="11"/>
        <color theme="1"/>
        <rFont val="Arial"/>
      </rPr>
      <t>In Den Warenkorb</t>
    </r>
    <r>
      <rPr>
        <sz val="11"/>
        <color theme="1"/>
        <rFont val="Arial"/>
      </rPr>
      <t xml:space="preserve">" button
7: Click on </t>
    </r>
    <r>
      <rPr>
        <b/>
        <sz val="11"/>
        <color theme="1"/>
        <rFont val="Arial"/>
      </rPr>
      <t>Warenkorb</t>
    </r>
    <r>
      <rPr>
        <sz val="11"/>
        <color theme="1"/>
        <rFont val="Arial"/>
      </rPr>
      <t xml:space="preserve"> from Top menu
8: Click on "</t>
    </r>
    <r>
      <rPr>
        <b/>
        <sz val="11"/>
        <color theme="1"/>
        <rFont val="Arial"/>
      </rPr>
      <t>Jetzt sicher zur Kasse</t>
    </r>
    <r>
      <rPr>
        <sz val="11"/>
        <color theme="1"/>
        <rFont val="Arial"/>
      </rPr>
      <t>" from right side
9: Click on "</t>
    </r>
    <r>
      <rPr>
        <b/>
        <sz val="11"/>
        <color theme="1"/>
        <rFont val="Arial"/>
      </rPr>
      <t>Als Gast fortfahren</t>
    </r>
    <r>
      <rPr>
        <sz val="11"/>
        <color theme="1"/>
        <rFont val="Arial"/>
      </rPr>
      <t>" button</t>
    </r>
  </si>
  <si>
    <r>
      <rPr>
        <sz val="11"/>
        <rFont val="Arial"/>
      </rPr>
      <t xml:space="preserve">User will be redirected to </t>
    </r>
    <r>
      <rPr>
        <u/>
        <sz val="11"/>
        <color rgb="FF1155CC"/>
        <rFont val="Arial"/>
      </rPr>
      <t>https://www.deichmann.com/de-de/checkout/addresses/delivery</t>
    </r>
  </si>
  <si>
    <t>Verify user will be redirected to payment method if he is logged in</t>
  </si>
  <si>
    <r>
      <rPr>
        <sz val="11"/>
        <color theme="1"/>
        <rFont val="Arial"/>
      </rPr>
      <t>1. Load https://www.deichmann.com/de-de/ on your browser
2: Click on anmelden from top menu
3: Enter Valid Email and Password
4: Click on Anmelden button
5: Click on Schuhe from Category Left Top
6: Click on first item
7: Now click on "</t>
    </r>
    <r>
      <rPr>
        <b/>
        <sz val="11"/>
        <color theme="1"/>
        <rFont val="Arial"/>
      </rPr>
      <t>Wähle deine Größe</t>
    </r>
    <r>
      <rPr>
        <sz val="11"/>
        <color theme="1"/>
        <rFont val="Arial"/>
      </rPr>
      <t>" 
8: Click on First size
9: Click on "</t>
    </r>
    <r>
      <rPr>
        <b/>
        <sz val="11"/>
        <color theme="1"/>
        <rFont val="Arial"/>
      </rPr>
      <t>In Den Warenkorb</t>
    </r>
    <r>
      <rPr>
        <sz val="11"/>
        <color theme="1"/>
        <rFont val="Arial"/>
      </rPr>
      <t xml:space="preserve">" button
10: Click on </t>
    </r>
    <r>
      <rPr>
        <b/>
        <sz val="11"/>
        <color theme="1"/>
        <rFont val="Arial"/>
      </rPr>
      <t>Warenkorb</t>
    </r>
    <r>
      <rPr>
        <sz val="11"/>
        <color theme="1"/>
        <rFont val="Arial"/>
      </rPr>
      <t xml:space="preserve"> from Top menu
11: Click on "</t>
    </r>
    <r>
      <rPr>
        <b/>
        <sz val="11"/>
        <color theme="1"/>
        <rFont val="Arial"/>
      </rPr>
      <t>Jetzt sicher zur Kasse</t>
    </r>
    <r>
      <rPr>
        <sz val="11"/>
        <color theme="1"/>
        <rFont val="Arial"/>
      </rPr>
      <t>" from right side</t>
    </r>
  </si>
  <si>
    <t>User should be logged in and added any item to cart</t>
  </si>
  <si>
    <r>
      <rPr>
        <sz val="11"/>
        <color theme="1"/>
        <rFont val="Arial"/>
      </rPr>
      <t xml:space="preserve">Email: </t>
    </r>
    <r>
      <rPr>
        <b/>
        <sz val="11"/>
        <color theme="1"/>
        <rFont val="Arial"/>
      </rPr>
      <t>automatione2e@gmail.com</t>
    </r>
    <r>
      <rPr>
        <sz val="11"/>
        <color theme="1"/>
        <rFont val="Arial"/>
      </rPr>
      <t xml:space="preserve">
Passwort: </t>
    </r>
    <r>
      <rPr>
        <b/>
        <sz val="11"/>
        <color theme="1"/>
        <rFont val="Arial"/>
      </rPr>
      <t>automatione2e</t>
    </r>
  </si>
  <si>
    <r>
      <rPr>
        <sz val="11"/>
        <rFont val="Arial"/>
      </rPr>
      <t xml:space="preserve">User will be redirected to
</t>
    </r>
    <r>
      <rPr>
        <u/>
        <sz val="11"/>
        <color rgb="FF1155CC"/>
        <rFont val="Arial"/>
      </rPr>
      <t>https://www.deichmann.com/de-de/checkout/delivery</t>
    </r>
  </si>
  <si>
    <t>ID008</t>
  </si>
  <si>
    <r>
      <rPr>
        <sz val="11"/>
        <color theme="1"/>
        <rFont val="Arial"/>
      </rPr>
      <t>1. Load https://www.deichmann.com/de-de/ on your browser
2: Click on anmelden from top menu
3: Enter Valid Email and Password
4: Click on Anmelden button
5: Click on Schuhe from Category Left Top
6: Click on first item
7: Now click on "</t>
    </r>
    <r>
      <rPr>
        <b/>
        <sz val="11"/>
        <color theme="1"/>
        <rFont val="Arial"/>
      </rPr>
      <t>Wähle deine Größe</t>
    </r>
    <r>
      <rPr>
        <sz val="11"/>
        <color theme="1"/>
        <rFont val="Arial"/>
      </rPr>
      <t>" 
8: Click on First size
9: Click on "</t>
    </r>
    <r>
      <rPr>
        <b/>
        <sz val="11"/>
        <color theme="1"/>
        <rFont val="Arial"/>
      </rPr>
      <t>In Den Warenkorb</t>
    </r>
    <r>
      <rPr>
        <sz val="11"/>
        <color theme="1"/>
        <rFont val="Arial"/>
      </rPr>
      <t xml:space="preserve">" button
10: Click on </t>
    </r>
    <r>
      <rPr>
        <b/>
        <sz val="11"/>
        <color theme="1"/>
        <rFont val="Arial"/>
      </rPr>
      <t>Warenkorb</t>
    </r>
    <r>
      <rPr>
        <sz val="11"/>
        <color theme="1"/>
        <rFont val="Arial"/>
      </rPr>
      <t xml:space="preserve"> from Top menu
11: Click on "</t>
    </r>
    <r>
      <rPr>
        <b/>
        <sz val="11"/>
        <color theme="1"/>
        <rFont val="Arial"/>
      </rPr>
      <t>Jetzt sicher zur Kasse</t>
    </r>
    <r>
      <rPr>
        <sz val="11"/>
        <color theme="1"/>
        <rFont val="Arial"/>
      </rPr>
      <t xml:space="preserve">" from right side
12: Select </t>
    </r>
    <r>
      <rPr>
        <b/>
        <sz val="11"/>
        <color theme="1"/>
        <rFont val="Arial"/>
      </rPr>
      <t>Paypal (0,00 €)</t>
    </r>
    <r>
      <rPr>
        <sz val="11"/>
        <color theme="1"/>
        <rFont val="Arial"/>
      </rPr>
      <t xml:space="preserve"> radio button
13: Click on "</t>
    </r>
    <r>
      <rPr>
        <b/>
        <sz val="11"/>
        <color theme="1"/>
        <rFont val="Arial"/>
      </rPr>
      <t>Zahlungsmethode verwenden</t>
    </r>
    <r>
      <rPr>
        <sz val="11"/>
        <color theme="1"/>
        <rFont val="Arial"/>
      </rPr>
      <t>" button</t>
    </r>
  </si>
  <si>
    <r>
      <rPr>
        <sz val="11"/>
        <color theme="1"/>
        <rFont val="Arial"/>
      </rPr>
      <t xml:space="preserve">Email: </t>
    </r>
    <r>
      <rPr>
        <b/>
        <sz val="11"/>
        <color theme="1"/>
        <rFont val="Arial"/>
      </rPr>
      <t>automatione2e@gmail.com</t>
    </r>
    <r>
      <rPr>
        <sz val="11"/>
        <color theme="1"/>
        <rFont val="Arial"/>
      </rPr>
      <t xml:space="preserve">
Passwort: </t>
    </r>
    <r>
      <rPr>
        <b/>
        <sz val="11"/>
        <color theme="1"/>
        <rFont val="Arial"/>
      </rPr>
      <t>automatione2e</t>
    </r>
  </si>
  <si>
    <r>
      <rPr>
        <sz val="11"/>
        <rFont val="Arial"/>
      </rPr>
      <t xml:space="preserve">User will be redirected to 
</t>
    </r>
    <r>
      <rPr>
        <u/>
        <sz val="11"/>
        <color rgb="FF1155CC"/>
        <rFont val="Arial"/>
      </rPr>
      <t>https://www.deichmann.com/de-de/checkout/summary</t>
    </r>
  </si>
  <si>
    <t>Verify by checking out user will be redircted to portal of payment method which is added</t>
  </si>
  <si>
    <r>
      <rPr>
        <sz val="11"/>
        <rFont val="Arial"/>
      </rPr>
      <t xml:space="preserve">1. Load </t>
    </r>
    <r>
      <rPr>
        <u/>
        <sz val="11"/>
        <color rgb="FF1155CC"/>
        <rFont val="Arial"/>
      </rPr>
      <t>https://www.deichmann.com/de-de/</t>
    </r>
    <r>
      <rPr>
        <sz val="11"/>
        <rFont val="Arial"/>
      </rPr>
      <t xml:space="preserve"> on your browser
2: Click on anmelden from top menu
3: Enter Valid Email and Password
4: Click on Anmelden button
5: Click on Schuhe from Category Left Top
6: Click on first item
7: Now click on "</t>
    </r>
    <r>
      <rPr>
        <b/>
        <sz val="11"/>
        <rFont val="Arial"/>
      </rPr>
      <t>Wähle deine Größe</t>
    </r>
    <r>
      <rPr>
        <sz val="11"/>
        <rFont val="Arial"/>
      </rPr>
      <t>" 
8: Click on First size
9: Click on "</t>
    </r>
    <r>
      <rPr>
        <b/>
        <sz val="11"/>
        <rFont val="Arial"/>
      </rPr>
      <t>In Den Warenkorb</t>
    </r>
    <r>
      <rPr>
        <sz val="11"/>
        <rFont val="Arial"/>
      </rPr>
      <t xml:space="preserve">" button
10: Click on </t>
    </r>
    <r>
      <rPr>
        <b/>
        <sz val="11"/>
        <rFont val="Arial"/>
      </rPr>
      <t>Warenkorb</t>
    </r>
    <r>
      <rPr>
        <sz val="11"/>
        <rFont val="Arial"/>
      </rPr>
      <t xml:space="preserve"> from Top menu
11: Click on "</t>
    </r>
    <r>
      <rPr>
        <b/>
        <sz val="11"/>
        <rFont val="Arial"/>
      </rPr>
      <t>Jetzt sicher zur Kasse</t>
    </r>
    <r>
      <rPr>
        <sz val="11"/>
        <rFont val="Arial"/>
      </rPr>
      <t xml:space="preserve">" from right side
12: Select </t>
    </r>
    <r>
      <rPr>
        <b/>
        <sz val="11"/>
        <rFont val="Arial"/>
      </rPr>
      <t>Paypal (0,00 €)</t>
    </r>
    <r>
      <rPr>
        <sz val="11"/>
        <rFont val="Arial"/>
      </rPr>
      <t xml:space="preserve"> radio button
13: Click on "</t>
    </r>
    <r>
      <rPr>
        <b/>
        <sz val="11"/>
        <rFont val="Arial"/>
      </rPr>
      <t>Zahlungsmethode verwenden</t>
    </r>
    <r>
      <rPr>
        <sz val="11"/>
        <rFont val="Arial"/>
      </rPr>
      <t>" button
14: Click on "</t>
    </r>
    <r>
      <rPr>
        <b/>
        <sz val="11"/>
        <rFont val="Arial"/>
      </rPr>
      <t xml:space="preserve"> Zahlungspflichtig bestellen per Paypal </t>
    </r>
    <r>
      <rPr>
        <sz val="11"/>
        <rFont val="Arial"/>
      </rPr>
      <t>" button from right side</t>
    </r>
  </si>
  <si>
    <r>
      <rPr>
        <sz val="11"/>
        <color theme="1"/>
        <rFont val="Arial"/>
      </rPr>
      <t xml:space="preserve">Email: </t>
    </r>
    <r>
      <rPr>
        <b/>
        <sz val="11"/>
        <color theme="1"/>
        <rFont val="Arial"/>
      </rPr>
      <t>automatione2e@gmail.com</t>
    </r>
    <r>
      <rPr>
        <sz val="11"/>
        <color theme="1"/>
        <rFont val="Arial"/>
      </rPr>
      <t xml:space="preserve">
Passwort: </t>
    </r>
    <r>
      <rPr>
        <b/>
        <sz val="11"/>
        <color theme="1"/>
        <rFont val="Arial"/>
      </rPr>
      <t>automatione2e</t>
    </r>
  </si>
  <si>
    <r>
      <rPr>
        <sz val="11"/>
        <rFont val="Arial"/>
      </rPr>
      <t xml:space="preserve">user will be redirected to 
</t>
    </r>
    <r>
      <rPr>
        <u/>
        <sz val="11"/>
        <color rgb="FF1155CC"/>
        <rFont val="Arial"/>
      </rPr>
      <t>https://www.paypal.com/cgi-bin/webscr?cmd=_express-checkout&amp;token=EC-8NA9041451658180A</t>
    </r>
  </si>
  <si>
    <t>TC036</t>
  </si>
  <si>
    <t>ID009</t>
  </si>
  <si>
    <t>SEARCH</t>
  </si>
  <si>
    <r>
      <rPr>
        <sz val="11"/>
        <color rgb="FF000000"/>
        <rFont val="Arial"/>
      </rPr>
      <t>Verify search for "</t>
    </r>
    <r>
      <rPr>
        <b/>
        <sz val="11"/>
        <color rgb="FF000000"/>
        <rFont val="Arial"/>
      </rPr>
      <t>Absätze</t>
    </r>
    <r>
      <rPr>
        <sz val="11"/>
        <color rgb="FF000000"/>
        <rFont val="Arial"/>
      </rPr>
      <t>" from "Damen" will show women heels in result</t>
    </r>
  </si>
  <si>
    <t>1: Hit https://www.deichmann.com/de-de/ on your browser
2: Click on "Damen" Tab
3: Enter "Absätze" in search bar
4; Click on search symbol</t>
  </si>
  <si>
    <t>Entered Data: Absätze</t>
  </si>
  <si>
    <r>
      <rPr>
        <sz val="11"/>
        <color theme="1"/>
        <rFont val="Arial"/>
      </rPr>
      <t>Verify search for "</t>
    </r>
    <r>
      <rPr>
        <b/>
        <sz val="11"/>
        <color theme="1"/>
        <rFont val="Arial"/>
      </rPr>
      <t>schwarz</t>
    </r>
    <r>
      <rPr>
        <sz val="11"/>
        <color theme="1"/>
        <rFont val="Arial"/>
      </rPr>
      <t>" will show all types of black shoes for women</t>
    </r>
  </si>
  <si>
    <r>
      <rPr>
        <sz val="11"/>
        <rFont val="Arial"/>
      </rPr>
      <t xml:space="preserve">1: Hit </t>
    </r>
    <r>
      <rPr>
        <u/>
        <sz val="11"/>
        <color rgb="FF1155CC"/>
        <rFont val="Arial"/>
      </rPr>
      <t>https://www.deichmann.com/de-de/</t>
    </r>
    <r>
      <rPr>
        <sz val="11"/>
        <rFont val="Arial"/>
      </rPr>
      <t xml:space="preserve"> 
on your browser
2: Click on "Damen" Tab
3: Enter "schwarze" in search bar
4; Click on search symbol</t>
    </r>
  </si>
  <si>
    <t>Entered Data: schwarz</t>
  </si>
  <si>
    <r>
      <rPr>
        <sz val="11"/>
        <color rgb="FF000000"/>
        <rFont val="Arial"/>
      </rPr>
      <t>Verify search "</t>
    </r>
    <r>
      <rPr>
        <b/>
        <sz val="11"/>
        <color rgb="FF000000"/>
        <rFont val="Arial"/>
      </rPr>
      <t>Neu Cowboy- und Bikerboots</t>
    </r>
    <r>
      <rPr>
        <sz val="11"/>
        <color rgb="FF000000"/>
        <rFont val="Arial"/>
      </rPr>
      <t>" will show all new cowboy&amp;biker shoes for ladies</t>
    </r>
  </si>
  <si>
    <r>
      <rPr>
        <sz val="11"/>
        <rFont val="Arial"/>
      </rPr>
      <t xml:space="preserve">1: Hit </t>
    </r>
    <r>
      <rPr>
        <u/>
        <sz val="11"/>
        <color rgb="FF1155CC"/>
        <rFont val="Arial"/>
      </rPr>
      <t>https://www.deichmann.com/de-de/</t>
    </r>
    <r>
      <rPr>
        <sz val="11"/>
        <rFont val="Arial"/>
      </rPr>
      <t xml:space="preserve">  on your browser
2: Click on "Damen" Tab
3: Enter "Neu Schwarz Cowboy- und Bikerboots" in search bar
4; Click on search symbol</t>
    </r>
  </si>
  <si>
    <t>Entered Data: Neu Cowboy- und Bikerboots</t>
  </si>
  <si>
    <r>
      <rPr>
        <sz val="11"/>
        <color theme="1"/>
        <rFont val="Arial"/>
      </rPr>
      <t>Verify entering "</t>
    </r>
    <r>
      <rPr>
        <b/>
        <sz val="11"/>
        <color theme="1"/>
        <rFont val="Arial"/>
      </rPr>
      <t>Schwarz</t>
    </r>
    <r>
      <rPr>
        <sz val="11"/>
        <color theme="1"/>
        <rFont val="Arial"/>
      </rPr>
      <t xml:space="preserve"> </t>
    </r>
    <r>
      <rPr>
        <b/>
        <sz val="11"/>
        <color theme="1"/>
        <rFont val="Arial"/>
      </rPr>
      <t>Leinen Sneaker</t>
    </r>
    <r>
      <rPr>
        <sz val="11"/>
        <color theme="1"/>
        <rFont val="Arial"/>
      </rPr>
      <t>" will shoe black linen sneakers for men</t>
    </r>
  </si>
  <si>
    <r>
      <rPr>
        <sz val="11"/>
        <rFont val="Arial"/>
      </rPr>
      <t xml:space="preserve">1: Hit </t>
    </r>
    <r>
      <rPr>
        <u/>
        <sz val="11"/>
        <color rgb="FF1155CC"/>
        <rFont val="Arial"/>
      </rPr>
      <t>https://www.deichmann.com/de-de/</t>
    </r>
    <r>
      <rPr>
        <sz val="11"/>
        <rFont val="Arial"/>
      </rPr>
      <t xml:space="preserve">  on your browser
2: Click on "Herren" Tab
3: Enter "Schwarz Leinen Sneaker" in search bar
4; Click on search symbol </t>
    </r>
  </si>
  <si>
    <t>Entered Data: Schwarz Leinen Sneaker</t>
  </si>
  <si>
    <r>
      <rPr>
        <sz val="11"/>
        <color theme="1"/>
        <rFont val="Arial"/>
      </rPr>
      <t>Verify entering "</t>
    </r>
    <r>
      <rPr>
        <b/>
        <sz val="11"/>
        <color theme="1"/>
        <rFont val="Arial"/>
      </rPr>
      <t>AM shoe</t>
    </r>
    <r>
      <rPr>
        <sz val="11"/>
        <color theme="1"/>
        <rFont val="Arial"/>
      </rPr>
      <t>" will show all men's shoes from Am Shoe brand</t>
    </r>
  </si>
  <si>
    <r>
      <rPr>
        <sz val="11"/>
        <rFont val="Arial"/>
      </rPr>
      <t xml:space="preserve">1: Hit </t>
    </r>
    <r>
      <rPr>
        <u/>
        <sz val="11"/>
        <color rgb="FF1155CC"/>
        <rFont val="Arial"/>
      </rPr>
      <t>https://www.deichmann.com/de-de/</t>
    </r>
    <r>
      <rPr>
        <sz val="11"/>
        <rFont val="Arial"/>
      </rPr>
      <t xml:space="preserve">  on your browser
2: Click on "Herren" Tab
3: Enter "AM Shoe" in search bar
4; Click on search symbol </t>
    </r>
  </si>
  <si>
    <t>Entered Data: AM shoe</t>
  </si>
  <si>
    <r>
      <rPr>
        <sz val="11"/>
        <rFont val="Arial"/>
      </rPr>
      <t xml:space="preserve">This link will be opened 
</t>
    </r>
    <r>
      <rPr>
        <u/>
        <sz val="11"/>
        <color rgb="FF1155CC"/>
        <rFont val="Arial"/>
      </rPr>
      <t>https://www.deichmann.com/de-de/marken/c-am-shoe</t>
    </r>
  </si>
  <si>
    <r>
      <rPr>
        <sz val="11"/>
        <color theme="1"/>
        <rFont val="Arial"/>
      </rPr>
      <t>Verify searching "</t>
    </r>
    <r>
      <rPr>
        <b/>
        <sz val="11"/>
        <color theme="1"/>
        <rFont val="Arial"/>
      </rPr>
      <t>Helden ausden</t>
    </r>
    <r>
      <rPr>
        <sz val="11"/>
        <color theme="1"/>
        <rFont val="Arial"/>
      </rPr>
      <t>" will show</t>
    </r>
  </si>
  <si>
    <r>
      <rPr>
        <sz val="11"/>
        <rFont val="Arial"/>
      </rPr>
      <t xml:space="preserve">1: Hit </t>
    </r>
    <r>
      <rPr>
        <u/>
        <sz val="11"/>
        <color rgb="FF1155CC"/>
        <rFont val="Arial"/>
      </rPr>
      <t>https://www.deichmann.com/de-de/</t>
    </r>
    <r>
      <rPr>
        <sz val="11"/>
        <rFont val="Arial"/>
      </rPr>
      <t xml:space="preserve">  on your browser
2: Click on "Kinder" Tab
3: Enter "Helden ausden" in search bar 
4: Click on search symbol</t>
    </r>
  </si>
  <si>
    <t>Entered Data: Helden ausden</t>
  </si>
  <si>
    <t>Kids hero inspired shoes will be shown and search page will title as "Helden ausden"</t>
  </si>
  <si>
    <r>
      <rPr>
        <sz val="11"/>
        <color theme="1"/>
        <rFont val="Arial"/>
      </rPr>
      <t>Verify searching "</t>
    </r>
    <r>
      <rPr>
        <b/>
        <sz val="11"/>
        <color theme="1"/>
        <rFont val="Arial"/>
      </rPr>
      <t>Mini Me</t>
    </r>
    <r>
      <rPr>
        <sz val="11"/>
        <color theme="1"/>
        <rFont val="Arial"/>
      </rPr>
      <t>" will show</t>
    </r>
  </si>
  <si>
    <r>
      <rPr>
        <sz val="11"/>
        <rFont val="Arial"/>
      </rPr>
      <t xml:space="preserve">1: Hit </t>
    </r>
    <r>
      <rPr>
        <u/>
        <sz val="11"/>
        <color rgb="FF1155CC"/>
        <rFont val="Arial"/>
      </rPr>
      <t>https://www.deichmann.com/de-de/</t>
    </r>
    <r>
      <rPr>
        <sz val="11"/>
        <rFont val="Arial"/>
      </rPr>
      <t xml:space="preserve">  on your browser
2: Click on "Kinder" Tab
3: Enter "Mini Me" in search bar 
4: Click on search symbol</t>
    </r>
  </si>
  <si>
    <t>Entered Data: Mini Me</t>
  </si>
  <si>
    <t>All kids shoes will be shown and search page will title as "Mine Me"</t>
  </si>
  <si>
    <r>
      <rPr>
        <sz val="11"/>
        <color theme="1"/>
        <rFont val="Arial"/>
      </rPr>
      <t>Verify searching "</t>
    </r>
    <r>
      <rPr>
        <b/>
        <sz val="11"/>
        <color theme="1"/>
        <rFont val="Arial"/>
      </rPr>
      <t>Glitzer schuhe</t>
    </r>
    <r>
      <rPr>
        <sz val="11"/>
        <color theme="1"/>
        <rFont val="Arial"/>
      </rPr>
      <t>" will show glitter shoes for kids</t>
    </r>
  </si>
  <si>
    <r>
      <rPr>
        <sz val="11"/>
        <rFont val="Arial"/>
      </rPr>
      <t xml:space="preserve">1: Hit </t>
    </r>
    <r>
      <rPr>
        <u/>
        <sz val="11"/>
        <color rgb="FF1155CC"/>
        <rFont val="Arial"/>
      </rPr>
      <t>https://www.deichmann.com/de-de/</t>
    </r>
    <r>
      <rPr>
        <sz val="11"/>
        <rFont val="Arial"/>
      </rPr>
      <t xml:space="preserve">  on your browser
2: Click on "Kinder" Tab
3: Enter "Glitzer schuhe" in search bar 
4: Click on search symbol</t>
    </r>
  </si>
  <si>
    <t>Entered Data: Glitzer schuhe</t>
  </si>
  <si>
    <t>All kids gliter shoes will be shown and search page will title as "Glitzer Schuhe"</t>
  </si>
  <si>
    <t>ID010</t>
  </si>
  <si>
    <r>
      <rPr>
        <sz val="11"/>
        <color rgb="FF000000"/>
        <rFont val="Arial"/>
      </rPr>
      <t>Verify selecting "</t>
    </r>
    <r>
      <rPr>
        <b/>
        <sz val="11"/>
        <color rgb="FF000000"/>
        <rFont val="Arial"/>
      </rPr>
      <t>Preis (aufsteigend)</t>
    </r>
    <r>
      <rPr>
        <sz val="11"/>
        <color rgb="FF000000"/>
        <rFont val="Arial"/>
      </rPr>
      <t>" is working fine from sortieren section</t>
    </r>
  </si>
  <si>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Click on Sortieren dropdown
7: Select any Preis (aufsteigend) from dropdown 
8: click on Ergebnisse anzeigen button</t>
    </r>
  </si>
  <si>
    <t>Entered Data: Party</t>
  </si>
  <si>
    <r>
      <rPr>
        <sz val="11"/>
        <rFont val="Arial"/>
      </rPr>
      <t xml:space="preserve">1: Hit </t>
    </r>
    <r>
      <rPr>
        <u/>
        <sz val="11"/>
        <color rgb="FF1155CC"/>
        <rFont val="Arial"/>
      </rPr>
      <t>https://www.deichmann.com/de-de/</t>
    </r>
    <r>
      <rPr>
        <sz val="11"/>
        <rFont val="Arial"/>
      </rPr>
      <t xml:space="preserve">  on your browser
2: Click on "Damen" Tab
3: Enter "Party" in search field
4; Click on search symbol
5: Click on filter button
6: Select Gelb color</t>
    </r>
  </si>
  <si>
    <r>
      <rPr>
        <sz val="11"/>
        <rFont val="Arial"/>
      </rPr>
      <t xml:space="preserve">1: Hit </t>
    </r>
    <r>
      <rPr>
        <u/>
        <sz val="11"/>
        <color rgb="FF1155CC"/>
        <rFont val="Arial"/>
      </rPr>
      <t>https://www.deichmann.com/de-de/</t>
    </r>
    <r>
      <rPr>
        <sz val="11"/>
        <rFont val="Arial"/>
      </rPr>
      <t xml:space="preserve">  on your browser
2: Click on "Herren" Tab
3: Enter "Boots" in search field
4; Click on search symbol
5: Click on filter button
6: Click on Sportart dropdown
7: Select trekking
8: click on Wasserdichtigkeit
9: Select wasserdicht
</t>
    </r>
  </si>
  <si>
    <t>Entered Data: Boots</t>
  </si>
  <si>
    <r>
      <rPr>
        <sz val="11"/>
        <rFont val="Arial"/>
      </rPr>
      <t xml:space="preserve">1: Hit </t>
    </r>
    <r>
      <rPr>
        <u/>
        <sz val="11"/>
        <color rgb="FF1155CC"/>
        <rFont val="Arial"/>
      </rPr>
      <t>https://www.deichmann.com/de-de/</t>
    </r>
    <r>
      <rPr>
        <sz val="11"/>
        <rFont val="Arial"/>
      </rPr>
      <t xml:space="preserve">  on your browser
2: Click on "Herren" Tab
3: Enter "Boots" in search field
4; Click on search symbol
5: Click on filter button
6: Select flacher Absatz from Absatzform dropdown
7: Select Pop Up Colors from trends section</t>
    </r>
  </si>
  <si>
    <r>
      <rPr>
        <sz val="11"/>
        <rFont val="Arial"/>
      </rPr>
      <t xml:space="preserve">1: Hit </t>
    </r>
    <r>
      <rPr>
        <u/>
        <sz val="11"/>
        <color rgb="FF1155CC"/>
        <rFont val="Arial"/>
      </rPr>
      <t>https://www.deichmann.com/de-de/</t>
    </r>
    <r>
      <rPr>
        <sz val="11"/>
        <rFont val="Arial"/>
      </rPr>
      <t xml:space="preserve">  on your browser
2: Click on "Kinder" Tab
3: Enter "Glitzer schuhe" in search bar 
4: Click on Marke dropdown
5: Select Adidas
6: click Grabe
7: Select 18 EU size
8: Select Sale chekbox
</t>
    </r>
  </si>
  <si>
    <r>
      <rPr>
        <sz val="11"/>
        <rFont val="Arial"/>
      </rPr>
      <t xml:space="preserve">1: Hit </t>
    </r>
    <r>
      <rPr>
        <u/>
        <sz val="11"/>
        <color rgb="FF1155CC"/>
        <rFont val="Arial"/>
      </rPr>
      <t>https://www.deichmann.com/de-de/</t>
    </r>
    <r>
      <rPr>
        <sz val="11"/>
        <rFont val="Arial"/>
      </rPr>
      <t xml:space="preserve">  on your browser
2: Click on "Kinder" Tab
3: Enter "Glitzer schuhe" in search bar 
4: Click on Sportart dropdown
5: Select Walken
6: Click on Geschlecht dropdown
7: Select männlich </t>
    </r>
  </si>
  <si>
    <r>
      <rPr>
        <sz val="11"/>
        <rFont val="Arial"/>
      </rPr>
      <t xml:space="preserve">1: Hit </t>
    </r>
    <r>
      <rPr>
        <u/>
        <sz val="11"/>
        <color rgb="FF1155CC"/>
        <rFont val="Arial"/>
      </rPr>
      <t>https://www.deichmann.com/de-de/</t>
    </r>
    <r>
      <rPr>
        <sz val="11"/>
        <rFont val="Arial"/>
      </rPr>
      <t xml:space="preserve">  on your browser
2: Click on "Kinder" Tab
3: Enter "Glitzer schuhe" in search bar 
4: Click on Marke dropdown
5: Select Adidas
6: click Grabe
7: Select 18 EU size
8: Select Sale chekbox
9: click on zurücksetzen</t>
    </r>
  </si>
  <si>
    <t>IDRS - CBN Admin</t>
  </si>
  <si>
    <t>Netow QA Team</t>
  </si>
  <si>
    <t>Tobi &amp; Kachi</t>
  </si>
  <si>
    <t>5th June 2020</t>
  </si>
  <si>
    <t>NP01</t>
  </si>
  <si>
    <t xml:space="preserve">Verify users can launch the website </t>
  </si>
  <si>
    <r>
      <rPr>
        <sz val="10"/>
        <rFont val="Arial"/>
      </rPr>
      <t xml:space="preserve">Open </t>
    </r>
    <r>
      <rPr>
        <u/>
        <sz val="10"/>
        <color rgb="FF1155CC"/>
        <rFont val="Arial"/>
      </rPr>
      <t>http://app-loadbalancer-431545171.us-east-2.elb.amazonaws.com/</t>
    </r>
    <r>
      <rPr>
        <sz val="10"/>
        <rFont val="Arial"/>
      </rPr>
      <t xml:space="preserve"> on your browser </t>
    </r>
  </si>
  <si>
    <t>Webiste is launched and user is taking to login screen</t>
  </si>
  <si>
    <t>NP02</t>
  </si>
  <si>
    <t xml:space="preserve">Login </t>
  </si>
  <si>
    <t>Check response for invalid email</t>
  </si>
  <si>
    <t xml:space="preserve">
1.Enter email address and password not used at the point of creation
2. enter an invalid email
3.Click login button</t>
  </si>
  <si>
    <t>User should not be logged into the application and user should be prompted with an error message saying "invalid username or password"</t>
  </si>
  <si>
    <t>Check response for valid email</t>
  </si>
  <si>
    <t xml:space="preserve">
1.Enter email address and password not used at the point of creation
2. enter an invalid password
3.Click login button</t>
  </si>
  <si>
    <t>User should not be logged into the application and user should be prompted with an error message saying "Please input a valid email"</t>
  </si>
  <si>
    <t>Check response for empty log in</t>
  </si>
  <si>
    <t>1. Leave either email or password field empty
2. Click log in button</t>
  </si>
  <si>
    <t>Login button should not be clickable and user should be prompted to enter email and password</t>
  </si>
  <si>
    <t>Check response for valid log in</t>
  </si>
  <si>
    <t>1. Type in valid email 
2. Type in valid password
3. Click log in button</t>
  </si>
  <si>
    <t xml:space="preserve">User should be taken to token screen </t>
  </si>
  <si>
    <t xml:space="preserve">Check response for invalid token </t>
  </si>
  <si>
    <t>Enter an invalid token</t>
  </si>
  <si>
    <t>Invalid Token or validation error is displayed</t>
  </si>
  <si>
    <t xml:space="preserve">Check respobse for valid token </t>
  </si>
  <si>
    <t xml:space="preserve">Enter a valid token </t>
  </si>
  <si>
    <t xml:space="preserve">User should be logged in and taking to the dashboard screen </t>
  </si>
  <si>
    <t>Check user can reset password with the  forgot password link</t>
  </si>
  <si>
    <t>1.On the login page click forgot password
2.Enter the email registered with
3.Click "Request reset" button</t>
  </si>
  <si>
    <t>A pop up message is displaye
d "Contact your Company Ad
ministrator to initiate a passwo
rd reset."</t>
  </si>
  <si>
    <t>Check User can return to login screen from reset password page</t>
  </si>
  <si>
    <t>1. Click go to homepage or close button</t>
  </si>
  <si>
    <t>User should be taken to the login screen</t>
  </si>
  <si>
    <t>Check response for password reset with unregistered email</t>
  </si>
  <si>
    <t>1.On the login page click forgot password
2.Enter the email not registered with
3.Click "Request reset" button</t>
  </si>
  <si>
    <t>User should see an error message indicating the email address does not exist</t>
  </si>
  <si>
    <t>User should get an error message asking the user to put a valid email</t>
  </si>
  <si>
    <t>NA</t>
  </si>
  <si>
    <t>Verify users can go back to the log in page from the token page</t>
  </si>
  <si>
    <t>1.Go to url
2.Enter valid details
3.Click Log in
4.Click on back to log in</t>
  </si>
  <si>
    <t>User should be directted to the login page</t>
  </si>
  <si>
    <t>Check the behaviour of the eye icon on the password field</t>
  </si>
  <si>
    <t>1.Click on the eye icon on the password field</t>
  </si>
  <si>
    <t>Password text should be visible to user</t>
  </si>
  <si>
    <t xml:space="preserve">Check first time user login </t>
  </si>
  <si>
    <t>1.Go to url
2.Enter valid details
3.Click Log in
4.Enter token</t>
  </si>
  <si>
    <t xml:space="preserve">On succesful login user should be redirected to profile screen to update password </t>
  </si>
  <si>
    <t xml:space="preserve">User should be able to update password succesfully </t>
  </si>
  <si>
    <t>Validation error is displayed</t>
  </si>
  <si>
    <t>If user, did not update password on the next login they should get a "Password Unchaged" notification</t>
  </si>
  <si>
    <t>Verify 'welcome' voice message</t>
  </si>
  <si>
    <t>User should hear a "welcome" message</t>
  </si>
  <si>
    <t>NP03</t>
  </si>
  <si>
    <t>Dasboard</t>
  </si>
  <si>
    <t>Verify User can click Dashboard on the side bar</t>
  </si>
  <si>
    <t>1.Log in
2.Enter Valid token
3.Click on Dashboard</t>
  </si>
  <si>
    <t xml:space="preserve">Verify that top bar contains user email and logout button </t>
  </si>
  <si>
    <t>On the Top Bar User should see user email and log out button</t>
  </si>
  <si>
    <t>Verify users can logout from the portal</t>
  </si>
  <si>
    <t>Click on Log out Button</t>
  </si>
  <si>
    <t>User should be logged out</t>
  </si>
  <si>
    <t>Verify user can view the menu collapse button at the left corner of the dahboard</t>
  </si>
  <si>
    <t xml:space="preserve">User should see the menu collapse button icon </t>
  </si>
  <si>
    <t>Verify user can click on the menu collapse icon</t>
  </si>
  <si>
    <t>1.Log in
2.Enter Valid token
3.Click on Dashboard
4. Click on the menu collapse icon</t>
  </si>
  <si>
    <t>The menu description should collapse to view only the menu icon</t>
  </si>
  <si>
    <t xml:space="preserve">Verify user can see the dashboard dispute analysis text containing "Dashboard
View analytics and reports" </t>
  </si>
  <si>
    <t>User can see dashboard text</t>
  </si>
  <si>
    <t xml:space="preserve">Verify user can see the dispute analysis statistics for the past 72 hours </t>
  </si>
  <si>
    <t xml:space="preserve">1.Log in
2.Enter Valid token
3.Click on Dashboard
4.Scroll up to check for disputes Text Analysis </t>
  </si>
  <si>
    <t>User should see dispute analysis showing 
Disputes Raised (72hours)
Resolved Disputes
Unresolved Disputes</t>
  </si>
  <si>
    <t>Verify user sees the displayed bar chart of date versus disputes</t>
  </si>
  <si>
    <t>Login to dashboard
hover your mouse on the graph</t>
  </si>
  <si>
    <t xml:space="preserve">User should see statistical charts </t>
  </si>
  <si>
    <t>Verify Information Icon should be available which gives the basic information about the graph to User when the chart is hovered on</t>
  </si>
  <si>
    <t xml:space="preserve">Available information should be displayed </t>
  </si>
  <si>
    <t xml:space="preserve">Verify that Dispute Raised total counts is displayed </t>
  </si>
  <si>
    <t>Log in to Dashboard</t>
  </si>
  <si>
    <t>User can see total count of Dispute raised</t>
  </si>
  <si>
    <t>Verify that Dispute Raised total counts responds immediately to data changes</t>
  </si>
  <si>
    <t>Occasional update on dispute raised total counts</t>
  </si>
  <si>
    <t>Previous data is unupdated</t>
  </si>
  <si>
    <t xml:space="preserve">Verify that Resolved Dispute total counts is displayed </t>
  </si>
  <si>
    <t>Log In to Dashboard</t>
  </si>
  <si>
    <t>User can see Resolved Dispute totl count</t>
  </si>
  <si>
    <t>Verify that Resolved Dispute counts responds immediately to data changes</t>
  </si>
  <si>
    <t>Occasional update on  Resolved Dispute should be visible to user</t>
  </si>
  <si>
    <t>Previus data is unupdated</t>
  </si>
  <si>
    <t xml:space="preserve">Verify that Unresolved Dispute total counts is dispayed </t>
  </si>
  <si>
    <t>User can see UnResolved Dispute totl count</t>
  </si>
  <si>
    <t>Verify that Unresolved Dispute total counts responds immediately to data changes</t>
  </si>
  <si>
    <t>Occasional update on  UnResolved Dispute should be visible to user</t>
  </si>
  <si>
    <t>Verify Institutions with unresolved disputes</t>
  </si>
  <si>
    <t>User should See list of institution with unresolved disputes</t>
  </si>
  <si>
    <t>Verify that the dashboard included Average Industry dispute resolution time</t>
  </si>
  <si>
    <t>User Should see Average dispute resolution time</t>
  </si>
  <si>
    <t xml:space="preserve">NOT IMPLEMENTED </t>
  </si>
  <si>
    <t>Verify that the dashboard included Percentage distribution of disputes by status – (accepted, rejected and system-accepted)</t>
  </si>
  <si>
    <t>Verify that the dashboard included Ratings of banks based on average resolution time</t>
  </si>
  <si>
    <t>Verify that the dashboard included % distribution of invalid response in the industry</t>
  </si>
  <si>
    <t>Verify that the dashboard included % distribution of invalid response by banks</t>
  </si>
  <si>
    <t>Verify that the dashboard included Analytics (chargeback reasons, Agency Banking report, blacklist, count per merchant &amp; other reports)</t>
  </si>
  <si>
    <t>Verify that the dashboard included Active user directory for Bank engagement (email address &amp; mobile number)</t>
  </si>
  <si>
    <t xml:space="preserve">Verify user can see the settings icon on the right side of the page </t>
  </si>
  <si>
    <t>Settings icon should be visible</t>
  </si>
  <si>
    <t xml:space="preserve">Verify user can click on the settings icon </t>
  </si>
  <si>
    <t xml:space="preserve">User should see options to change the dashboard display view </t>
  </si>
  <si>
    <t>Dispute</t>
  </si>
  <si>
    <t>Verify user ccan click on dispute on the side bar</t>
  </si>
  <si>
    <t xml:space="preserve">1.Log in
2.Click on Disputes
</t>
  </si>
  <si>
    <t>User should be directed to a ddispute page</t>
  </si>
  <si>
    <t>See all disputes sorted by Date</t>
  </si>
  <si>
    <t>1.Log in
2.Click on Disputes
3.Click  on Acquirer
4.filter by date</t>
  </si>
  <si>
    <t>A list of disputes is displayed</t>
  </si>
  <si>
    <t>Select disputes and see supporting documents/media for each</t>
  </si>
  <si>
    <t>See contact information regarding the switch, and the banks (both acquiring and issuing)</t>
  </si>
  <si>
    <t xml:space="preserve">Filter to a particular dispute </t>
  </si>
  <si>
    <t>All logged disputes should have 4 acceptable charge back responses as follows:
Pending
Accepted
Declined 
System accept (in event the acquiring bank does not action the claim within the SLA)</t>
  </si>
  <si>
    <t xml:space="preserve">Verify that admin users can see all disputes and their status
</t>
  </si>
  <si>
    <t xml:space="preserve">1. Login to dashboard
2. Click on Dispute </t>
  </si>
  <si>
    <t>user should be able to see all  disputes and their status</t>
  </si>
  <si>
    <t xml:space="preserve">Dispute Search and Status Check </t>
  </si>
  <si>
    <t xml:space="preserve">As a User, I am able to: Search Database of Disputes by supplying the following:
Date
Channel
Account Number
Masked PAN
Merchant Name Account Name
Acquirer
Issuer
STAN
</t>
  </si>
  <si>
    <t>Log in
click on Dispute
Click on arrow button
Enter field details</t>
  </si>
  <si>
    <t>A result of dispute related to search parameters should be shown</t>
  </si>
  <si>
    <t xml:space="preserve">Users </t>
  </si>
  <si>
    <t>Verify user can click on the user button on the sidebar</t>
  </si>
  <si>
    <t xml:space="preserve">1Log in to account
2.click on users module
</t>
  </si>
  <si>
    <t>User should be  taken to users board</t>
  </si>
  <si>
    <t xml:space="preserve">Verify user can see ' 'Add User' ' 'View Institutions' 'View Users' tab
</t>
  </si>
  <si>
    <t>1Log in to account
2.click on users module</t>
  </si>
  <si>
    <t>User should see Verify user can see  'Add User' ' 'View Institutions' 'View Users' tab</t>
  </si>
  <si>
    <t>Users &amp;Institutions</t>
  </si>
  <si>
    <t>Verify you can view new institutions</t>
  </si>
  <si>
    <t xml:space="preserve">1.Log in to dashboard
2.Click on User Module
3.Click on view Institution tab
</t>
  </si>
  <si>
    <t>User should see List of Institutions</t>
  </si>
  <si>
    <t>Verify you can view all users</t>
  </si>
  <si>
    <t xml:space="preserve">1Log in to account
2.click on users module
3.Click on view users
</t>
  </si>
  <si>
    <t>you should be able to  view all  users</t>
  </si>
  <si>
    <t>Verify static NIBSS institution  when adding new users</t>
  </si>
  <si>
    <t>1.Log in to account
2.Click on User Module
3.Click on add user tab
4. In  the form,click on the Institution field to view available roles</t>
  </si>
  <si>
    <t>User should see a dropdown list of available institutions to be assigned  to new users</t>
  </si>
  <si>
    <t xml:space="preserve">As a NIBSS Admin user, I am able to Create other users in my organization
</t>
  </si>
  <si>
    <t xml:space="preserve">As a NIBSS Admin user, I want to Assign users to Branches/Departments/Units </t>
  </si>
  <si>
    <t>NOT IMPLEMENTED</t>
  </si>
  <si>
    <t xml:space="preserve">As a NIBSS Admin user, I am able to Assign roles to users (Maker, Checker, Viewer)
</t>
  </si>
  <si>
    <t>As a NIBSS Admin user, I am able to Assign Service to Users/Roles</t>
  </si>
  <si>
    <t>Verify that newly added user gets a welcome email containing default password</t>
  </si>
  <si>
    <t>Newly created user should get an email</t>
  </si>
  <si>
    <t>User Access:</t>
  </si>
  <si>
    <t xml:space="preserve">Verify that users can Login using username received via email and password I received on the mobile number I provided.
</t>
  </si>
  <si>
    <t>The system prompts user to change my password on first login</t>
  </si>
  <si>
    <t xml:space="preserve">1.Log In to account
</t>
  </si>
  <si>
    <t>On First Log in,User should be prompted to change password</t>
  </si>
  <si>
    <t xml:space="preserve">I have the ability to reset my password via forgot password button on the login page
</t>
  </si>
  <si>
    <t>1.Go to Url
2.Enter Valid email address
3.Enter invalid password
4.Click on forgot password</t>
  </si>
  <si>
    <t>User should see a page that will initiate password reset</t>
  </si>
  <si>
    <t>User is asked to contact Admin</t>
  </si>
  <si>
    <t>User Role (Admin)</t>
  </si>
  <si>
    <t>Accounts</t>
  </si>
  <si>
    <t>User should see the account button on the side bar</t>
  </si>
  <si>
    <t>1.Log in
2.Click on Account</t>
  </si>
  <si>
    <t>User should be taken to the account board</t>
  </si>
  <si>
    <t>user should be able to click on basic settings and see profile informations</t>
  </si>
  <si>
    <t>user should be able to click on basic settings and see profile information</t>
  </si>
  <si>
    <t>user should be able to click on security settings and see security informations</t>
  </si>
  <si>
    <t xml:space="preserve">user should be able to click on security settings and update new password succesfully </t>
  </si>
  <si>
    <t>user should be able to update new password</t>
  </si>
  <si>
    <t>user should be able to input password into field and update successfully</t>
  </si>
  <si>
    <t>Validation error pop up is dsiplayed</t>
  </si>
  <si>
    <t xml:space="preserve">Reporting </t>
  </si>
  <si>
    <t>Check that Reporting Interface should allow the user filter by banks, by date, by status and have an export button with options for different file formats</t>
  </si>
  <si>
    <t xml:space="preserve">Check that a report of most efficient banks in terms of resolution time should be generated automatically on a monthly basis.
</t>
  </si>
  <si>
    <t>Check The Reporting Interface should only allow filtering by date range and status with an export button</t>
  </si>
  <si>
    <t>Check that the Reporting Interface should only allow filtering by date range and status with an export button</t>
  </si>
  <si>
    <t>Supporting Features</t>
  </si>
  <si>
    <t xml:space="preserve">Configurable SLA
This allows the Super User (NIBSS) to update SLAs based on CBN’s recommendation.
</t>
  </si>
  <si>
    <t>DATE</t>
  </si>
  <si>
    <t>USER ROLE/TITLE</t>
  </si>
  <si>
    <t>Description</t>
  </si>
  <si>
    <t>Screenshot</t>
  </si>
  <si>
    <t>Issue Type</t>
  </si>
  <si>
    <t>Platform</t>
  </si>
  <si>
    <t>Reporter</t>
  </si>
  <si>
    <t>PM Comment</t>
  </si>
  <si>
    <t>QA Report</t>
  </si>
  <si>
    <t>aa</t>
  </si>
  <si>
    <t>DHN19</t>
  </si>
  <si>
    <t>Verify that the "Find Store" Icon is clickable</t>
  </si>
  <si>
    <r>
      <rPr>
        <sz val="11"/>
        <color rgb="FF000000"/>
        <rFont val="Arial"/>
      </rPr>
      <t xml:space="preserve">1. Load </t>
    </r>
    <r>
      <rPr>
        <u/>
        <sz val="11"/>
        <color rgb="FF000000"/>
        <rFont val="Arial"/>
      </rPr>
      <t>https://www.deichmann.com/</t>
    </r>
    <r>
      <rPr>
        <sz val="11"/>
        <color rgb="FF000000"/>
        <rFont val="Arial"/>
      </rPr>
      <t xml:space="preserve"> on your browser
2. Click the "Find Store" Icon at the top menu bar</t>
    </r>
  </si>
  <si>
    <t>A new page will location and item No field will be opened through which user can find the store easily</t>
  </si>
  <si>
    <t>DHN20</t>
  </si>
  <si>
    <t>Verify that the "My account" Icon is clickable</t>
  </si>
  <si>
    <r>
      <rPr>
        <sz val="11"/>
        <color rgb="FF000000"/>
        <rFont val="Arial"/>
      </rPr>
      <t xml:space="preserve">1. Load </t>
    </r>
    <r>
      <rPr>
        <u/>
        <sz val="11"/>
        <color rgb="FF000000"/>
        <rFont val="Arial"/>
      </rPr>
      <t>https://www.deichmann.com/</t>
    </r>
    <r>
      <rPr>
        <sz val="11"/>
        <color rgb="FF000000"/>
        <rFont val="Arial"/>
      </rPr>
      <t xml:space="preserve"> on your browser
2. Click the "My account" Icon at the top menu bar</t>
    </r>
  </si>
  <si>
    <t>DHN21</t>
  </si>
  <si>
    <t>Verify that the "Wish List" Icon is clickable</t>
  </si>
  <si>
    <r>
      <rPr>
        <sz val="11"/>
        <color rgb="FF000000"/>
        <rFont val="Arial"/>
      </rPr>
      <t xml:space="preserve">1. Load </t>
    </r>
    <r>
      <rPr>
        <u/>
        <sz val="11"/>
        <color rgb="FF000000"/>
        <rFont val="Arial"/>
      </rPr>
      <t>https://www.deichmann.com/</t>
    </r>
    <r>
      <rPr>
        <sz val="11"/>
        <color rgb="FF000000"/>
        <rFont val="Arial"/>
      </rPr>
      <t xml:space="preserve"> on your browser
2. Click the "Wish List" Icon at the top menu bar</t>
    </r>
  </si>
  <si>
    <t>DHN22</t>
  </si>
  <si>
    <t>Verify that the "My Basket" Icon is clickable</t>
  </si>
  <si>
    <r>
      <rPr>
        <sz val="11"/>
        <color rgb="FF000000"/>
        <rFont val="Arial"/>
      </rPr>
      <t xml:space="preserve">1. Load </t>
    </r>
    <r>
      <rPr>
        <u/>
        <sz val="11"/>
        <color rgb="FF000000"/>
        <rFont val="Arial"/>
      </rPr>
      <t>https://www.deichmann.com/</t>
    </r>
    <r>
      <rPr>
        <sz val="11"/>
        <color rgb="FF000000"/>
        <rFont val="Arial"/>
      </rPr>
      <t xml:space="preserve"> on your browser
2. Click the "My Basket" Icon at the top menu bar</t>
    </r>
  </si>
  <si>
    <t>DHN23</t>
  </si>
  <si>
    <r>
      <rPr>
        <sz val="11"/>
        <color rgb="FF000000"/>
        <rFont val="Arial"/>
      </rPr>
      <t xml:space="preserve">1. Load </t>
    </r>
    <r>
      <rPr>
        <u/>
        <sz val="11"/>
        <color rgb="FF000000"/>
        <rFont val="Arial"/>
      </rPr>
      <t>https://www.deichmann.com/</t>
    </r>
    <r>
      <rPr>
        <sz val="11"/>
        <color rgb="FF000000"/>
        <rFont val="Arial"/>
      </rPr>
      <t xml:space="preserve"> on your browser
2. Click on any item
3: Click on Add to Basket button </t>
    </r>
  </si>
  <si>
    <t>DHN24</t>
  </si>
  <si>
    <r>
      <rPr>
        <sz val="11"/>
        <color rgb="FF000000"/>
        <rFont val="Arial"/>
      </rPr>
      <t xml:space="preserve">1. Load </t>
    </r>
    <r>
      <rPr>
        <u/>
        <sz val="11"/>
        <color rgb="FF000000"/>
        <rFont val="Arial"/>
      </rPr>
      <t>https://www.deichmann.com/</t>
    </r>
    <r>
      <rPr>
        <sz val="11"/>
        <color rgb="FF000000"/>
        <rFont val="Arial"/>
      </rPr>
      <t xml:space="preserve"> on your browser
2. Click on any item
3: Click on heart symbol</t>
    </r>
  </si>
  <si>
    <t>DHN25</t>
  </si>
  <si>
    <t>Verify clicking on website logo will reload the page</t>
  </si>
  <si>
    <r>
      <rPr>
        <sz val="11"/>
        <color rgb="FF000000"/>
        <rFont val="Arial"/>
      </rPr>
      <t xml:space="preserve">1. Load </t>
    </r>
    <r>
      <rPr>
        <u/>
        <sz val="11"/>
        <color rgb="FF000000"/>
        <rFont val="Arial"/>
      </rPr>
      <t>https://www.deichmann.com/</t>
    </r>
    <r>
      <rPr>
        <sz val="11"/>
        <color rgb="FF000000"/>
        <rFont val="Arial"/>
      </rPr>
      <t xml:space="preserve"> on your browser
2. Click on website logo</t>
    </r>
  </si>
  <si>
    <t>DHN26</t>
  </si>
  <si>
    <r>
      <rPr>
        <sz val="11"/>
        <color rgb="FF000000"/>
        <rFont val="Arial"/>
      </rPr>
      <t xml:space="preserve">1. Load </t>
    </r>
    <r>
      <rPr>
        <u/>
        <sz val="11"/>
        <color rgb="FF000000"/>
        <rFont val="Arial"/>
      </rPr>
      <t>https://www.deichmann.com/</t>
    </r>
    <r>
      <rPr>
        <sz val="11"/>
        <color rgb="FF000000"/>
        <rFont val="Arial"/>
      </rPr>
      <t xml:space="preserve"> on your browser
2. Click on any item
3: Click on website logo</t>
    </r>
  </si>
  <si>
    <t>DHN27</t>
  </si>
  <si>
    <r>
      <rPr>
        <sz val="11"/>
        <color rgb="FF000000"/>
        <rFont val="Arial"/>
      </rPr>
      <t xml:space="preserve">1. Load </t>
    </r>
    <r>
      <rPr>
        <u/>
        <sz val="11"/>
        <color rgb="FF000000"/>
        <rFont val="Arial"/>
      </rPr>
      <t>https://www.deichmann.com/</t>
    </r>
    <r>
      <rPr>
        <sz val="11"/>
        <color rgb="FF000000"/>
        <rFont val="Arial"/>
      </rPr>
      <t xml:space="preserve"> on your browser
2. Enter alphabet in search field</t>
    </r>
  </si>
  <si>
    <t>DHN28</t>
  </si>
  <si>
    <r>
      <rPr>
        <sz val="11"/>
        <color rgb="FF000000"/>
        <rFont val="Arial"/>
      </rPr>
      <t xml:space="preserve">1. Load </t>
    </r>
    <r>
      <rPr>
        <u/>
        <sz val="11"/>
        <color rgb="FF000000"/>
        <rFont val="Arial"/>
      </rPr>
      <t>https://www.deichmann.com/</t>
    </r>
    <r>
      <rPr>
        <sz val="11"/>
        <color rgb="FF000000"/>
        <rFont val="Arial"/>
      </rPr>
      <t xml:space="preserve"> on your browser
2. Enter alphabet in search field
3: Click on Enter Button</t>
    </r>
  </si>
  <si>
    <t>DHN29</t>
  </si>
  <si>
    <r>
      <rPr>
        <sz val="11"/>
        <color rgb="FF000000"/>
        <rFont val="Arial"/>
      </rPr>
      <t xml:space="preserve">1. Load </t>
    </r>
    <r>
      <rPr>
        <u/>
        <sz val="11"/>
        <color rgb="FF000000"/>
        <rFont val="Arial"/>
      </rPr>
      <t>https://www.deichmann.com/</t>
    </r>
    <r>
      <rPr>
        <sz val="11"/>
        <color rgb="FF000000"/>
        <rFont val="Arial"/>
      </rPr>
      <t xml:space="preserve"> on your browser
2. Click on search symbol</t>
    </r>
  </si>
  <si>
    <t>DHN30</t>
  </si>
  <si>
    <t>Verify clicking on search field will focus the whole search field for better visibility</t>
  </si>
  <si>
    <r>
      <rPr>
        <sz val="11"/>
        <color rgb="FF000000"/>
        <rFont val="Arial"/>
      </rPr>
      <t xml:space="preserve">1. Load </t>
    </r>
    <r>
      <rPr>
        <u/>
        <sz val="11"/>
        <color rgb="FF000000"/>
        <rFont val="Arial"/>
      </rPr>
      <t>https://www.deichmann.com/</t>
    </r>
    <r>
      <rPr>
        <sz val="11"/>
        <color rgb="FF000000"/>
        <rFont val="Arial"/>
      </rPr>
      <t xml:space="preserve"> on your browser
2. Click on search field</t>
    </r>
  </si>
  <si>
    <t>It will make a rectangle along with the search field to focus the field and enhance the user visibility.</t>
  </si>
  <si>
    <t>DHN31</t>
  </si>
  <si>
    <t>1. Load https://www.deichmann.com/ on your browser
2. Click on any category like Ladies -. Footwear
3: Scroll down a bit
3. Now enter "ad" in Brand search field (left side)</t>
  </si>
  <si>
    <t xml:space="preserve">It will match the brands and shows only those brands which will match the entered criteria like 
"adidas" </t>
  </si>
  <si>
    <t>DHN32</t>
  </si>
  <si>
    <t>Verify clicking on To Top button will scroll up the page automatically</t>
  </si>
  <si>
    <r>
      <rPr>
        <sz val="11"/>
        <color rgb="FF000000"/>
        <rFont val="Arial"/>
      </rPr>
      <t xml:space="preserve">1. Load </t>
    </r>
    <r>
      <rPr>
        <u/>
        <sz val="11"/>
        <color rgb="FF000000"/>
        <rFont val="Arial"/>
      </rPr>
      <t>https://www.deichmann.com/</t>
    </r>
    <r>
      <rPr>
        <sz val="11"/>
        <color rgb="FF000000"/>
        <rFont val="Arial"/>
      </rPr>
      <t xml:space="preserve"> on your browser
2. Click on any category like Ladies -. Footwear
3: Click on To Top button from bottom right</t>
    </r>
  </si>
  <si>
    <t>Page will be automatically scrolled up no matter where user is</t>
  </si>
  <si>
    <t>DHN33</t>
  </si>
  <si>
    <t>Verify clicking on breadcrumbs will redirect the user to respective page</t>
  </si>
  <si>
    <r>
      <rPr>
        <sz val="11"/>
        <color rgb="FF000000"/>
        <rFont val="Arial"/>
      </rPr>
      <t xml:space="preserve">1. Load </t>
    </r>
    <r>
      <rPr>
        <u/>
        <sz val="11"/>
        <color rgb="FF000000"/>
        <rFont val="Arial"/>
      </rPr>
      <t>https://www.deichmann.com/</t>
    </r>
    <r>
      <rPr>
        <sz val="11"/>
        <color rgb="FF000000"/>
        <rFont val="Arial"/>
      </rPr>
      <t xml:space="preserve"> on your browser
2. Click on any category like Ladies -. Footwear
3: Click on "ladies" breadcrumb from Top left corner under Ladies and Men category</t>
    </r>
  </si>
  <si>
    <t>Ladies footwear page will be opened. Irrespective to the brand</t>
  </si>
  <si>
    <t>DHN34</t>
  </si>
  <si>
    <t>Verify clicking on any dropdown arrow will expand/unexpand the dropdown</t>
  </si>
  <si>
    <r>
      <rPr>
        <sz val="11"/>
        <color rgb="FF000000"/>
        <rFont val="Arial"/>
      </rPr>
      <t xml:space="preserve">1. Load </t>
    </r>
    <r>
      <rPr>
        <u/>
        <sz val="11"/>
        <color rgb="FF000000"/>
        <rFont val="Arial"/>
      </rPr>
      <t>https://www.deichmann.com/</t>
    </r>
    <r>
      <rPr>
        <sz val="11"/>
        <color rgb="FF000000"/>
        <rFont val="Arial"/>
      </rPr>
      <t xml:space="preserve"> on your browser
2. Click on any category like Ladies -. Footwear
3: Click on Price dropdown arrow</t>
    </r>
  </si>
  <si>
    <t>Price dropdown will be expanded and user can select the price option</t>
  </si>
  <si>
    <t>DHN35</t>
  </si>
  <si>
    <t>Verify hovering over any item will show add to basket button</t>
  </si>
  <si>
    <r>
      <rPr>
        <sz val="11"/>
        <color rgb="FF000000"/>
        <rFont val="Arial"/>
      </rPr>
      <t xml:space="preserve">1. Load </t>
    </r>
    <r>
      <rPr>
        <u/>
        <sz val="11"/>
        <color rgb="FF000000"/>
        <rFont val="Arial"/>
      </rPr>
      <t>https://www.deichmann.com/</t>
    </r>
    <r>
      <rPr>
        <sz val="11"/>
        <color rgb="FF000000"/>
        <rFont val="Arial"/>
      </rPr>
      <t xml:space="preserve"> on your browser
2. Hover over any item</t>
    </r>
  </si>
  <si>
    <t>Add to basket button will be shown by hovering over any item</t>
  </si>
  <si>
    <t>DHN36</t>
  </si>
  <si>
    <t>Verify hovering over any item will show the heart symbol</t>
  </si>
  <si>
    <r>
      <rPr>
        <sz val="11"/>
        <color rgb="FF000000"/>
        <rFont val="Arial"/>
      </rPr>
      <t xml:space="preserve">1. Load </t>
    </r>
    <r>
      <rPr>
        <u/>
        <sz val="11"/>
        <color rgb="FF000000"/>
        <rFont val="Arial"/>
      </rPr>
      <t>https://www.deichmann.com/</t>
    </r>
    <r>
      <rPr>
        <sz val="11"/>
        <color rgb="FF000000"/>
        <rFont val="Arial"/>
      </rPr>
      <t xml:space="preserve"> on your browser
2. Hover over any item</t>
    </r>
  </si>
  <si>
    <t>Heart icon will be shown by hovering over any item</t>
  </si>
  <si>
    <t>DHN37</t>
  </si>
  <si>
    <t>Verify hovering over any item will show quick view option</t>
  </si>
  <si>
    <r>
      <rPr>
        <sz val="11"/>
        <color rgb="FF000000"/>
        <rFont val="Arial"/>
      </rPr>
      <t xml:space="preserve">1. Load </t>
    </r>
    <r>
      <rPr>
        <u/>
        <sz val="11"/>
        <color rgb="FF000000"/>
        <rFont val="Arial"/>
      </rPr>
      <t>https://www.deichmann.com/</t>
    </r>
    <r>
      <rPr>
        <sz val="11"/>
        <color rgb="FF000000"/>
        <rFont val="Arial"/>
      </rPr>
      <t xml:space="preserve"> on your browser
2. Hover over any item</t>
    </r>
  </si>
  <si>
    <t>Quick view button will be shown by hovering over any item</t>
  </si>
  <si>
    <t>DHN38</t>
  </si>
  <si>
    <t>Verify clicking on Quick view button will show the View of that item in pop up which will be in horizontal view</t>
  </si>
  <si>
    <r>
      <rPr>
        <sz val="11"/>
        <color rgb="FF000000"/>
        <rFont val="Arial"/>
      </rPr>
      <t xml:space="preserve">1. Load </t>
    </r>
    <r>
      <rPr>
        <u/>
        <sz val="11"/>
        <color rgb="FF000000"/>
        <rFont val="Arial"/>
      </rPr>
      <t>https://www.deichmann.com/</t>
    </r>
    <r>
      <rPr>
        <sz val="11"/>
        <color rgb="FF000000"/>
        <rFont val="Arial"/>
      </rPr>
      <t xml:space="preserve"> on your browser
2. Hover over any item
3. Click on Quick view</t>
    </r>
  </si>
  <si>
    <t>View of that item in pop up which will be in horizontal view</t>
  </si>
  <si>
    <t>DHN39</t>
  </si>
  <si>
    <t>Verify clicking on product detail will open the new page with the product detail</t>
  </si>
  <si>
    <r>
      <rPr>
        <sz val="11"/>
        <color rgb="FF000000"/>
        <rFont val="Arial"/>
      </rPr>
      <t xml:space="preserve">1. Load </t>
    </r>
    <r>
      <rPr>
        <u/>
        <sz val="11"/>
        <color rgb="FF000000"/>
        <rFont val="Arial"/>
      </rPr>
      <t>https://www.deichmann.com/</t>
    </r>
    <r>
      <rPr>
        <sz val="11"/>
        <color rgb="FF000000"/>
        <rFont val="Arial"/>
      </rPr>
      <t xml:space="preserve"> on your browser
2. Hover over any item
3. Click on Quick view
4. Click on product detail </t>
    </r>
  </si>
  <si>
    <t>DHN40</t>
  </si>
  <si>
    <r>
      <rPr>
        <sz val="11"/>
        <rFont val="Arial"/>
      </rPr>
      <t xml:space="preserve">1. Load </t>
    </r>
    <r>
      <rPr>
        <u/>
        <sz val="11"/>
        <color rgb="FF1155CC"/>
        <rFont val="Arial"/>
      </rPr>
      <t>https://www.deichmann.com/</t>
    </r>
    <r>
      <rPr>
        <sz val="11"/>
        <rFont val="Arial"/>
      </rPr>
      <t xml:space="preserve"> on your browser
2. Click on any category like Ladies -. Footwear
3. Click on any page number </t>
    </r>
  </si>
  <si>
    <t>DHN41</t>
  </si>
  <si>
    <r>
      <rPr>
        <sz val="11"/>
        <rFont val="Arial"/>
      </rPr>
      <t xml:space="preserve">1. Load </t>
    </r>
    <r>
      <rPr>
        <u/>
        <sz val="11"/>
        <color rgb="FF1155CC"/>
        <rFont val="Arial"/>
      </rPr>
      <t>https://www.deichmann.com/</t>
    </r>
    <r>
      <rPr>
        <sz val="11"/>
        <rFont val="Arial"/>
      </rPr>
      <t xml:space="preserve"> on your browser
2. Click on any category like Ladies -. Footwear
3. Click on Sale checkbox</t>
    </r>
  </si>
  <si>
    <t>DHN42</t>
  </si>
  <si>
    <r>
      <rPr>
        <sz val="11"/>
        <rFont val="Arial"/>
      </rPr>
      <t xml:space="preserve">1. Load </t>
    </r>
    <r>
      <rPr>
        <u/>
        <sz val="11"/>
        <color rgb="FF1155CC"/>
        <rFont val="Arial"/>
      </rPr>
      <t>https://www.deichmann.com/</t>
    </r>
    <r>
      <rPr>
        <sz val="11"/>
        <rFont val="Arial"/>
      </rPr>
      <t xml:space="preserve"> on your browser
2. Click on any category like Ladies -. Footwear
3. Click on New Checkbox</t>
    </r>
  </si>
  <si>
    <t>DHN43</t>
  </si>
  <si>
    <r>
      <rPr>
        <sz val="11"/>
        <rFont val="Arial"/>
      </rPr>
      <t xml:space="preserve">1. Load </t>
    </r>
    <r>
      <rPr>
        <u/>
        <sz val="11"/>
        <color rgb="FF1155CC"/>
        <rFont val="Arial"/>
      </rPr>
      <t>https://www.deichmann.com/</t>
    </r>
    <r>
      <rPr>
        <sz val="11"/>
        <rFont val="Arial"/>
      </rPr>
      <t xml:space="preserve"> on your browser
2. Click on any category like Ladies -. Footwear
3. select any option from sorting like "Price- low to high"</t>
    </r>
  </si>
  <si>
    <t>DHN44</t>
  </si>
  <si>
    <t>Verify sizes checkboxes are working fine</t>
  </si>
  <si>
    <r>
      <rPr>
        <sz val="11"/>
        <rFont val="Arial"/>
      </rPr>
      <t xml:space="preserve">1. Load </t>
    </r>
    <r>
      <rPr>
        <u/>
        <sz val="11"/>
        <color rgb="FF1155CC"/>
        <rFont val="Arial"/>
      </rPr>
      <t>https://www.deichmann.com/</t>
    </r>
    <r>
      <rPr>
        <sz val="11"/>
        <rFont val="Arial"/>
      </rPr>
      <t xml:space="preserve"> on your browser
2. Click on any category like Ladies -. Footwear
3. Select XS checkbox</t>
    </r>
  </si>
  <si>
    <t>All footwears of XS size will be shown</t>
  </si>
  <si>
    <t>DHN45</t>
  </si>
  <si>
    <t xml:space="preserve">Verify category dropdown filters are working fine </t>
  </si>
  <si>
    <r>
      <rPr>
        <sz val="11"/>
        <rFont val="Arial"/>
      </rPr>
      <t xml:space="preserve">1. Load </t>
    </r>
    <r>
      <rPr>
        <u/>
        <sz val="11"/>
        <color rgb="FF1155CC"/>
        <rFont val="Arial"/>
      </rPr>
      <t>https://www.deichmann.com/</t>
    </r>
    <r>
      <rPr>
        <sz val="11"/>
        <rFont val="Arial"/>
      </rPr>
      <t xml:space="preserve"> on your browser
2. Click on any category like Ladies -. Footwear
3. Click on Category dropdown
4. Click on long leg boots</t>
    </r>
  </si>
  <si>
    <t>All long leg boots will be shown</t>
  </si>
  <si>
    <t>DHN46</t>
  </si>
  <si>
    <t>Verify same number of shoes will be shown on red which are mentioned in category</t>
  </si>
  <si>
    <r>
      <rPr>
        <sz val="11"/>
        <rFont val="Arial"/>
      </rPr>
      <t xml:space="preserve">1. Load </t>
    </r>
    <r>
      <rPr>
        <u/>
        <sz val="11"/>
        <color rgb="FF1155CC"/>
        <rFont val="Arial"/>
      </rPr>
      <t>https://www.deichmann.com/</t>
    </r>
    <r>
      <rPr>
        <sz val="11"/>
        <rFont val="Arial"/>
      </rPr>
      <t xml:space="preserve"> on your browser
2. Click on any category like Ladies -. Footwear
3. Click on Category dropdown
4. Click on long leg boots (35)</t>
    </r>
  </si>
  <si>
    <t>35 Long leg boots will be shown to user on right side with in item list</t>
  </si>
  <si>
    <t>DHN47</t>
  </si>
  <si>
    <t xml:space="preserve">Verify "For who" dropdown filters are working fine </t>
  </si>
  <si>
    <r>
      <rPr>
        <sz val="11"/>
        <rFont val="Arial"/>
      </rPr>
      <t xml:space="preserve">1. Load </t>
    </r>
    <r>
      <rPr>
        <u/>
        <sz val="11"/>
        <color rgb="FF1155CC"/>
        <rFont val="Arial"/>
      </rPr>
      <t>https://www.deichmann.com/</t>
    </r>
    <r>
      <rPr>
        <sz val="11"/>
        <rFont val="Arial"/>
      </rPr>
      <t xml:space="preserve"> on your browser
2. Click on any category like Ladies -. Footwear
3.Click on "For Who" dropdown
4. Select kids </t>
    </r>
  </si>
  <si>
    <t>All kids footwears will be shown on right side with in list</t>
  </si>
  <si>
    <t>DHN48</t>
  </si>
  <si>
    <r>
      <rPr>
        <sz val="11"/>
        <rFont val="Arial"/>
      </rPr>
      <t xml:space="preserve">1. Load </t>
    </r>
    <r>
      <rPr>
        <u/>
        <sz val="11"/>
        <color rgb="FF1155CC"/>
        <rFont val="Arial"/>
      </rPr>
      <t>https://www.deichmann.com/</t>
    </r>
    <r>
      <rPr>
        <sz val="11"/>
        <rFont val="Arial"/>
      </rPr>
      <t xml:space="preserve"> on your browser
2. Click on any category like Ladies -. Footwear
3.Click UK
</t>
    </r>
  </si>
  <si>
    <t>DHN49</t>
  </si>
  <si>
    <t>Verify size dropdown is working fine in filters</t>
  </si>
  <si>
    <r>
      <rPr>
        <sz val="11"/>
        <rFont val="Arial"/>
      </rPr>
      <t xml:space="preserve">1. Load </t>
    </r>
    <r>
      <rPr>
        <u/>
        <sz val="11"/>
        <color rgb="FF1155CC"/>
        <rFont val="Arial"/>
      </rPr>
      <t>https://www.deichmann.com/</t>
    </r>
    <r>
      <rPr>
        <sz val="11"/>
        <rFont val="Arial"/>
      </rPr>
      <t xml:space="preserve"> on your browser
2. Click on any category like Ladies -. Footwear
3.Click UK
4. Click on 6.5 size</t>
    </r>
  </si>
  <si>
    <t xml:space="preserve">All footwears of the of size 6.5 will be shown on right side </t>
  </si>
  <si>
    <t>DHN50</t>
  </si>
  <si>
    <t xml:space="preserve">Verify Color dropdown filters are working fine </t>
  </si>
  <si>
    <r>
      <rPr>
        <sz val="11"/>
        <rFont val="Arial"/>
      </rPr>
      <t xml:space="preserve">1. Load </t>
    </r>
    <r>
      <rPr>
        <u/>
        <sz val="11"/>
        <color rgb="FF1155CC"/>
        <rFont val="Arial"/>
      </rPr>
      <t>https://www.deichmann.com/</t>
    </r>
    <r>
      <rPr>
        <sz val="11"/>
        <rFont val="Arial"/>
      </rPr>
      <t xml:space="preserve"> on your browser
2. Click on any category like Ladies -. Footwear
3. Click on color dropdown
4. Select any color</t>
    </r>
  </si>
  <si>
    <t>All footwears of that color will be shown</t>
  </si>
  <si>
    <t>DHN51</t>
  </si>
  <si>
    <r>
      <rPr>
        <sz val="11"/>
        <rFont val="Arial"/>
      </rPr>
      <t xml:space="preserve">1. Load </t>
    </r>
    <r>
      <rPr>
        <u/>
        <sz val="11"/>
        <color rgb="FF1155CC"/>
        <rFont val="Arial"/>
      </rPr>
      <t>https://www.deichmann.com/</t>
    </r>
    <r>
      <rPr>
        <sz val="11"/>
        <rFont val="Arial"/>
      </rPr>
      <t xml:space="preserve"> on your browser
2. Click on any category like Ladies -. Footwear
3. Select any brand like adidas</t>
    </r>
  </si>
  <si>
    <t>DHN52</t>
  </si>
  <si>
    <r>
      <rPr>
        <sz val="11"/>
        <rFont val="Arial"/>
      </rPr>
      <t xml:space="preserve">1. Load </t>
    </r>
    <r>
      <rPr>
        <u/>
        <sz val="11"/>
        <color rgb="FF1155CC"/>
        <rFont val="Arial"/>
      </rPr>
      <t>https://www.deichmann.com/</t>
    </r>
    <r>
      <rPr>
        <sz val="11"/>
        <rFont val="Arial"/>
      </rPr>
      <t xml:space="preserve"> on your browser
2. Click on any category like Ladies -. Footwear
3. click on price dropdown
4. Select any price range</t>
    </r>
  </si>
  <si>
    <t>DHN53</t>
  </si>
  <si>
    <r>
      <rPr>
        <sz val="11"/>
        <rFont val="Arial"/>
      </rPr>
      <t xml:space="preserve">1. Load </t>
    </r>
    <r>
      <rPr>
        <u/>
        <sz val="11"/>
        <color rgb="FF1155CC"/>
        <rFont val="Arial"/>
      </rPr>
      <t>https://www.deichmann.com/</t>
    </r>
    <r>
      <rPr>
        <sz val="11"/>
        <rFont val="Arial"/>
      </rPr>
      <t xml:space="preserve"> on your browser
2. Click on any category like Ladies -. Footwear
3. Click on Heel Height dropdown
4: Select any Heel Height range like 0-3 cm</t>
    </r>
  </si>
  <si>
    <t>DHN54</t>
  </si>
  <si>
    <t xml:space="preserve">Verify Heel Type dropdown filters are working fine </t>
  </si>
  <si>
    <r>
      <rPr>
        <sz val="11"/>
        <rFont val="Arial"/>
      </rPr>
      <t xml:space="preserve">1. Load </t>
    </r>
    <r>
      <rPr>
        <u/>
        <sz val="11"/>
        <color rgb="FF1155CC"/>
        <rFont val="Arial"/>
      </rPr>
      <t>https://www.deichmann.com/</t>
    </r>
    <r>
      <rPr>
        <sz val="11"/>
        <rFont val="Arial"/>
      </rPr>
      <t xml:space="preserve"> on your browser
2. Click on any category like Ladies -. Footwear
3. Click on Heel type dropdown
4. Now select wedge as heel type</t>
    </r>
  </si>
  <si>
    <t>All wedges footwears will be shown</t>
  </si>
  <si>
    <t>DHN55</t>
  </si>
  <si>
    <t xml:space="preserve">Verify Leather dropdown filters are working fine </t>
  </si>
  <si>
    <r>
      <rPr>
        <sz val="11"/>
        <rFont val="Arial"/>
      </rPr>
      <t xml:space="preserve">1. Load </t>
    </r>
    <r>
      <rPr>
        <u/>
        <sz val="11"/>
        <color rgb="FF1155CC"/>
        <rFont val="Arial"/>
      </rPr>
      <t>https://www.deichmann.com/</t>
    </r>
    <r>
      <rPr>
        <sz val="11"/>
        <rFont val="Arial"/>
      </rPr>
      <t xml:space="preserve"> on your browser
2. Click on any category like Ladies -. Footwear
3. Click on Leather dropdown
4. Select leather</t>
    </r>
  </si>
  <si>
    <t>DHN56</t>
  </si>
  <si>
    <r>
      <rPr>
        <sz val="11"/>
        <rFont val="Arial"/>
      </rPr>
      <t xml:space="preserve">1. Load </t>
    </r>
    <r>
      <rPr>
        <u/>
        <sz val="11"/>
        <color rgb="FF1155CC"/>
        <rFont val="Arial"/>
      </rPr>
      <t>https://www.deichmann.com/</t>
    </r>
    <r>
      <rPr>
        <sz val="11"/>
        <rFont val="Arial"/>
      </rPr>
      <t xml:space="preserve"> on your browser
2. Click on any category like Ladies -. Footwear
3.click on Collection dropdown
4. Select autumn/winter</t>
    </r>
  </si>
  <si>
    <t>DHN57</t>
  </si>
  <si>
    <r>
      <rPr>
        <sz val="11"/>
        <rFont val="Arial"/>
      </rPr>
      <t xml:space="preserve">1. Load </t>
    </r>
    <r>
      <rPr>
        <u/>
        <sz val="11"/>
        <color rgb="FF1155CC"/>
        <rFont val="Arial"/>
      </rPr>
      <t>https://www.deichmann.com/</t>
    </r>
    <r>
      <rPr>
        <sz val="11"/>
        <rFont val="Arial"/>
      </rPr>
      <t xml:space="preserve"> on your browser
2. Click on any category like Ladies -. Footwear
3. Click on any item
4. Now click on add to basket</t>
    </r>
  </si>
  <si>
    <t>DHN58</t>
  </si>
  <si>
    <t>Verify user can add any item to card from search page</t>
  </si>
  <si>
    <r>
      <rPr>
        <sz val="11"/>
        <rFont val="Arial"/>
      </rPr>
      <t xml:space="preserve">1. Load </t>
    </r>
    <r>
      <rPr>
        <u/>
        <sz val="11"/>
        <color rgb="FF1155CC"/>
        <rFont val="Arial"/>
      </rPr>
      <t>https://www.deichmann.com/</t>
    </r>
    <r>
      <rPr>
        <sz val="11"/>
        <rFont val="Arial"/>
      </rPr>
      <t xml:space="preserve"> on your browser
2. Click on any category like Ladies -. Footwear
3. hover over any item
4. Click on add to basket button</t>
    </r>
  </si>
  <si>
    <t>DHN59</t>
  </si>
  <si>
    <r>
      <rPr>
        <sz val="11"/>
        <rFont val="Arial"/>
      </rPr>
      <t xml:space="preserve">1. Load </t>
    </r>
    <r>
      <rPr>
        <u/>
        <sz val="11"/>
        <color rgb="FF1155CC"/>
        <rFont val="Arial"/>
      </rPr>
      <t>https://www.deichmann.com/</t>
    </r>
    <r>
      <rPr>
        <sz val="11"/>
        <rFont val="Arial"/>
      </rPr>
      <t xml:space="preserve"> on your browser
2. Click My basket from menu
3: Click on Remove item </t>
    </r>
  </si>
  <si>
    <t>DHN60</t>
  </si>
  <si>
    <r>
      <rPr>
        <sz val="11"/>
        <rFont val="Arial"/>
      </rPr>
      <t xml:space="preserve">1. Load </t>
    </r>
    <r>
      <rPr>
        <u/>
        <sz val="11"/>
        <color rgb="FF1155CC"/>
        <rFont val="Arial"/>
      </rPr>
      <t>https://www.deichmann.com/</t>
    </r>
    <r>
      <rPr>
        <sz val="11"/>
        <rFont val="Arial"/>
      </rPr>
      <t xml:space="preserve"> on your browser
2. Click My basket from menu</t>
    </r>
  </si>
  <si>
    <t>User can also see checkout section on acrt from where he can place order</t>
  </si>
  <si>
    <t>DHN61</t>
  </si>
  <si>
    <r>
      <rPr>
        <sz val="11"/>
        <rFont val="Arial"/>
      </rPr>
      <t xml:space="preserve">1. Load </t>
    </r>
    <r>
      <rPr>
        <u/>
        <sz val="11"/>
        <color rgb="FF1155CC"/>
        <rFont val="Arial"/>
      </rPr>
      <t>https://www.deichmann.com/</t>
    </r>
    <r>
      <rPr>
        <sz val="11"/>
        <rFont val="Arial"/>
      </rPr>
      <t xml:space="preserve"> on your browser
2. Click My basket from menu
3: Notice prices of each added item</t>
    </r>
  </si>
  <si>
    <t>DHN62</t>
  </si>
  <si>
    <r>
      <rPr>
        <sz val="11"/>
        <rFont val="Arial"/>
      </rPr>
      <t xml:space="preserve">1. Load </t>
    </r>
    <r>
      <rPr>
        <u/>
        <sz val="11"/>
        <color rgb="FF1155CC"/>
        <rFont val="Arial"/>
      </rPr>
      <t>https://www.deichmann.com/</t>
    </r>
    <r>
      <rPr>
        <sz val="11"/>
        <rFont val="Arial"/>
      </rPr>
      <t xml:space="preserve"> on your browser
2. Click My basket from menu
3: Notice Total prices from checkout section</t>
    </r>
  </si>
  <si>
    <t>DHN63</t>
  </si>
  <si>
    <r>
      <rPr>
        <sz val="11"/>
        <rFont val="Arial"/>
      </rPr>
      <t xml:space="preserve">1. Load </t>
    </r>
    <r>
      <rPr>
        <u/>
        <sz val="11"/>
        <color rgb="FF1155CC"/>
        <rFont val="Arial"/>
      </rPr>
      <t>https://www.deichmann.com/</t>
    </r>
    <r>
      <rPr>
        <sz val="11"/>
        <rFont val="Arial"/>
      </rPr>
      <t xml:space="preserve"> on your browser
2. Click on any category like Ladies -. Footwear
3. Click on any item
4. Now click on add to basket</t>
    </r>
  </si>
  <si>
    <t>DHN64</t>
  </si>
  <si>
    <r>
      <rPr>
        <sz val="11"/>
        <rFont val="Arial"/>
      </rPr>
      <t xml:space="preserve">1. Load </t>
    </r>
    <r>
      <rPr>
        <u/>
        <sz val="11"/>
        <color rgb="FF1155CC"/>
        <rFont val="Arial"/>
      </rPr>
      <t>https://www.deichmann.com/</t>
    </r>
    <r>
      <rPr>
        <sz val="11"/>
        <rFont val="Arial"/>
      </rPr>
      <t xml:space="preserve"> on your browser
2. Click My basket from menu
3: Click on size dropdown shown against item added in art
4. Select the size from dropdown</t>
    </r>
  </si>
  <si>
    <t>DHN65</t>
  </si>
  <si>
    <t>Verify user can also take print of the items added in cart</t>
  </si>
  <si>
    <r>
      <rPr>
        <sz val="11"/>
        <rFont val="Arial"/>
      </rPr>
      <t xml:space="preserve">1. Load </t>
    </r>
    <r>
      <rPr>
        <u/>
        <sz val="11"/>
        <color rgb="FF1155CC"/>
        <rFont val="Arial"/>
      </rPr>
      <t>https://www.deichmann.com/</t>
    </r>
    <r>
      <rPr>
        <sz val="11"/>
        <rFont val="Arial"/>
      </rPr>
      <t xml:space="preserve"> on your browser
2. Click My basket from menu
3: Click on print page</t>
    </r>
  </si>
  <si>
    <t>Page will be saved in pdf or print will be taken</t>
  </si>
  <si>
    <t>DHN66</t>
  </si>
  <si>
    <t>Verify user can go to wishlist from cart page</t>
  </si>
  <si>
    <r>
      <rPr>
        <sz val="11"/>
        <rFont val="Arial"/>
      </rPr>
      <t xml:space="preserve">1. Load </t>
    </r>
    <r>
      <rPr>
        <u/>
        <sz val="11"/>
        <color rgb="FF1155CC"/>
        <rFont val="Arial"/>
      </rPr>
      <t>https://www.deichmann.com/</t>
    </r>
    <r>
      <rPr>
        <sz val="11"/>
        <rFont val="Arial"/>
      </rPr>
      <t xml:space="preserve"> on your browser
2. Click My basket from menu
3: Click on WishList</t>
    </r>
  </si>
  <si>
    <t>It will redirect the user to wishlist page</t>
  </si>
  <si>
    <t>DHN67</t>
  </si>
  <si>
    <r>
      <rPr>
        <sz val="11"/>
        <rFont val="Arial"/>
      </rPr>
      <t xml:space="preserve">1. Load </t>
    </r>
    <r>
      <rPr>
        <u/>
        <sz val="11"/>
        <color rgb="FF1155CC"/>
        <rFont val="Arial"/>
      </rPr>
      <t>https://www.deichmann.com/</t>
    </r>
    <r>
      <rPr>
        <sz val="11"/>
        <rFont val="Arial"/>
      </rPr>
      <t xml:space="preserve"> on your browser
2. Click My basket from menu
3: Scroll down on page a bit</t>
    </r>
  </si>
  <si>
    <t>DHN68</t>
  </si>
  <si>
    <t>Verify user can go back to search page from cart page by clicking on continue shopping</t>
  </si>
  <si>
    <r>
      <rPr>
        <sz val="11"/>
        <rFont val="Arial"/>
      </rPr>
      <t xml:space="preserve">1. Load </t>
    </r>
    <r>
      <rPr>
        <u/>
        <sz val="11"/>
        <color rgb="FF1155CC"/>
        <rFont val="Arial"/>
      </rPr>
      <t>https://www.deichmann.com/</t>
    </r>
    <r>
      <rPr>
        <sz val="11"/>
        <rFont val="Arial"/>
      </rPr>
      <t xml:space="preserve"> on your browser
2. Click My basket from menu
3: Click on continue shopping</t>
    </r>
  </si>
  <si>
    <t>It will redirect the user to landing page</t>
  </si>
  <si>
    <t>DHN69</t>
  </si>
  <si>
    <t>1: Load https://www.deichmann.com/GB/en/shop/op/loginPage.html on your browser
 2: Now Enter Valid company Email
 3: Now Enter Valid Password
 4: Now click on login button</t>
  </si>
  <si>
    <t>DHN70</t>
  </si>
  <si>
    <t>1: Load https://www.deichmann.com/GB/en/shop/op/loginPage.html on your browser
 2: Now click on login button</t>
  </si>
  <si>
    <t>Password and Email field will be highlighted with red boundary line</t>
  </si>
  <si>
    <t>DHN71</t>
  </si>
  <si>
    <t>1: Load https://www.deichmann.com/GB/en/shop/op/loginPage.html on your browser
 2: Now Enter Valid company Email
 3: Now click on login button</t>
  </si>
  <si>
    <t>Email field will be highlighted with red boundary line</t>
  </si>
  <si>
    <t>DHN72</t>
  </si>
  <si>
    <t>1: Load https://www.deichmann.com/GB/en/shop/op/loginPage.html on your browser
 2: Now Enter Password only
 3: Now click on login button</t>
  </si>
  <si>
    <t>DHN73</t>
  </si>
  <si>
    <t>1: Load https://www.deichmann.com/GB/en/shop/op/loginPage.html on your browser
 2: Now Enter non-existing company Email
 3: Now Enter Valid Password
 4: Now click on login button</t>
  </si>
  <si>
    <t>Error will be shown as "Invalid Username and password"</t>
  </si>
  <si>
    <t>DHN74</t>
  </si>
  <si>
    <t>Verify clicking on "have you forgotten your password" link will open Forgot password request page</t>
  </si>
  <si>
    <t>1: Load https://www.deichmann.com/GB/en/shop/op/loginPage.html on your browser
 2: Now click forgot password link</t>
  </si>
  <si>
    <t>Forgot Password page will be opened with Email field and Reset button</t>
  </si>
  <si>
    <t>DHN75</t>
  </si>
  <si>
    <t>1: Hit this URL https://lostfoundapp.com/dash/login.php
 2: Click on Forgot password link
 3: Now Enter Valid Email
 4: Click on Request password Button</t>
  </si>
  <si>
    <t>DHN76</t>
  </si>
  <si>
    <t>Wrong email message will be shown</t>
  </si>
  <si>
    <t>DHN77</t>
  </si>
  <si>
    <t>1: Hit this URL https://lostfoundapp.com/dash/login.php
 2: Click on Forgot password link
 3: Click on Request password Button</t>
  </si>
  <si>
    <t>It should show error message with Email field that "this field is required"</t>
  </si>
  <si>
    <t>DHN78</t>
  </si>
  <si>
    <t>Verify user can register himself through " I AM A NEW CUSTOMER" section</t>
  </si>
  <si>
    <t xml:space="preserve">1. Load https://www.deichmann.com/ on your browser
2. Click on My account from menu
3. Notice I AM A NEW CUSTOMER section
</t>
  </si>
  <si>
    <t>DHN79</t>
  </si>
  <si>
    <t>Verify clicking on Register Now without entering any data</t>
  </si>
  <si>
    <t>1. Load https://www.deichmann.com/ on your browser
2. Click on My account from menu
3. Go to I AM A NEW CUSTOMER section
4. Click on Register Now button</t>
  </si>
  <si>
    <t>DHN80</t>
  </si>
  <si>
    <t>Verify rest of form will be expanded when user enters postal code</t>
  </si>
  <si>
    <t>1. Load https://www.deichmann.com/ on your browser
2. Click on My account from menu
3. Go to I AM A NEW CUSTOMER section
4. Enter postal code
5. Click on find address</t>
  </si>
  <si>
    <t>Rest of form will be shown once user enters the postal code and click on find address button</t>
  </si>
  <si>
    <t>DHN81</t>
  </si>
  <si>
    <t>Verify form will not be expanded if user hasn't entered the postal code</t>
  </si>
  <si>
    <t>1. Load https://www.deichmann.com/ on your browser
2. Click on My account from menu
3. Go to I AM A NEW CUSTOMER section
4. Click on Find address without entering postal code</t>
  </si>
  <si>
    <t>Please check your postal code error message will be shown</t>
  </si>
  <si>
    <t>DHN82</t>
  </si>
  <si>
    <t xml:space="preserve">1. Load https://www.deichmann.com/ on your browser
2. Click on My account from menu
3. Go to I AM A NEW CUSTOMER section
</t>
  </si>
  <si>
    <t>DHN83</t>
  </si>
  <si>
    <t>Verify tooltips are provided with password, phone number and Date of birth</t>
  </si>
  <si>
    <t>1. Load https://www.deichmann.com/ on your browser
2. Click on My account from menu
3. Go to I AM A NEW CUSTOMER section
4. Click on exclamatory sign from Date of birth section</t>
  </si>
  <si>
    <t>All tooltips with guideline are shown. when user hover over them it will show the helpful text</t>
  </si>
  <si>
    <t>DHN84</t>
  </si>
  <si>
    <t>1. Load https://www.deichmann.com/ on your browser
2. Click on My account from menu
3. Go to I AM A NEW CUSTOMER section
4. Enter Email  only 
5. Click on Register Now button</t>
  </si>
  <si>
    <t>DHN85</t>
  </si>
  <si>
    <t>1. Load https://www.deichmann.com/ on your browser
2. Click on My account from menu
3. Go to I AM A NEW CUSTOMER section
4. Enter Password only 
5. Click on Register Now button</t>
  </si>
  <si>
    <t>DHN86</t>
  </si>
  <si>
    <t>Verify password strength will be shown in the bottom of the password field</t>
  </si>
  <si>
    <t xml:space="preserve">1. Load https://www.deichmann.com/ on your browser
2. Click on My account from menu
3. Go to I AM A NEW CUSTOMER section
4. Enter Password only 
</t>
  </si>
  <si>
    <t>If password is of medium nature then color will be yellow
if weak then red
or green on strong</t>
  </si>
  <si>
    <t>DHN87</t>
  </si>
  <si>
    <t>Verify clicking on show will show the entered password</t>
  </si>
  <si>
    <t>1. Load https://www.deichmann.com/ on your browser
2. Click on My account from menu
3. Go to I AM A NEW CUSTOMER section
4. Enter Password only 
5. Click on show</t>
  </si>
  <si>
    <t>Password will be shown</t>
  </si>
  <si>
    <t>DHN88</t>
  </si>
  <si>
    <t>1. Load https://www.deichmann.com/ on your browser
2. Click on My account from menu
3. Go to I AM A NEW CUSTOMER section
4. Click TAB button</t>
  </si>
  <si>
    <t>DHN89</t>
  </si>
  <si>
    <t>1. Load https://www.deichmann.com/ on your browser
2. Click on My account from menu
3. Go to I AM A NEW CUSTOMER section
4. Enter First Name, Last Name
5. Enter House No, Street
6. Enter City 
7. Select Country
8. Enter Email, Password
9. Check the privacy box
10. Click on Register Now</t>
  </si>
  <si>
    <t>User will be redirected to wishlist page and successfully become a registered user</t>
  </si>
  <si>
    <t>DHN90</t>
  </si>
  <si>
    <t>Verify when user fills the data tick mark is shown with each field</t>
  </si>
  <si>
    <t>1. Load https://www.deichmann.com/ on your browser
2. Click on My account from menu
3. Go to I AM A NEW CUSTOMER section
4. Enter all information in the form</t>
  </si>
  <si>
    <t xml:space="preserve">Tick Mark will be shown with all fields </t>
  </si>
  <si>
    <t>DHN091</t>
  </si>
  <si>
    <t>Verify once user click on checkout it will ask the user about payment</t>
  </si>
  <si>
    <t>1. Load https://www.deichmann.com/ on your browser
2. Click My Basket
3. Click on checkout</t>
  </si>
  <si>
    <t>DHN092</t>
  </si>
  <si>
    <t>Verify selecting the visa radio button will expand the more options</t>
  </si>
  <si>
    <t>1. Load https://www.deichmann.com/ on your browser
2. Click My Basket
3. Click on checkout
4. Click Visa radio button</t>
  </si>
  <si>
    <t>More detail fields will be expanded which will ask the user to enter details</t>
  </si>
  <si>
    <t>DHN093</t>
  </si>
  <si>
    <t>Verify visa section needs card type, number, Expiry date, cardholder details</t>
  </si>
  <si>
    <t>In visa card option
card type, number, Expiry date, cardholder details will be required</t>
  </si>
  <si>
    <t>DHN094</t>
  </si>
  <si>
    <t>Verify clicking on Confirm card without entering any data will show the error message</t>
  </si>
  <si>
    <t>1. Load https://www.deichmann.com/ on your browser
2. Click My Basket
3. Click on checkout
4. Click Visa radio button
5. Click on Confirm card button</t>
  </si>
  <si>
    <t>"Please enter the credit card number.
Please enter the cardholder."
error messages will be shown</t>
  </si>
  <si>
    <t>DHN095</t>
  </si>
  <si>
    <t>Verify clicking on invalid card number will show the error message</t>
  </si>
  <si>
    <t>1. Load https://www.deichmann.com/ on your browser
2. Click My Basket
3. Click on checkout
4. Click Visa radio button
5. Enter invalid card number</t>
  </si>
  <si>
    <t>"Unfortunately, the card number you entered is not valid" error message will be shown</t>
  </si>
  <si>
    <t>DHN096</t>
  </si>
  <si>
    <t>Verify clicking on Paypal will not ask any information and ask the user to go to paypal</t>
  </si>
  <si>
    <t>1. Load https://www.deichmann.com/ on your browser
2. Click My Basket
3. Click on checkout
4. Click Paypal radio button
5. Click on go to paypal</t>
  </si>
  <si>
    <t>Paypal website will be opened</t>
  </si>
  <si>
    <t>DHN097</t>
  </si>
  <si>
    <t>Verify once user will be logged in to paypal it will be attached as payment method</t>
  </si>
  <si>
    <t>1. Load https://www.deichmann.com/ on your browser
2. Click My Basket
3. Click on checkout
4. Click Paypal radio button
5. Click on go to paypal
6: Login to paypal</t>
  </si>
  <si>
    <t>User should be logged in and has valid Paypal payment method</t>
  </si>
  <si>
    <t>Paypal payment method will be added</t>
  </si>
  <si>
    <t>DHN098</t>
  </si>
  <si>
    <t>Verify by entering valid information about card, payment method will added and deduction will be made</t>
  </si>
  <si>
    <t>1. Load https://www.deichmann.com/ on your browser
2. Click My Basket
3. Click on checkout
4. Click Visa radio button
5. Enter valid card number, card holder, expiry, type</t>
  </si>
  <si>
    <t>payment will be made through that card</t>
  </si>
  <si>
    <t>DHN012</t>
  </si>
  <si>
    <t>1. Load https://www.deichmann.com/ on your browser
2. Click My wishlist
3. Click on Clear wishlist</t>
  </si>
  <si>
    <t>wishlist will be cleared</t>
  </si>
  <si>
    <t>DHN013</t>
  </si>
  <si>
    <t>Verify user can print wish list</t>
  </si>
  <si>
    <t>1. Load https://www.deichmann.com/ on your browser
2. Click My wishlist
3. Click on Print wishlist</t>
  </si>
  <si>
    <t>wishlist will be saved as pdf or can be printed</t>
  </si>
  <si>
    <t>DHN014</t>
  </si>
  <si>
    <t>verify can add item to cart through wishlist section</t>
  </si>
  <si>
    <t>1. Load https://www.deichmann.com/ on your browser
2. Click My wishlist
3. Click on add to basket</t>
  </si>
  <si>
    <t>DHN015</t>
  </si>
  <si>
    <t>1. Load https://www.deichmann.com/ on your browser
2. Open any search page
3. Click on heart symbol
4. Notice the heart count from menu</t>
  </si>
  <si>
    <t>heart count will be increased</t>
  </si>
  <si>
    <t>HomePage</t>
  </si>
  <si>
    <t>Productlist abd Choose Product</t>
  </si>
  <si>
    <t>Mark/Trend/Anlass</t>
  </si>
  <si>
    <t>ID</t>
  </si>
  <si>
    <t>Test Description</t>
  </si>
  <si>
    <t xml:space="preserve">Android Actual Result </t>
  </si>
  <si>
    <t xml:space="preserve">iOS Actual Result </t>
  </si>
  <si>
    <t>Device Performance</t>
  </si>
  <si>
    <t>App Startup</t>
  </si>
  <si>
    <t>Verify the time app takes to start up</t>
  </si>
  <si>
    <t>1 - 3 Sec</t>
  </si>
  <si>
    <t xml:space="preserve">Battery performance </t>
  </si>
  <si>
    <t>On constant use, some mobile apps, consume a high amount of battery life and heat the phone.</t>
  </si>
  <si>
    <t>Phone should get heat up.</t>
  </si>
  <si>
    <t>Memory Consumption</t>
  </si>
  <si>
    <t>By implementing certain functionalities in the app, the memory consumption also increases. For example, in Android apps when push notifications are implemented then memory consumption increases.</t>
  </si>
  <si>
    <t>Average ram usage of 3.3 MB</t>
  </si>
  <si>
    <t xml:space="preserve">Hardware/Software Variation
</t>
  </si>
  <si>
    <t>Check apps on different devices (Samsung, Tecno, Nokia, HTC)</t>
  </si>
  <si>
    <t>App runs smoothly</t>
  </si>
  <si>
    <t>Similarly, the app needs to be tested with different RAM and processor specifications like 1 GB or 2 GB.</t>
  </si>
  <si>
    <t xml:space="preserve">Usage with Other Apps
</t>
  </si>
  <si>
    <t>When the app under test is running in parallel with other apps, there should be no interference. The best way to check it is by switching app under testing and other apps.</t>
  </si>
  <si>
    <t xml:space="preserve">App in background
</t>
  </si>
  <si>
    <t>An app that is running in the background is retrieved, it should remain in the same state as it was before. If this scenario is not handled properly, then data get lost. Again you have to enter data from scratch upon retrieving the app.</t>
  </si>
  <si>
    <t>Network Performance</t>
  </si>
  <si>
    <t>Network Speed</t>
  </si>
  <si>
    <t>The app needs to be checked on a variety of networks with variable speed. The app should be tested on 2.5G, 3G, and 4G networks. Both Wi-Fi and mobile networks are included in this. Also, the behavior of app should be monitored. Especially, when both networks are available, and switching occurred from one network to another.</t>
  </si>
  <si>
    <t>Tested on 2G, 3G and 4G</t>
  </si>
  <si>
    <t>App looks good</t>
  </si>
  <si>
    <t>WEB</t>
  </si>
  <si>
    <t>Page Size</t>
  </si>
  <si>
    <t>892kb</t>
  </si>
  <si>
    <t>Looks good</t>
  </si>
  <si>
    <t>Page Speed</t>
  </si>
  <si>
    <t>Less than 4 secs</t>
  </si>
  <si>
    <t>Alleinstehende Registrierung</t>
  </si>
  <si>
    <t>Registrierung</t>
  </si>
  <si>
    <t>Validierungsregeln von Formularen</t>
  </si>
  <si>
    <t xml:space="preserve"> Homepage mit Zielgruppe</t>
  </si>
  <si>
    <t>Anmeldung</t>
  </si>
  <si>
    <t xml:space="preserve"> Anmeldung</t>
  </si>
  <si>
    <t>Alleinstehende Anmeldung</t>
  </si>
  <si>
    <t>Meine Adressen</t>
  </si>
  <si>
    <t xml:space="preserve"> logout</t>
  </si>
  <si>
    <t>logout mit Produkt im Warenkorb</t>
  </si>
  <si>
    <t>Passwort vergessen</t>
  </si>
  <si>
    <t xml:space="preserve">Warenkorb </t>
  </si>
  <si>
    <t xml:space="preserve"> Bestellungen aus dem Ausland </t>
  </si>
  <si>
    <t>1- login Seite wird geladen
2- Login erfolgreich abgeschlossen.</t>
  </si>
  <si>
    <r>
      <t xml:space="preserve">1- .
2-  Benutzer erfolgreich abgemeldet </t>
    </r>
    <r>
      <rPr>
        <sz val="11"/>
        <color rgb="FFFF0000"/>
        <rFont val="Arial"/>
        <family val="2"/>
      </rPr>
      <t>(Warenkorb ist Leer)</t>
    </r>
  </si>
  <si>
    <t>Einen Produkt im Warenkorb hinzufügen und zur Kasse.</t>
  </si>
  <si>
    <r>
      <t>1- auf Login Seite gewechselt
2-Popup "Passwort wurde erfolgreich geändert"
3</t>
    </r>
    <r>
      <rPr>
        <sz val="11"/>
        <color rgb="FFFF0000"/>
        <rFont val="Arial"/>
        <family val="2"/>
      </rPr>
      <t>-E.Mail mit neue PW eingegangen 
4-Anmeldung erfolgreich</t>
    </r>
  </si>
  <si>
    <r>
      <t xml:space="preserve">1- Popup Fenster wird angezeigt.
</t>
    </r>
    <r>
      <rPr>
        <sz val="11"/>
        <color rgb="FFFF0000"/>
        <rFont val="Arial"/>
        <family val="2"/>
      </rPr>
      <t>2- coupon ist Akzeptiert und die Reduzierung ist angezeigt.</t>
    </r>
  </si>
  <si>
    <r>
      <t xml:space="preserve">1-  Der Benutzer wird auf der Zahlungsmethoden Seite {Base_URL}/de-de/checkout/payment weitergeleitet. 
</t>
    </r>
    <r>
      <rPr>
        <sz val="11"/>
        <color rgb="FFFF0000"/>
        <rFont val="Arial"/>
        <family val="2"/>
      </rPr>
      <t>2- Zahlungsmethode "per Nachname" muss nicht   angezeigt werden.</t>
    </r>
  </si>
  <si>
    <r>
      <rPr>
        <b/>
        <u/>
        <sz val="10"/>
        <rFont val="Arial"/>
        <family val="2"/>
      </rPr>
      <t>Anmerkung</t>
    </r>
    <r>
      <rPr>
        <sz val="10"/>
        <rFont val="Arial"/>
        <family val="2"/>
      </rPr>
      <t>: Alle Expected Results die Rot markiert sind, sind in der aktuellen Automatisierung noch nicht implementiert. Implementierung dieser Akzeptanzkriterien sind geplant</t>
    </r>
  </si>
  <si>
    <t xml:space="preserve">1- auf " Coupon-Code / Geschenkkarten hinzufügen" klicken
2- karteNumer und pin einegeben hinzufügen und mit Button "Hinzufügen"
 bestätigen.
</t>
  </si>
  <si>
    <r>
      <t xml:space="preserve">1- Popup Fenster wird angezeigt.
</t>
    </r>
    <r>
      <rPr>
        <sz val="11"/>
        <color rgb="FFFF0000"/>
        <rFont val="Arial"/>
        <family val="2"/>
      </rPr>
      <t>2- Geschenkkarte ist Akzeptiert und die Reduzierung angezeigt.</t>
    </r>
  </si>
  <si>
    <t xml:space="preserve">Coupons </t>
  </si>
  <si>
    <t>Geschenkkarten</t>
  </si>
  <si>
    <t>Storefinder</t>
  </si>
  <si>
    <t>Unsere Filialen suchen</t>
  </si>
  <si>
    <t xml:space="preserve">
1- Im Menü in Unsere Filialen auf "filiale finden" klicken
2- PLZ eingeben und Stadt auswählen.
3- ein Filialeintrag aus der Liste anklicken
</t>
  </si>
  <si>
    <t>Anmeldung während des Checkouts</t>
  </si>
  <si>
    <t>Ein Produkt im Warenkorb anlegen und weiter zum Checkout Prozess (weiter zur Kasse klicken). Im Checkout Maske nicht als Gast weiter zur Kasse sondern sich anmelden</t>
  </si>
  <si>
    <t>Anmeldung erfolgreich und weiter im Checkout Prozess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</si>
</sst>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m\-d"/>
    <numFmt numFmtId="166" formatCode="mm/dd/yyyy"/>
  </numFmts>
  <fonts count="42" x14ac:knownFonts="1">
    <font>
      <sz val="10"/>
      <color rgb="FF000000"/>
      <name val="Arial"/>
    </font>
    <font>
      <b/>
      <sz val="18"/>
      <color rgb="FFFFFFFF"/>
      <name val="Arial"/>
    </font>
    <font>
      <sz val="10"/>
      <name val="Arial"/>
    </font>
    <font>
      <sz val="10"/>
      <color theme="1"/>
      <name val="Arial"/>
    </font>
    <font>
      <b/>
      <sz val="14"/>
      <color rgb="FFFFFFFF"/>
      <name val="Arial"/>
    </font>
    <font>
      <b/>
      <sz val="11"/>
      <color theme="1"/>
      <name val="Arial"/>
    </font>
    <font>
      <sz val="11"/>
      <color theme="1"/>
      <name val="Arial"/>
    </font>
    <font>
      <b/>
      <sz val="10"/>
      <color theme="1"/>
      <name val="Arial"/>
    </font>
    <font>
      <b/>
      <sz val="11"/>
      <color rgb="FF000000"/>
      <name val="Arial"/>
    </font>
    <font>
      <sz val="11"/>
      <color rgb="FF000000"/>
      <name val="Arial"/>
    </font>
    <font>
      <b/>
      <sz val="10"/>
      <color rgb="FFFFFFFF"/>
      <name val="Arial"/>
    </font>
    <font>
      <b/>
      <sz val="11"/>
      <color rgb="FFFFFFFF"/>
      <name val="Arial"/>
    </font>
    <font>
      <sz val="10"/>
      <color theme="1"/>
      <name val="Arial"/>
    </font>
    <font>
      <sz val="11"/>
      <name val="Arial"/>
    </font>
    <font>
      <sz val="10"/>
      <name val="Arial"/>
    </font>
    <font>
      <strike/>
      <sz val="11"/>
      <color theme="1"/>
      <name val="Arial"/>
    </font>
    <font>
      <u/>
      <sz val="11"/>
      <color rgb="FF0000FF"/>
      <name val="Arial"/>
    </font>
    <font>
      <u/>
      <sz val="11"/>
      <color rgb="FF0000FF"/>
      <name val="Arial"/>
    </font>
    <font>
      <u/>
      <sz val="11"/>
      <color rgb="FF000000"/>
      <name val="Arial"/>
    </font>
    <font>
      <u/>
      <sz val="11"/>
      <color rgb="FF000000"/>
      <name val="Arial"/>
    </font>
    <font>
      <u/>
      <sz val="10"/>
      <color rgb="FF1155CC"/>
      <name val="Arial"/>
    </font>
    <font>
      <sz val="18"/>
      <color rgb="FF000000"/>
      <name val="Arial"/>
    </font>
    <font>
      <sz val="12"/>
      <color theme="1"/>
      <name val="Arial"/>
    </font>
    <font>
      <u/>
      <sz val="11"/>
      <color rgb="FF0000FF"/>
      <name val="Arial"/>
    </font>
    <font>
      <u/>
      <sz val="11"/>
      <color rgb="FF0000FF"/>
      <name val="Arial"/>
    </font>
    <font>
      <u/>
      <sz val="11"/>
      <color rgb="FF000000"/>
      <name val="Arial"/>
    </font>
    <font>
      <b/>
      <sz val="10"/>
      <color rgb="FF000000"/>
      <name val="Arial"/>
    </font>
    <font>
      <u/>
      <sz val="10"/>
      <color rgb="FF0000FF"/>
      <name val="Arial"/>
    </font>
    <font>
      <b/>
      <sz val="12"/>
      <color rgb="FFB7B7B7"/>
      <name val="Arial"/>
    </font>
    <font>
      <sz val="10"/>
      <color rgb="FFB7B7B7"/>
      <name val="Arial"/>
    </font>
    <font>
      <b/>
      <sz val="12"/>
      <color theme="1"/>
      <name val="Arial"/>
    </font>
    <font>
      <u/>
      <sz val="11"/>
      <color rgb="FF1155CC"/>
      <name val="Arial"/>
    </font>
    <font>
      <b/>
      <sz val="11"/>
      <name val="Arial"/>
    </font>
    <font>
      <sz val="11"/>
      <color rgb="FFFF0000"/>
      <name val="Arial"/>
    </font>
    <font>
      <b/>
      <u/>
      <sz val="11"/>
      <color rgb="FF1155CC"/>
      <name val="Arial"/>
    </font>
    <font>
      <b/>
      <sz val="11"/>
      <color rgb="FFFF0000"/>
      <name val="Arial"/>
    </font>
    <font>
      <sz val="11"/>
      <color rgb="FFFF0000"/>
      <name val="Arial"/>
      <family val="2"/>
    </font>
    <font>
      <sz val="11"/>
      <name val="Arial"/>
      <family val="2"/>
    </font>
    <font>
      <sz val="10"/>
      <name val="Arial"/>
      <family val="2"/>
    </font>
    <font>
      <b/>
      <u/>
      <sz val="10"/>
      <name val="Arial"/>
      <family val="2"/>
    </font>
    <font>
      <sz val="11"/>
      <color rgb="FF000000"/>
      <name val="Arial"/>
      <family val="2"/>
    </font>
    <font>
      <sz val="11"/>
      <color theme="1"/>
      <name val="Arial"/>
      <family val="2"/>
    </font>
  </fonts>
  <fills count="23">
    <fill>
      <patternFill patternType="none"/>
    </fill>
    <fill>
      <patternFill patternType="gray125"/>
    </fill>
    <fill>
      <patternFill patternType="solid">
        <fgColor rgb="FFF3F3F3"/>
        <bgColor rgb="FFF3F3F3"/>
      </patternFill>
    </fill>
    <fill>
      <patternFill patternType="solid">
        <fgColor rgb="FFFF0000"/>
        <bgColor rgb="FFFF0000"/>
      </patternFill>
    </fill>
    <fill>
      <patternFill patternType="solid">
        <fgColor rgb="FF274E13"/>
        <bgColor rgb="FF274E13"/>
      </patternFill>
    </fill>
    <fill>
      <patternFill patternType="solid">
        <fgColor rgb="FF00FF00"/>
        <bgColor rgb="FF00FF00"/>
      </patternFill>
    </fill>
    <fill>
      <patternFill patternType="solid">
        <fgColor rgb="FFC0C0C0"/>
        <bgColor rgb="FFC0C0C0"/>
      </patternFill>
    </fill>
    <fill>
      <patternFill patternType="solid">
        <fgColor rgb="FFFFFFFF"/>
        <bgColor rgb="FFFFFFFF"/>
      </patternFill>
    </fill>
    <fill>
      <patternFill patternType="solid">
        <fgColor rgb="FF4A86E8"/>
        <bgColor rgb="FF4A86E8"/>
      </patternFill>
    </fill>
    <fill>
      <patternFill patternType="solid">
        <fgColor rgb="FFFF9900"/>
        <bgColor rgb="FFFF9900"/>
      </patternFill>
    </fill>
    <fill>
      <patternFill patternType="solid">
        <fgColor rgb="FF0B0324"/>
        <bgColor rgb="FF0B0324"/>
      </patternFill>
    </fill>
    <fill>
      <patternFill patternType="solid">
        <fgColor rgb="FFEFEFEF"/>
        <bgColor rgb="FFEFEFEF"/>
      </patternFill>
    </fill>
    <fill>
      <patternFill patternType="solid">
        <fgColor rgb="FFC9DAF8"/>
        <bgColor rgb="FFC9DAF8"/>
      </patternFill>
    </fill>
    <fill>
      <patternFill patternType="solid">
        <fgColor theme="0"/>
        <bgColor theme="0"/>
      </patternFill>
    </fill>
    <fill>
      <patternFill patternType="solid">
        <fgColor rgb="FFCFE2F3"/>
        <bgColor rgb="FFCFE2F3"/>
      </patternFill>
    </fill>
    <fill>
      <patternFill patternType="solid">
        <fgColor rgb="FFFFFF00"/>
        <bgColor rgb="FFFFFF00"/>
      </patternFill>
    </fill>
    <fill>
      <patternFill patternType="solid">
        <fgColor rgb="FF00FFFF"/>
        <bgColor rgb="FF00FFFF"/>
      </patternFill>
    </fill>
    <fill>
      <patternFill patternType="solid">
        <fgColor rgb="FF8B017A"/>
        <bgColor rgb="FF8B017A"/>
      </patternFill>
    </fill>
    <fill>
      <patternFill patternType="solid">
        <fgColor rgb="FF351C75"/>
        <bgColor rgb="FF351C75"/>
      </patternFill>
    </fill>
    <fill>
      <patternFill patternType="solid">
        <fgColor rgb="FF000000"/>
        <bgColor rgb="FF000000"/>
      </patternFill>
    </fill>
    <fill>
      <patternFill patternType="solid">
        <fgColor rgb="FF666666"/>
        <bgColor rgb="FF666666"/>
      </patternFill>
    </fill>
    <fill>
      <patternFill patternType="solid">
        <fgColor rgb="FFEAD1DC"/>
        <bgColor rgb="FFEAD1DC"/>
      </patternFill>
    </fill>
    <fill>
      <patternFill patternType="solid">
        <fgColor rgb="FF9900FF"/>
        <bgColor rgb="FF9900FF"/>
      </patternFill>
    </fill>
  </fills>
  <borders count="25">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s>
  <cellStyleXfs count="1">
    <xf numFmtId="0" fontId="0" fillId="0" borderId="0"/>
  </cellStyleXfs>
  <cellXfs count="252">
    <xf numFmtId="0" fontId="0" fillId="0" borderId="0" xfId="0" applyFont="1" applyAlignment="1"/>
    <xf numFmtId="0" fontId="3" fillId="0" borderId="0" xfId="0" applyFont="1" applyAlignment="1">
      <alignment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6" borderId="4" xfId="0" applyFont="1" applyFill="1" applyBorder="1" applyAlignment="1">
      <alignment horizontal="center" vertical="center" wrapText="1"/>
    </xf>
    <xf numFmtId="9" fontId="7" fillId="6" borderId="4" xfId="0" applyNumberFormat="1" applyFont="1" applyFill="1" applyBorder="1" applyAlignment="1">
      <alignment horizontal="center" vertical="center" wrapText="1"/>
    </xf>
    <xf numFmtId="0" fontId="9" fillId="7" borderId="4" xfId="0" applyFont="1" applyFill="1" applyBorder="1" applyAlignment="1">
      <alignment vertical="center" wrapText="1"/>
    </xf>
    <xf numFmtId="0" fontId="10" fillId="3" borderId="4" xfId="0" applyFont="1" applyFill="1" applyBorder="1" applyAlignment="1">
      <alignment horizontal="center" vertical="center" wrapText="1"/>
    </xf>
    <xf numFmtId="0" fontId="0" fillId="7" borderId="4" xfId="0" applyFont="1" applyFill="1" applyBorder="1" applyAlignment="1">
      <alignment vertical="center" wrapText="1"/>
    </xf>
    <xf numFmtId="0" fontId="10" fillId="8"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3" fillId="0" borderId="4" xfId="0" applyFont="1" applyBorder="1" applyAlignment="1">
      <alignment vertical="center" wrapText="1"/>
    </xf>
    <xf numFmtId="0" fontId="11" fillId="10" borderId="4" xfId="0" applyFont="1" applyFill="1" applyBorder="1" applyAlignment="1">
      <alignment horizontal="center" vertical="center" wrapText="1"/>
    </xf>
    <xf numFmtId="9" fontId="11" fillId="10" borderId="4" xfId="0" applyNumberFormat="1" applyFont="1" applyFill="1" applyBorder="1" applyAlignment="1">
      <alignment horizontal="center" vertical="center" wrapText="1"/>
    </xf>
    <xf numFmtId="0" fontId="11" fillId="4" borderId="4" xfId="0" applyFont="1" applyFill="1" applyBorder="1" applyAlignment="1">
      <alignment horizontal="center" vertical="center" wrapText="1"/>
    </xf>
    <xf numFmtId="0" fontId="6" fillId="2" borderId="4" xfId="0" applyFont="1" applyFill="1" applyBorder="1" applyAlignment="1">
      <alignment vertical="center" wrapText="1"/>
    </xf>
    <xf numFmtId="0" fontId="6" fillId="2" borderId="4" xfId="0" applyFont="1" applyFill="1" applyBorder="1" applyAlignment="1">
      <alignment vertical="center" wrapText="1"/>
    </xf>
    <xf numFmtId="0" fontId="12" fillId="2" borderId="0" xfId="0" applyFont="1" applyFill="1"/>
    <xf numFmtId="0" fontId="9" fillId="2" borderId="4" xfId="0" applyFont="1" applyFill="1" applyBorder="1" applyAlignment="1">
      <alignment horizontal="center" vertical="center" wrapText="1"/>
    </xf>
    <xf numFmtId="0" fontId="6" fillId="2" borderId="6" xfId="0" applyFont="1" applyFill="1" applyBorder="1" applyAlignment="1">
      <alignment vertical="center" wrapText="1"/>
    </xf>
    <xf numFmtId="0" fontId="9" fillId="9" borderId="4" xfId="0" applyFont="1" applyFill="1" applyBorder="1" applyAlignment="1"/>
    <xf numFmtId="0" fontId="6" fillId="7" borderId="4" xfId="0" applyFont="1" applyFill="1" applyBorder="1" applyAlignment="1">
      <alignment wrapText="1"/>
    </xf>
    <xf numFmtId="0" fontId="6" fillId="7" borderId="4" xfId="0" applyFont="1" applyFill="1" applyBorder="1" applyAlignment="1">
      <alignment vertical="center" wrapText="1"/>
    </xf>
    <xf numFmtId="0" fontId="12" fillId="0" borderId="0" xfId="0" applyFont="1" applyAlignment="1"/>
    <xf numFmtId="0" fontId="13" fillId="2" borderId="4" xfId="0" applyFont="1" applyFill="1" applyBorder="1" applyAlignment="1">
      <alignment wrapText="1"/>
    </xf>
    <xf numFmtId="0" fontId="14" fillId="2" borderId="4" xfId="0" applyFont="1" applyFill="1" applyBorder="1" applyAlignment="1"/>
    <xf numFmtId="0" fontId="6" fillId="2" borderId="4" xfId="0" applyFont="1" applyFill="1" applyBorder="1" applyAlignment="1">
      <alignment wrapText="1"/>
    </xf>
    <xf numFmtId="0" fontId="14" fillId="2" borderId="0" xfId="0" applyFont="1" applyFill="1" applyAlignment="1"/>
    <xf numFmtId="0" fontId="9" fillId="2" borderId="4" xfId="0" applyFont="1" applyFill="1" applyBorder="1" applyAlignment="1"/>
    <xf numFmtId="0" fontId="9" fillId="11" borderId="4" xfId="0" applyFont="1" applyFill="1" applyBorder="1" applyAlignment="1">
      <alignment horizontal="center" vertical="center" wrapText="1"/>
    </xf>
    <xf numFmtId="0" fontId="13" fillId="11" borderId="4" xfId="0" applyFont="1" applyFill="1" applyBorder="1" applyAlignment="1">
      <alignment wrapText="1"/>
    </xf>
    <xf numFmtId="0" fontId="6" fillId="11" borderId="4" xfId="0" applyFont="1" applyFill="1" applyBorder="1" applyAlignment="1">
      <alignment vertical="center" wrapText="1"/>
    </xf>
    <xf numFmtId="0" fontId="6" fillId="11" borderId="4" xfId="0" applyFont="1" applyFill="1" applyBorder="1" applyAlignment="1">
      <alignment wrapText="1"/>
    </xf>
    <xf numFmtId="0" fontId="14" fillId="11" borderId="0" xfId="0" applyFont="1" applyFill="1" applyAlignment="1"/>
    <xf numFmtId="0" fontId="13" fillId="2" borderId="4" xfId="0" applyFont="1" applyFill="1" applyBorder="1" applyAlignment="1">
      <alignment wrapText="1"/>
    </xf>
    <xf numFmtId="0" fontId="9" fillId="0" borderId="4" xfId="0" applyFont="1" applyBorder="1" applyAlignment="1">
      <alignment horizontal="center" vertical="center" wrapText="1"/>
    </xf>
    <xf numFmtId="0" fontId="6" fillId="0" borderId="10" xfId="0" applyFont="1" applyBorder="1" applyAlignment="1">
      <alignment vertical="center" wrapText="1"/>
    </xf>
    <xf numFmtId="0" fontId="6" fillId="0" borderId="10" xfId="0" applyFont="1" applyBorder="1" applyAlignment="1">
      <alignment horizontal="center" vertical="center" wrapText="1"/>
    </xf>
    <xf numFmtId="0" fontId="6" fillId="0" borderId="4" xfId="0" applyFont="1" applyBorder="1" applyAlignment="1">
      <alignment vertical="center" wrapText="1"/>
    </xf>
    <xf numFmtId="0" fontId="9" fillId="0" borderId="4" xfId="0" applyFont="1" applyBorder="1" applyAlignment="1">
      <alignment vertical="center" wrapText="1"/>
    </xf>
    <xf numFmtId="0" fontId="6" fillId="7" borderId="4" xfId="0" applyFont="1" applyFill="1" applyBorder="1" applyAlignment="1">
      <alignment vertical="center" wrapText="1"/>
    </xf>
    <xf numFmtId="0" fontId="7" fillId="5" borderId="4"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10" fillId="8" borderId="4" xfId="0" applyFont="1" applyFill="1" applyBorder="1" applyAlignment="1">
      <alignment horizontal="center" vertical="center" wrapText="1"/>
    </xf>
    <xf numFmtId="0" fontId="6" fillId="9" borderId="9" xfId="0" applyFont="1" applyFill="1" applyBorder="1" applyAlignment="1">
      <alignment vertical="center" wrapText="1"/>
    </xf>
    <xf numFmtId="0" fontId="6" fillId="9" borderId="4" xfId="0" applyFont="1" applyFill="1" applyBorder="1" applyAlignment="1">
      <alignment horizontal="center" vertical="center" wrapText="1"/>
    </xf>
    <xf numFmtId="0" fontId="6" fillId="9" borderId="4" xfId="0" applyFont="1" applyFill="1" applyBorder="1" applyAlignment="1">
      <alignment vertical="center" wrapText="1"/>
    </xf>
    <xf numFmtId="0" fontId="6" fillId="0" borderId="9" xfId="0" applyFont="1" applyBorder="1" applyAlignment="1">
      <alignment vertical="center" wrapText="1"/>
    </xf>
    <xf numFmtId="0" fontId="6" fillId="0" borderId="12" xfId="0" applyFont="1" applyBorder="1" applyAlignment="1">
      <alignment vertical="center" wrapText="1"/>
    </xf>
    <xf numFmtId="0" fontId="6" fillId="13" borderId="4" xfId="0" applyFont="1" applyFill="1" applyBorder="1" applyAlignment="1">
      <alignment vertical="center" wrapText="1"/>
    </xf>
    <xf numFmtId="0" fontId="15" fillId="13" borderId="4" xfId="0" applyFont="1" applyFill="1" applyBorder="1" applyAlignment="1">
      <alignment vertical="center" wrapText="1"/>
    </xf>
    <xf numFmtId="0" fontId="9" fillId="12" borderId="6" xfId="0" applyFont="1" applyFill="1" applyBorder="1" applyAlignment="1">
      <alignment horizontal="left" vertical="center" wrapText="1"/>
    </xf>
    <xf numFmtId="0" fontId="9" fillId="12" borderId="7" xfId="0" applyFont="1" applyFill="1" applyBorder="1" applyAlignment="1">
      <alignment horizontal="left" vertical="center" wrapText="1"/>
    </xf>
    <xf numFmtId="0" fontId="9" fillId="0" borderId="4" xfId="0" applyFont="1" applyBorder="1" applyAlignment="1">
      <alignment horizontal="left" vertical="center" wrapText="1"/>
    </xf>
    <xf numFmtId="0" fontId="9" fillId="12" borderId="6" xfId="0" applyFont="1" applyFill="1" applyBorder="1" applyAlignment="1">
      <alignment horizontal="center" vertical="center" wrapText="1"/>
    </xf>
    <xf numFmtId="0" fontId="9" fillId="12" borderId="7" xfId="0" applyFont="1" applyFill="1" applyBorder="1" applyAlignment="1">
      <alignment horizontal="center" vertical="center" wrapText="1"/>
    </xf>
    <xf numFmtId="0" fontId="9" fillId="0" borderId="5" xfId="0" applyFont="1" applyBorder="1" applyAlignment="1">
      <alignment horizontal="center" vertical="center" wrapText="1"/>
    </xf>
    <xf numFmtId="0" fontId="9" fillId="14" borderId="6" xfId="0" applyFont="1" applyFill="1" applyBorder="1" applyAlignment="1">
      <alignment horizontal="center" vertical="center" wrapText="1"/>
    </xf>
    <xf numFmtId="0" fontId="6" fillId="0" borderId="11" xfId="0" applyFont="1" applyBorder="1" applyAlignment="1">
      <alignment vertical="center" wrapText="1"/>
    </xf>
    <xf numFmtId="0" fontId="9" fillId="0" borderId="6" xfId="0" applyFont="1" applyBorder="1" applyAlignment="1">
      <alignment horizontal="center" vertical="center" wrapText="1"/>
    </xf>
    <xf numFmtId="0" fontId="6" fillId="9" borderId="4" xfId="0" applyFont="1" applyFill="1" applyBorder="1" applyAlignment="1">
      <alignment horizontal="center" wrapText="1"/>
    </xf>
    <xf numFmtId="0" fontId="6" fillId="7" borderId="6" xfId="0" applyFont="1" applyFill="1" applyBorder="1" applyAlignment="1">
      <alignment vertical="center" wrapText="1"/>
    </xf>
    <xf numFmtId="0" fontId="6" fillId="0" borderId="6" xfId="0" applyFont="1" applyBorder="1" applyAlignment="1">
      <alignment vertical="center" wrapText="1"/>
    </xf>
    <xf numFmtId="0" fontId="9" fillId="7" borderId="6" xfId="0" applyFont="1" applyFill="1" applyBorder="1" applyAlignment="1">
      <alignment horizontal="center" vertical="center" wrapText="1"/>
    </xf>
    <xf numFmtId="0" fontId="6" fillId="0" borderId="7" xfId="0" applyFont="1" applyBorder="1" applyAlignment="1">
      <alignment vertical="center" wrapText="1"/>
    </xf>
    <xf numFmtId="0" fontId="12" fillId="15" borderId="0" xfId="0" applyFont="1" applyFill="1"/>
    <xf numFmtId="0" fontId="6" fillId="15" borderId="4" xfId="0" applyFont="1" applyFill="1" applyBorder="1" applyAlignment="1">
      <alignment vertical="center" wrapText="1"/>
    </xf>
    <xf numFmtId="0" fontId="6" fillId="0" borderId="4" xfId="0" applyFont="1" applyBorder="1" applyAlignment="1">
      <alignment horizontal="center" vertical="center" wrapText="1"/>
    </xf>
    <xf numFmtId="0" fontId="6" fillId="0" borderId="4" xfId="0" applyFont="1" applyBorder="1" applyAlignment="1">
      <alignment wrapText="1"/>
    </xf>
    <xf numFmtId="0" fontId="6" fillId="0" borderId="7" xfId="0" applyFont="1" applyBorder="1" applyAlignment="1">
      <alignment wrapText="1"/>
    </xf>
    <xf numFmtId="0" fontId="9" fillId="0" borderId="7" xfId="0" applyFont="1" applyBorder="1" applyAlignment="1">
      <alignment wrapText="1"/>
    </xf>
    <xf numFmtId="0" fontId="6" fillId="0" borderId="10" xfId="0" applyFont="1" applyBorder="1" applyAlignment="1">
      <alignment wrapText="1"/>
    </xf>
    <xf numFmtId="0" fontId="6" fillId="0" borderId="15" xfId="0" applyFont="1" applyBorder="1" applyAlignment="1">
      <alignment wrapText="1"/>
    </xf>
    <xf numFmtId="0" fontId="9" fillId="0" borderId="15" xfId="0" applyFont="1" applyBorder="1" applyAlignment="1">
      <alignment wrapText="1"/>
    </xf>
    <xf numFmtId="0" fontId="9" fillId="9" borderId="4" xfId="0" applyFont="1" applyFill="1" applyBorder="1" applyAlignment="1">
      <alignment horizontal="center" vertical="center" wrapText="1"/>
    </xf>
    <xf numFmtId="0" fontId="9" fillId="9" borderId="0" xfId="0" applyFont="1" applyFill="1" applyAlignment="1">
      <alignment horizontal="left"/>
    </xf>
    <xf numFmtId="0" fontId="9" fillId="13" borderId="4" xfId="0" applyFont="1" applyFill="1" applyBorder="1" applyAlignment="1">
      <alignment vertical="center" wrapText="1"/>
    </xf>
    <xf numFmtId="0" fontId="9" fillId="13" borderId="4" xfId="0" applyFont="1" applyFill="1" applyBorder="1" applyAlignment="1">
      <alignment horizontal="center" vertical="center" wrapText="1"/>
    </xf>
    <xf numFmtId="0" fontId="9" fillId="13" borderId="3" xfId="0" applyFont="1" applyFill="1" applyBorder="1" applyAlignment="1">
      <alignment horizontal="left" vertical="center" wrapText="1"/>
    </xf>
    <xf numFmtId="0" fontId="6" fillId="0" borderId="0" xfId="0" applyFont="1" applyAlignment="1">
      <alignment vertical="center" wrapText="1"/>
    </xf>
    <xf numFmtId="0" fontId="9" fillId="7" borderId="4" xfId="0" applyFont="1" applyFill="1" applyBorder="1" applyAlignment="1">
      <alignment horizontal="left" vertical="center" wrapText="1"/>
    </xf>
    <xf numFmtId="0" fontId="9" fillId="13" borderId="3" xfId="0" applyFont="1" applyFill="1" applyBorder="1" applyAlignment="1">
      <alignment vertical="center" wrapText="1"/>
    </xf>
    <xf numFmtId="0" fontId="6" fillId="0" borderId="11" xfId="0" applyFont="1" applyBorder="1" applyAlignment="1">
      <alignment horizontal="left" vertical="center" wrapText="1"/>
    </xf>
    <xf numFmtId="0" fontId="9" fillId="7" borderId="3" xfId="0" applyFont="1" applyFill="1" applyBorder="1" applyAlignment="1">
      <alignment horizontal="left" vertical="center" wrapText="1"/>
    </xf>
    <xf numFmtId="0" fontId="9" fillId="0" borderId="0" xfId="0" applyFont="1" applyAlignment="1">
      <alignment vertical="center" wrapText="1"/>
    </xf>
    <xf numFmtId="0" fontId="9" fillId="5" borderId="4" xfId="0" applyFont="1" applyFill="1" applyBorder="1" applyAlignment="1">
      <alignment horizontal="center" vertical="center" wrapText="1"/>
    </xf>
    <xf numFmtId="0" fontId="6" fillId="5" borderId="9" xfId="0" applyFont="1" applyFill="1" applyBorder="1" applyAlignment="1">
      <alignment vertical="center" wrapText="1"/>
    </xf>
    <xf numFmtId="0" fontId="6" fillId="5" borderId="4" xfId="0" applyFont="1" applyFill="1" applyBorder="1" applyAlignment="1">
      <alignment horizontal="center" vertical="center" wrapText="1"/>
    </xf>
    <xf numFmtId="0" fontId="6" fillId="5" borderId="4" xfId="0" applyFont="1" applyFill="1" applyBorder="1" applyAlignment="1">
      <alignment vertical="center" wrapText="1"/>
    </xf>
    <xf numFmtId="0" fontId="9" fillId="5" borderId="4" xfId="0" applyFont="1" applyFill="1" applyBorder="1" applyAlignment="1">
      <alignment horizontal="center" vertical="center" wrapText="1"/>
    </xf>
    <xf numFmtId="0" fontId="9" fillId="5" borderId="0" xfId="0" applyFont="1" applyFill="1" applyAlignment="1">
      <alignment horizontal="left"/>
    </xf>
    <xf numFmtId="0" fontId="13" fillId="5" borderId="4" xfId="0" applyFont="1" applyFill="1" applyBorder="1" applyAlignment="1">
      <alignment wrapText="1"/>
    </xf>
    <xf numFmtId="0" fontId="9" fillId="5" borderId="4" xfId="0" applyFont="1" applyFill="1" applyBorder="1" applyAlignment="1">
      <alignment horizontal="center" wrapText="1"/>
    </xf>
    <xf numFmtId="0" fontId="6" fillId="5" borderId="4" xfId="0" applyFont="1" applyFill="1" applyBorder="1" applyAlignment="1">
      <alignment vertical="center" wrapText="1"/>
    </xf>
    <xf numFmtId="0" fontId="6" fillId="5" borderId="4" xfId="0" applyFont="1" applyFill="1" applyBorder="1" applyAlignment="1">
      <alignment wrapText="1"/>
    </xf>
    <xf numFmtId="0" fontId="14" fillId="5" borderId="0" xfId="0" applyFont="1" applyFill="1" applyAlignment="1"/>
    <xf numFmtId="0" fontId="6" fillId="3" borderId="4" xfId="0" applyFont="1" applyFill="1" applyBorder="1" applyAlignment="1">
      <alignment vertical="center" wrapText="1"/>
    </xf>
    <xf numFmtId="0" fontId="8" fillId="0" borderId="4" xfId="0" applyFont="1" applyBorder="1" applyAlignment="1">
      <alignment horizontal="center" vertical="center" wrapText="1"/>
    </xf>
    <xf numFmtId="0" fontId="16" fillId="0" borderId="4" xfId="0" applyFont="1" applyBorder="1" applyAlignment="1">
      <alignment vertical="center" wrapText="1"/>
    </xf>
    <xf numFmtId="0" fontId="17" fillId="13" borderId="4" xfId="0" applyFont="1" applyFill="1" applyBorder="1" applyAlignment="1">
      <alignment vertical="center" wrapText="1"/>
    </xf>
    <xf numFmtId="0" fontId="18" fillId="13" borderId="4" xfId="0" applyFont="1" applyFill="1" applyBorder="1" applyAlignment="1">
      <alignment vertical="center" wrapText="1"/>
    </xf>
    <xf numFmtId="0" fontId="19" fillId="0" borderId="4" xfId="0" applyFont="1" applyBorder="1" applyAlignment="1">
      <alignment horizontal="left" vertical="center" wrapText="1"/>
    </xf>
    <xf numFmtId="0" fontId="12" fillId="0" borderId="0" xfId="0" applyFont="1"/>
    <xf numFmtId="0" fontId="20" fillId="0" borderId="0" xfId="0" applyFont="1"/>
    <xf numFmtId="0" fontId="1" fillId="4" borderId="3" xfId="0" applyFont="1" applyFill="1" applyBorder="1" applyAlignment="1">
      <alignment horizontal="center" vertical="center" wrapText="1"/>
    </xf>
    <xf numFmtId="0" fontId="0" fillId="0" borderId="0" xfId="0" applyFont="1"/>
    <xf numFmtId="0" fontId="8" fillId="7" borderId="16" xfId="0" applyFont="1" applyFill="1" applyBorder="1" applyAlignment="1">
      <alignment vertical="center" wrapText="1"/>
    </xf>
    <xf numFmtId="0" fontId="11" fillId="4" borderId="3" xfId="0" applyFont="1" applyFill="1" applyBorder="1" applyAlignment="1">
      <alignment horizontal="center" vertical="center" wrapText="1"/>
    </xf>
    <xf numFmtId="0" fontId="6" fillId="0" borderId="4" xfId="0" applyFont="1" applyBorder="1"/>
    <xf numFmtId="0" fontId="6" fillId="0" borderId="4" xfId="0" applyFont="1" applyBorder="1" applyAlignment="1">
      <alignment vertical="center"/>
    </xf>
    <xf numFmtId="0" fontId="6" fillId="0" borderId="0" xfId="0" applyFont="1"/>
    <xf numFmtId="0" fontId="9" fillId="0" borderId="4" xfId="0" applyFont="1" applyBorder="1" applyAlignment="1">
      <alignment vertical="center"/>
    </xf>
    <xf numFmtId="0" fontId="3" fillId="0" borderId="4" xfId="0" applyFont="1" applyBorder="1"/>
    <xf numFmtId="0" fontId="6" fillId="0" borderId="0" xfId="0" applyFont="1" applyAlignment="1">
      <alignment wrapText="1"/>
    </xf>
    <xf numFmtId="0" fontId="6" fillId="0" borderId="0" xfId="0" applyFont="1" applyAlignment="1">
      <alignment vertical="center"/>
    </xf>
    <xf numFmtId="0" fontId="9" fillId="16" borderId="3" xfId="0" applyFont="1" applyFill="1" applyBorder="1" applyAlignment="1">
      <alignment horizontal="center" vertical="center" wrapText="1"/>
    </xf>
    <xf numFmtId="0" fontId="9" fillId="16" borderId="4" xfId="0" applyFont="1" applyFill="1" applyBorder="1" applyAlignment="1">
      <alignment horizontal="center" vertical="center" wrapText="1"/>
    </xf>
    <xf numFmtId="0" fontId="6" fillId="16" borderId="4" xfId="0" applyFont="1" applyFill="1" applyBorder="1" applyAlignment="1">
      <alignment vertical="center" wrapText="1"/>
    </xf>
    <xf numFmtId="0" fontId="9" fillId="0" borderId="0" xfId="0" applyFont="1" applyAlignment="1">
      <alignment horizontal="center" vertical="center" wrapText="1"/>
    </xf>
    <xf numFmtId="0" fontId="3" fillId="0" borderId="0" xfId="0" applyFont="1" applyAlignment="1">
      <alignment horizontal="center"/>
    </xf>
    <xf numFmtId="0" fontId="3" fillId="0" borderId="0" xfId="0" applyFont="1" applyAlignment="1">
      <alignment horizontal="center" vertical="center"/>
    </xf>
    <xf numFmtId="0" fontId="6" fillId="0" borderId="0" xfId="0" applyFont="1" applyAlignment="1">
      <alignment horizontal="center" vertical="center"/>
    </xf>
    <xf numFmtId="0" fontId="23" fillId="0" borderId="0" xfId="0" applyFont="1" applyAlignment="1">
      <alignment vertical="center" wrapText="1"/>
    </xf>
    <xf numFmtId="0" fontId="6" fillId="12" borderId="3" xfId="0" applyFont="1" applyFill="1" applyBorder="1" applyAlignment="1">
      <alignment horizontal="center" vertical="center"/>
    </xf>
    <xf numFmtId="0" fontId="6" fillId="12" borderId="3" xfId="0" applyFont="1" applyFill="1" applyBorder="1"/>
    <xf numFmtId="0" fontId="6" fillId="12" borderId="3" xfId="0" applyFont="1" applyFill="1" applyBorder="1" applyAlignment="1">
      <alignment vertical="center"/>
    </xf>
    <xf numFmtId="0" fontId="6" fillId="12" borderId="3" xfId="0" applyFont="1" applyFill="1" applyBorder="1" applyAlignment="1">
      <alignment horizontal="center"/>
    </xf>
    <xf numFmtId="0" fontId="24" fillId="0" borderId="0" xfId="0" applyFont="1" applyAlignment="1">
      <alignment vertical="center"/>
    </xf>
    <xf numFmtId="0" fontId="6" fillId="12" borderId="3" xfId="0" applyFont="1" applyFill="1" applyBorder="1" applyAlignment="1">
      <alignment vertical="center" wrapText="1"/>
    </xf>
    <xf numFmtId="0" fontId="6" fillId="13" borderId="3" xfId="0" applyFont="1" applyFill="1" applyBorder="1" applyAlignment="1">
      <alignment vertical="center" wrapText="1"/>
    </xf>
    <xf numFmtId="0" fontId="9" fillId="7" borderId="3" xfId="0" applyFont="1" applyFill="1" applyBorder="1" applyAlignment="1">
      <alignment vertical="center" wrapText="1"/>
    </xf>
    <xf numFmtId="0" fontId="25" fillId="0" borderId="0" xfId="0" applyFont="1" applyAlignment="1">
      <alignment horizontal="left" vertical="center" wrapText="1"/>
    </xf>
    <xf numFmtId="0" fontId="6" fillId="7" borderId="3" xfId="0" applyFont="1" applyFill="1" applyBorder="1"/>
    <xf numFmtId="0" fontId="9" fillId="12" borderId="3" xfId="0" applyFont="1" applyFill="1" applyBorder="1" applyAlignment="1">
      <alignment horizontal="center" vertical="center" wrapText="1"/>
    </xf>
    <xf numFmtId="0" fontId="6" fillId="14" borderId="3" xfId="0" applyFont="1" applyFill="1" applyBorder="1" applyAlignment="1">
      <alignment horizontal="center" vertical="center"/>
    </xf>
    <xf numFmtId="0" fontId="6" fillId="14" borderId="3" xfId="0" applyFont="1" applyFill="1" applyBorder="1" applyAlignment="1">
      <alignment vertical="center" wrapText="1"/>
    </xf>
    <xf numFmtId="0" fontId="6" fillId="14" borderId="3" xfId="0" applyFont="1" applyFill="1" applyBorder="1"/>
    <xf numFmtId="0" fontId="6" fillId="14" borderId="3" xfId="0" applyFont="1" applyFill="1" applyBorder="1" applyAlignment="1">
      <alignment vertical="center"/>
    </xf>
    <xf numFmtId="0" fontId="6" fillId="14" borderId="3" xfId="0" applyFont="1" applyFill="1" applyBorder="1" applyAlignment="1">
      <alignment horizontal="center"/>
    </xf>
    <xf numFmtId="0" fontId="6" fillId="0" borderId="0" xfId="0" applyFont="1" applyAlignment="1">
      <alignment horizontal="center"/>
    </xf>
    <xf numFmtId="0" fontId="3" fillId="0" borderId="0" xfId="0" applyFont="1" applyAlignment="1">
      <alignment vertical="center"/>
    </xf>
    <xf numFmtId="0" fontId="6" fillId="2" borderId="3" xfId="0" applyFont="1" applyFill="1" applyBorder="1" applyAlignment="1">
      <alignment horizontal="center" vertical="center" wrapText="1"/>
    </xf>
    <xf numFmtId="0" fontId="3" fillId="6" borderId="19" xfId="0" applyFont="1" applyFill="1" applyBorder="1" applyAlignment="1">
      <alignment vertical="center" wrapText="1"/>
    </xf>
    <xf numFmtId="0" fontId="5" fillId="2" borderId="20" xfId="0" applyFont="1" applyFill="1" applyBorder="1" applyAlignment="1">
      <alignment horizontal="center" vertical="center" wrapText="1"/>
    </xf>
    <xf numFmtId="0" fontId="6" fillId="2" borderId="20" xfId="0" applyFont="1" applyFill="1" applyBorder="1" applyAlignment="1">
      <alignment horizontal="center" vertical="center" wrapText="1"/>
    </xf>
    <xf numFmtId="0" fontId="11" fillId="10" borderId="21" xfId="0" applyFont="1" applyFill="1" applyBorder="1" applyAlignment="1">
      <alignment horizontal="center" vertical="center" wrapText="1"/>
    </xf>
    <xf numFmtId="0" fontId="11" fillId="10" borderId="20" xfId="0" applyFont="1" applyFill="1" applyBorder="1" applyAlignment="1">
      <alignment horizontal="center" vertical="center" wrapText="1"/>
    </xf>
    <xf numFmtId="0" fontId="0" fillId="0" borderId="4" xfId="0" applyFont="1" applyBorder="1" applyAlignment="1">
      <alignment horizontal="center" vertical="center" wrapText="1"/>
    </xf>
    <xf numFmtId="0" fontId="26" fillId="0" borderId="4" xfId="0" applyFont="1" applyBorder="1" applyAlignment="1">
      <alignment horizontal="left" vertical="center" wrapText="1"/>
    </xf>
    <xf numFmtId="0" fontId="27" fillId="0" borderId="4" xfId="0" applyFont="1" applyBorder="1" applyAlignment="1">
      <alignment vertical="center" wrapText="1"/>
    </xf>
    <xf numFmtId="0" fontId="26" fillId="7" borderId="4" xfId="0" applyFont="1" applyFill="1" applyBorder="1" applyAlignment="1">
      <alignment horizontal="center" vertical="center" wrapText="1"/>
    </xf>
    <xf numFmtId="0" fontId="3" fillId="7" borderId="4" xfId="0" applyFont="1" applyFill="1" applyBorder="1" applyAlignment="1">
      <alignment vertical="center" wrapText="1"/>
    </xf>
    <xf numFmtId="0" fontId="0" fillId="0" borderId="4" xfId="0" applyFont="1" applyBorder="1" applyAlignment="1">
      <alignment vertical="center" wrapText="1"/>
    </xf>
    <xf numFmtId="0" fontId="0" fillId="7" borderId="3" xfId="0" applyFont="1" applyFill="1" applyBorder="1" applyAlignment="1">
      <alignment horizontal="left"/>
    </xf>
    <xf numFmtId="0" fontId="0" fillId="0" borderId="4" xfId="0" applyFont="1" applyBorder="1" applyAlignment="1">
      <alignment wrapText="1"/>
    </xf>
    <xf numFmtId="0" fontId="3" fillId="0" borderId="0" xfId="0" applyFont="1"/>
    <xf numFmtId="0" fontId="3" fillId="0" borderId="10" xfId="0" applyFont="1" applyBorder="1" applyAlignment="1">
      <alignment wrapText="1"/>
    </xf>
    <xf numFmtId="0" fontId="3" fillId="0" borderId="15" xfId="0" applyFont="1" applyBorder="1" applyAlignment="1">
      <alignment wrapText="1"/>
    </xf>
    <xf numFmtId="0" fontId="3" fillId="5" borderId="19" xfId="0" applyFont="1" applyFill="1" applyBorder="1" applyAlignment="1">
      <alignment wrapText="1"/>
    </xf>
    <xf numFmtId="0" fontId="3" fillId="0" borderId="4" xfId="0" applyFont="1" applyBorder="1" applyAlignment="1">
      <alignment wrapText="1"/>
    </xf>
    <xf numFmtId="0" fontId="3" fillId="0" borderId="7" xfId="0" applyFont="1" applyBorder="1"/>
    <xf numFmtId="0" fontId="3" fillId="9" borderId="22" xfId="0" applyFont="1" applyFill="1" applyBorder="1" applyAlignment="1">
      <alignment wrapText="1"/>
    </xf>
    <xf numFmtId="0" fontId="10" fillId="18" borderId="3" xfId="0" applyFont="1" applyFill="1" applyBorder="1" applyAlignment="1">
      <alignment horizontal="center" wrapText="1"/>
    </xf>
    <xf numFmtId="0" fontId="10" fillId="18" borderId="3" xfId="0" applyFont="1" applyFill="1" applyBorder="1" applyAlignment="1">
      <alignment wrapText="1"/>
    </xf>
    <xf numFmtId="164" fontId="3" fillId="0" borderId="0" xfId="0" applyNumberFormat="1" applyFont="1" applyAlignment="1">
      <alignment horizontal="center" wrapText="1"/>
    </xf>
    <xf numFmtId="0" fontId="3" fillId="0" borderId="0" xfId="0" applyFont="1" applyAlignment="1">
      <alignment wrapText="1"/>
    </xf>
    <xf numFmtId="0" fontId="3" fillId="7" borderId="3" xfId="0" applyFont="1" applyFill="1" applyBorder="1"/>
    <xf numFmtId="164" fontId="3" fillId="7" borderId="3" xfId="0" applyNumberFormat="1" applyFont="1" applyFill="1" applyBorder="1" applyAlignment="1">
      <alignment horizontal="center"/>
    </xf>
    <xf numFmtId="164" fontId="3" fillId="7" borderId="3" xfId="0" applyNumberFormat="1" applyFont="1" applyFill="1" applyBorder="1"/>
    <xf numFmtId="164" fontId="3" fillId="0" borderId="0" xfId="0" applyNumberFormat="1" applyFont="1"/>
    <xf numFmtId="165" fontId="3" fillId="0" borderId="0" xfId="0" applyNumberFormat="1" applyFont="1"/>
    <xf numFmtId="166" fontId="3" fillId="0" borderId="0" xfId="0" applyNumberFormat="1" applyFont="1"/>
    <xf numFmtId="0" fontId="10" fillId="19" borderId="3" xfId="0" applyFont="1" applyFill="1" applyBorder="1" applyAlignment="1">
      <alignment wrapText="1"/>
    </xf>
    <xf numFmtId="0" fontId="10" fillId="19" borderId="3" xfId="0" applyFont="1" applyFill="1" applyBorder="1" applyAlignment="1">
      <alignment horizontal="center" wrapText="1"/>
    </xf>
    <xf numFmtId="0" fontId="3" fillId="19" borderId="3" xfId="0" applyFont="1" applyFill="1" applyBorder="1"/>
    <xf numFmtId="0" fontId="29" fillId="0" borderId="0" xfId="0" applyFont="1"/>
    <xf numFmtId="0" fontId="0" fillId="7" borderId="3" xfId="0" applyFont="1" applyFill="1" applyBorder="1"/>
    <xf numFmtId="0" fontId="10" fillId="22" borderId="3" xfId="0" applyFont="1" applyFill="1" applyBorder="1" applyAlignment="1">
      <alignment wrapText="1"/>
    </xf>
    <xf numFmtId="0" fontId="10" fillId="22" borderId="3" xfId="0" applyFont="1" applyFill="1" applyBorder="1" applyAlignment="1">
      <alignment horizontal="center" wrapText="1"/>
    </xf>
    <xf numFmtId="0" fontId="3" fillId="0" borderId="0" xfId="0" applyFont="1" applyAlignment="1">
      <alignment vertical="center" wrapText="1"/>
    </xf>
    <xf numFmtId="0" fontId="0" fillId="0" borderId="0" xfId="0" applyFont="1" applyAlignment="1"/>
    <xf numFmtId="0" fontId="6" fillId="0" borderId="11" xfId="0" applyFont="1" applyBorder="1" applyAlignment="1">
      <alignment horizontal="center" vertical="center" wrapText="1"/>
    </xf>
    <xf numFmtId="0" fontId="2" fillId="0" borderId="11" xfId="0" applyFont="1" applyBorder="1"/>
    <xf numFmtId="0" fontId="2" fillId="0" borderId="10" xfId="0" applyFont="1" applyBorder="1"/>
    <xf numFmtId="0" fontId="1" fillId="2" borderId="1" xfId="0" applyFont="1" applyFill="1" applyBorder="1" applyAlignment="1">
      <alignment horizontal="center" vertical="center" wrapText="1"/>
    </xf>
    <xf numFmtId="0" fontId="2" fillId="0" borderId="2" xfId="0" applyFont="1" applyBorder="1"/>
    <xf numFmtId="0" fontId="2" fillId="0" borderId="8" xfId="0" applyFont="1" applyBorder="1"/>
    <xf numFmtId="0" fontId="1" fillId="4" borderId="5" xfId="0" applyFont="1" applyFill="1" applyBorder="1" applyAlignment="1">
      <alignment horizontal="center" vertical="center" wrapText="1"/>
    </xf>
    <xf numFmtId="0" fontId="2" fillId="0" borderId="6" xfId="0" applyFont="1" applyBorder="1"/>
    <xf numFmtId="0" fontId="2" fillId="0" borderId="7" xfId="0" applyFont="1" applyBorder="1"/>
    <xf numFmtId="0" fontId="8" fillId="7" borderId="5"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1" xfId="0" applyFont="1" applyBorder="1" applyAlignment="1">
      <alignment vertical="center" wrapText="1"/>
    </xf>
    <xf numFmtId="0" fontId="9" fillId="12" borderId="6" xfId="0" applyFont="1" applyFill="1" applyBorder="1" applyAlignment="1">
      <alignment horizontal="center" vertical="center" wrapText="1"/>
    </xf>
    <xf numFmtId="0" fontId="6" fillId="0" borderId="9" xfId="0" applyFont="1" applyBorder="1" applyAlignment="1">
      <alignment vertical="center" wrapText="1"/>
    </xf>
    <xf numFmtId="0" fontId="6" fillId="0" borderId="9" xfId="0" applyFont="1" applyBorder="1" applyAlignment="1">
      <alignment horizontal="center" vertical="center" wrapText="1"/>
    </xf>
    <xf numFmtId="0" fontId="9" fillId="12" borderId="5" xfId="0" applyFont="1" applyFill="1" applyBorder="1" applyAlignment="1">
      <alignment horizontal="left" vertical="center" wrapText="1"/>
    </xf>
    <xf numFmtId="0" fontId="6" fillId="0" borderId="12" xfId="0" applyFont="1" applyBorder="1" applyAlignment="1">
      <alignment vertical="center" wrapText="1"/>
    </xf>
    <xf numFmtId="0" fontId="2" fillId="0" borderId="12" xfId="0" applyFont="1" applyBorder="1"/>
    <xf numFmtId="0" fontId="9" fillId="12" borderId="13" xfId="0" applyFont="1" applyFill="1" applyBorder="1" applyAlignment="1">
      <alignment horizontal="center" vertical="center" wrapText="1"/>
    </xf>
    <xf numFmtId="0" fontId="2" fillId="0" borderId="13" xfId="0" applyFont="1" applyBorder="1"/>
    <xf numFmtId="0" fontId="2" fillId="0" borderId="14" xfId="0" applyFont="1" applyBorder="1"/>
    <xf numFmtId="0" fontId="6" fillId="15" borderId="11" xfId="0" applyFont="1" applyFill="1" applyBorder="1" applyAlignment="1">
      <alignment horizontal="center" vertical="center" wrapText="1"/>
    </xf>
    <xf numFmtId="0" fontId="9" fillId="12" borderId="5" xfId="0" applyFont="1" applyFill="1" applyBorder="1" applyAlignment="1">
      <alignment horizontal="center" vertical="center" wrapText="1"/>
    </xf>
    <xf numFmtId="0" fontId="6" fillId="0" borderId="11" xfId="0" applyFont="1" applyBorder="1" applyAlignment="1">
      <alignment horizontal="left" vertical="center" wrapText="1"/>
    </xf>
    <xf numFmtId="0" fontId="9" fillId="14" borderId="5" xfId="0" applyFont="1" applyFill="1" applyBorder="1" applyAlignment="1">
      <alignment horizontal="center" vertical="center" wrapText="1"/>
    </xf>
    <xf numFmtId="0" fontId="22" fillId="0" borderId="9" xfId="0" applyFont="1" applyBorder="1" applyAlignment="1">
      <alignment vertical="center"/>
    </xf>
    <xf numFmtId="0" fontId="21" fillId="0" borderId="0" xfId="0" applyFont="1" applyAlignment="1">
      <alignment horizontal="center" vertical="center" wrapText="1"/>
    </xf>
    <xf numFmtId="0" fontId="22" fillId="0" borderId="9" xfId="0" applyFont="1" applyBorder="1" applyAlignment="1">
      <alignment horizontal="center" vertical="center" wrapText="1"/>
    </xf>
    <xf numFmtId="0" fontId="22" fillId="0" borderId="9" xfId="0" applyFont="1" applyBorder="1" applyAlignment="1">
      <alignment horizontal="center" vertical="center"/>
    </xf>
    <xf numFmtId="0" fontId="21" fillId="0" borderId="9" xfId="0" applyFont="1" applyBorder="1" applyAlignment="1">
      <alignment horizontal="center" vertical="center" wrapText="1"/>
    </xf>
    <xf numFmtId="0" fontId="9" fillId="0" borderId="9" xfId="0" applyFont="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center" vertical="center" wrapText="1"/>
    </xf>
    <xf numFmtId="0" fontId="6" fillId="0" borderId="0" xfId="0" applyFont="1" applyAlignment="1">
      <alignment vertical="center"/>
    </xf>
    <xf numFmtId="0" fontId="1" fillId="17" borderId="1" xfId="0" applyFont="1" applyFill="1" applyBorder="1" applyAlignment="1">
      <alignment horizontal="center" vertical="center" wrapText="1"/>
    </xf>
    <xf numFmtId="0" fontId="1" fillId="17" borderId="5" xfId="0" applyFont="1" applyFill="1" applyBorder="1" applyAlignment="1">
      <alignment horizontal="center" vertical="center" wrapText="1"/>
    </xf>
    <xf numFmtId="0" fontId="11" fillId="10" borderId="17" xfId="0" applyFont="1" applyFill="1" applyBorder="1" applyAlignment="1">
      <alignment vertical="center" wrapText="1"/>
    </xf>
    <xf numFmtId="0" fontId="2" fillId="0" borderId="18" xfId="0" applyFont="1" applyBorder="1"/>
    <xf numFmtId="0" fontId="3" fillId="0" borderId="14" xfId="0" applyFont="1" applyBorder="1" applyAlignment="1">
      <alignment vertical="center" wrapText="1"/>
    </xf>
    <xf numFmtId="0" fontId="2" fillId="0" borderId="15" xfId="0" applyFont="1" applyBorder="1"/>
    <xf numFmtId="0" fontId="3" fillId="0" borderId="9" xfId="0" applyFont="1" applyBorder="1" applyAlignment="1">
      <alignment vertical="center" wrapText="1"/>
    </xf>
    <xf numFmtId="0" fontId="7" fillId="0" borderId="9" xfId="0" applyFont="1" applyBorder="1" applyAlignment="1">
      <alignment vertical="center" wrapText="1"/>
    </xf>
    <xf numFmtId="0" fontId="9" fillId="0" borderId="9" xfId="0" applyFont="1" applyBorder="1" applyAlignment="1">
      <alignment vertical="center"/>
    </xf>
    <xf numFmtId="0" fontId="3" fillId="0" borderId="0" xfId="0" applyFont="1"/>
    <xf numFmtId="0" fontId="28" fillId="20" borderId="23" xfId="0" applyFont="1" applyFill="1" applyBorder="1" applyAlignment="1">
      <alignment wrapText="1"/>
    </xf>
    <xf numFmtId="0" fontId="2" fillId="0" borderId="24" xfId="0" applyFont="1" applyBorder="1"/>
    <xf numFmtId="0" fontId="30" fillId="21" borderId="23" xfId="0" applyFont="1" applyFill="1" applyBorder="1" applyAlignment="1">
      <alignment wrapText="1"/>
    </xf>
    <xf numFmtId="0" fontId="36" fillId="2" borderId="4" xfId="0" applyFont="1" applyFill="1" applyBorder="1" applyAlignment="1">
      <alignment wrapText="1"/>
    </xf>
    <xf numFmtId="0" fontId="37" fillId="2" borderId="4" xfId="0" applyFont="1" applyFill="1" applyBorder="1" applyAlignment="1">
      <alignment wrapText="1"/>
    </xf>
    <xf numFmtId="0" fontId="37" fillId="11" borderId="4" xfId="0" applyFont="1" applyFill="1" applyBorder="1" applyAlignment="1">
      <alignment wrapText="1"/>
    </xf>
    <xf numFmtId="0" fontId="37" fillId="2" borderId="4" xfId="0" applyFont="1" applyFill="1" applyBorder="1" applyAlignment="1">
      <alignment vertical="center" wrapText="1"/>
    </xf>
    <xf numFmtId="49" fontId="37" fillId="2" borderId="4" xfId="0" applyNumberFormat="1" applyFont="1" applyFill="1" applyBorder="1" applyAlignment="1">
      <alignment vertical="center" wrapText="1"/>
    </xf>
    <xf numFmtId="0" fontId="38" fillId="0" borderId="0" xfId="0" applyFont="1" applyAlignment="1">
      <alignment vertical="center" wrapText="1"/>
    </xf>
    <xf numFmtId="0" fontId="38" fillId="0" borderId="0" xfId="0" applyFont="1" applyAlignment="1"/>
    <xf numFmtId="0" fontId="13" fillId="2" borderId="4" xfId="0" applyFont="1" applyFill="1" applyBorder="1" applyAlignment="1">
      <alignment horizontal="center" vertical="center" wrapText="1"/>
    </xf>
    <xf numFmtId="0" fontId="13" fillId="11" borderId="4" xfId="0" applyFont="1" applyFill="1" applyBorder="1" applyAlignment="1">
      <alignment horizontal="center" vertical="center" wrapText="1"/>
    </xf>
    <xf numFmtId="0" fontId="37" fillId="2" borderId="4" xfId="0" applyFont="1" applyFill="1" applyBorder="1" applyAlignment="1">
      <alignment horizontal="center" vertical="center" wrapText="1"/>
    </xf>
    <xf numFmtId="0" fontId="40" fillId="2" borderId="4"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4" xfId="0" applyFont="1" applyFill="1" applyBorder="1" applyAlignment="1">
      <alignment horizontal="left" vertical="center" wrapText="1"/>
    </xf>
    <xf numFmtId="0" fontId="37" fillId="2" borderId="4"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13" fillId="11" borderId="4" xfId="0" applyFont="1" applyFill="1" applyBorder="1" applyAlignment="1">
      <alignment horizontal="left" vertical="center" wrapText="1"/>
    </xf>
    <xf numFmtId="0" fontId="40" fillId="9" borderId="4" xfId="0" applyFont="1" applyFill="1" applyBorder="1" applyAlignment="1">
      <alignment horizontal="center" vertical="center" wrapText="1"/>
    </xf>
    <xf numFmtId="0" fontId="41" fillId="9" borderId="4" xfId="0" applyFont="1" applyFill="1" applyBorder="1" applyAlignment="1">
      <alignment horizontal="center" vertical="center" wrapText="1"/>
    </xf>
    <xf numFmtId="0" fontId="40" fillId="9" borderId="4" xfId="0" applyFont="1" applyFill="1" applyBorder="1" applyAlignment="1">
      <alignment horizontal="left" vertical="center"/>
    </xf>
    <xf numFmtId="0" fontId="41" fillId="9" borderId="4" xfId="0" applyFont="1" applyFill="1" applyBorder="1" applyAlignment="1">
      <alignment wrapText="1"/>
    </xf>
  </cellXfs>
  <cellStyles count="1">
    <cellStyle name="Standard" xfId="0" builtinId="0"/>
  </cellStyles>
  <dxfs count="89">
    <dxf>
      <fill>
        <patternFill patternType="solid">
          <fgColor rgb="FFFF9900"/>
          <bgColor rgb="FFFF9900"/>
        </patternFill>
      </fill>
    </dxf>
    <dxf>
      <fill>
        <patternFill patternType="solid">
          <fgColor rgb="FF00FF00"/>
          <bgColor rgb="FF00FF00"/>
        </patternFill>
      </fill>
    </dxf>
    <dxf>
      <font>
        <color rgb="FFFFFFFF"/>
      </font>
      <fill>
        <patternFill patternType="solid">
          <fgColor rgb="FF1155CC"/>
          <bgColor rgb="FF1155CC"/>
        </patternFill>
      </fill>
    </dxf>
    <dxf>
      <fill>
        <patternFill patternType="solid">
          <fgColor rgb="FFFF0000"/>
          <bgColor rgb="FFFF0000"/>
        </patternFill>
      </fill>
    </dxf>
    <dxf>
      <fill>
        <patternFill patternType="solid">
          <fgColor rgb="FFB7E1CD"/>
          <bgColor rgb="FFB7E1CD"/>
        </patternFill>
      </fill>
    </dxf>
    <dxf>
      <fill>
        <patternFill patternType="solid">
          <fgColor rgb="FFFF9900"/>
          <bgColor rgb="FFFF9900"/>
        </patternFill>
      </fill>
    </dxf>
    <dxf>
      <fill>
        <patternFill patternType="solid">
          <fgColor rgb="FF00FF00"/>
          <bgColor rgb="FF00FF00"/>
        </patternFill>
      </fill>
    </dxf>
    <dxf>
      <font>
        <color rgb="FFFFFFFF"/>
      </font>
      <fill>
        <patternFill patternType="solid">
          <fgColor rgb="FF1155CC"/>
          <bgColor rgb="FF1155CC"/>
        </patternFill>
      </fill>
    </dxf>
    <dxf>
      <fill>
        <patternFill patternType="solid">
          <fgColor rgb="FFFF0000"/>
          <bgColor rgb="FFFF0000"/>
        </patternFill>
      </fill>
    </dxf>
    <dxf>
      <fill>
        <patternFill patternType="solid">
          <fgColor rgb="FFFF9900"/>
          <bgColor rgb="FFFF9900"/>
        </patternFill>
      </fill>
    </dxf>
    <dxf>
      <fill>
        <patternFill patternType="solid">
          <fgColor rgb="FF00FF00"/>
          <bgColor rgb="FF00FF00"/>
        </patternFill>
      </fill>
    </dxf>
    <dxf>
      <font>
        <color rgb="FFFFFFFF"/>
      </font>
      <fill>
        <patternFill patternType="solid">
          <fgColor rgb="FF1155CC"/>
          <bgColor rgb="FF1155CC"/>
        </patternFill>
      </fill>
    </dxf>
    <dxf>
      <fill>
        <patternFill patternType="solid">
          <fgColor rgb="FFFF0000"/>
          <bgColor rgb="FFFF0000"/>
        </patternFill>
      </fill>
    </dxf>
    <dxf>
      <fill>
        <patternFill patternType="solid">
          <fgColor rgb="FFFF9900"/>
          <bgColor rgb="FFFF9900"/>
        </patternFill>
      </fill>
    </dxf>
    <dxf>
      <fill>
        <patternFill patternType="solid">
          <fgColor rgb="FF00FF00"/>
          <bgColor rgb="FF00FF00"/>
        </patternFill>
      </fill>
    </dxf>
    <dxf>
      <font>
        <color rgb="FFFFFFFF"/>
      </font>
      <fill>
        <patternFill patternType="solid">
          <fgColor rgb="FF1155CC"/>
          <bgColor rgb="FF1155CC"/>
        </patternFill>
      </fill>
    </dxf>
    <dxf>
      <fill>
        <patternFill patternType="solid">
          <fgColor rgb="FFFF0000"/>
          <bgColor rgb="FFFF0000"/>
        </patternFill>
      </fill>
    </dxf>
    <dxf>
      <fill>
        <patternFill patternType="solid">
          <fgColor rgb="FFFF9900"/>
          <bgColor rgb="FFFF9900"/>
        </patternFill>
      </fill>
    </dxf>
    <dxf>
      <fill>
        <patternFill patternType="solid">
          <fgColor rgb="FF00FF00"/>
          <bgColor rgb="FF00FF00"/>
        </patternFill>
      </fill>
    </dxf>
    <dxf>
      <font>
        <color rgb="FFFFFFFF"/>
      </font>
      <fill>
        <patternFill patternType="solid">
          <fgColor rgb="FF1155CC"/>
          <bgColor rgb="FF1155CC"/>
        </patternFill>
      </fill>
    </dxf>
    <dxf>
      <fill>
        <patternFill patternType="solid">
          <fgColor rgb="FFFF0000"/>
          <bgColor rgb="FFFF0000"/>
        </patternFill>
      </fill>
    </dxf>
    <dxf>
      <fill>
        <patternFill patternType="solid">
          <fgColor rgb="FFFF9900"/>
          <bgColor rgb="FFFF9900"/>
        </patternFill>
      </fill>
    </dxf>
    <dxf>
      <fill>
        <patternFill patternType="solid">
          <fgColor rgb="FF00FF00"/>
          <bgColor rgb="FF00FF00"/>
        </patternFill>
      </fill>
    </dxf>
    <dxf>
      <font>
        <color rgb="FFFFFFFF"/>
      </font>
      <fill>
        <patternFill patternType="solid">
          <fgColor rgb="FF1155CC"/>
          <bgColor rgb="FF1155CC"/>
        </patternFill>
      </fill>
    </dxf>
    <dxf>
      <fill>
        <patternFill patternType="solid">
          <fgColor rgb="FFFF0000"/>
          <bgColor rgb="FFFF0000"/>
        </patternFill>
      </fill>
    </dxf>
    <dxf>
      <fill>
        <patternFill patternType="solid">
          <fgColor rgb="FFFF9900"/>
          <bgColor rgb="FFFF9900"/>
        </patternFill>
      </fill>
    </dxf>
    <dxf>
      <fill>
        <patternFill patternType="solid">
          <fgColor rgb="FF00FF00"/>
          <bgColor rgb="FF00FF00"/>
        </patternFill>
      </fill>
    </dxf>
    <dxf>
      <font>
        <color rgb="FFFFFFFF"/>
      </font>
      <fill>
        <patternFill patternType="solid">
          <fgColor rgb="FF1155CC"/>
          <bgColor rgb="FF1155CC"/>
        </patternFill>
      </fill>
    </dxf>
    <dxf>
      <fill>
        <patternFill patternType="solid">
          <fgColor rgb="FFFF0000"/>
          <bgColor rgb="FFFF0000"/>
        </patternFill>
      </fill>
    </dxf>
    <dxf>
      <fill>
        <patternFill patternType="solid">
          <fgColor rgb="FFFF9900"/>
          <bgColor rgb="FFFF9900"/>
        </patternFill>
      </fill>
    </dxf>
    <dxf>
      <fill>
        <patternFill patternType="solid">
          <fgColor rgb="FF00FF00"/>
          <bgColor rgb="FF00FF00"/>
        </patternFill>
      </fill>
    </dxf>
    <dxf>
      <font>
        <color rgb="FFFFFFFF"/>
      </font>
      <fill>
        <patternFill patternType="solid">
          <fgColor rgb="FF1155CC"/>
          <bgColor rgb="FF1155CC"/>
        </patternFill>
      </fill>
    </dxf>
    <dxf>
      <fill>
        <patternFill patternType="solid">
          <fgColor rgb="FFFF0000"/>
          <bgColor rgb="FFFF0000"/>
        </patternFill>
      </fill>
    </dxf>
    <dxf>
      <fill>
        <patternFill patternType="solid">
          <fgColor rgb="FFFF9900"/>
          <bgColor rgb="FFFF9900"/>
        </patternFill>
      </fill>
    </dxf>
    <dxf>
      <fill>
        <patternFill patternType="solid">
          <fgColor rgb="FF00FF00"/>
          <bgColor rgb="FF00FF00"/>
        </patternFill>
      </fill>
    </dxf>
    <dxf>
      <font>
        <color rgb="FFFFFFFF"/>
      </font>
      <fill>
        <patternFill patternType="solid">
          <fgColor rgb="FF1155CC"/>
          <bgColor rgb="FF1155CC"/>
        </patternFill>
      </fill>
    </dxf>
    <dxf>
      <fill>
        <patternFill patternType="solid">
          <fgColor rgb="FFFF0000"/>
          <bgColor rgb="FFFF0000"/>
        </patternFill>
      </fill>
    </dxf>
    <dxf>
      <fill>
        <patternFill patternType="solid">
          <fgColor rgb="FFFF9900"/>
          <bgColor rgb="FFFF9900"/>
        </patternFill>
      </fill>
    </dxf>
    <dxf>
      <fill>
        <patternFill patternType="solid">
          <fgColor rgb="FF00FF00"/>
          <bgColor rgb="FF00FF00"/>
        </patternFill>
      </fill>
    </dxf>
    <dxf>
      <font>
        <color rgb="FFFFFFFF"/>
      </font>
      <fill>
        <patternFill patternType="solid">
          <fgColor rgb="FF1155CC"/>
          <bgColor rgb="FF1155CC"/>
        </patternFill>
      </fill>
    </dxf>
    <dxf>
      <fill>
        <patternFill patternType="solid">
          <fgColor rgb="FFFF0000"/>
          <bgColor rgb="FFFF0000"/>
        </patternFill>
      </fill>
    </dxf>
    <dxf>
      <fill>
        <patternFill patternType="solid">
          <fgColor rgb="FFFF9900"/>
          <bgColor rgb="FFFF9900"/>
        </patternFill>
      </fill>
    </dxf>
    <dxf>
      <fill>
        <patternFill patternType="solid">
          <fgColor rgb="FF00FF00"/>
          <bgColor rgb="FF00FF00"/>
        </patternFill>
      </fill>
    </dxf>
    <dxf>
      <font>
        <color rgb="FFFFFFFF"/>
      </font>
      <fill>
        <patternFill patternType="solid">
          <fgColor rgb="FF1155CC"/>
          <bgColor rgb="FF1155CC"/>
        </patternFill>
      </fill>
    </dxf>
    <dxf>
      <fill>
        <patternFill patternType="solid">
          <fgColor rgb="FFFF0000"/>
          <bgColor rgb="FFFF0000"/>
        </patternFill>
      </fill>
    </dxf>
    <dxf>
      <fill>
        <patternFill patternType="solid">
          <fgColor rgb="FFFF9900"/>
          <bgColor rgb="FFFF9900"/>
        </patternFill>
      </fill>
    </dxf>
    <dxf>
      <fill>
        <patternFill patternType="solid">
          <fgColor rgb="FF00FF00"/>
          <bgColor rgb="FF00FF00"/>
        </patternFill>
      </fill>
    </dxf>
    <dxf>
      <font>
        <color rgb="FFFFFFFF"/>
      </font>
      <fill>
        <patternFill patternType="solid">
          <fgColor rgb="FF1155CC"/>
          <bgColor rgb="FF1155CC"/>
        </patternFill>
      </fill>
    </dxf>
    <dxf>
      <fill>
        <patternFill patternType="solid">
          <fgColor rgb="FFFF0000"/>
          <bgColor rgb="FFFF0000"/>
        </patternFill>
      </fill>
    </dxf>
    <dxf>
      <fill>
        <patternFill patternType="solid">
          <fgColor rgb="FFFF9900"/>
          <bgColor rgb="FFFF9900"/>
        </patternFill>
      </fill>
    </dxf>
    <dxf>
      <fill>
        <patternFill patternType="solid">
          <fgColor rgb="FF00FF00"/>
          <bgColor rgb="FF00FF00"/>
        </patternFill>
      </fill>
    </dxf>
    <dxf>
      <font>
        <color rgb="FFFFFFFF"/>
      </font>
      <fill>
        <patternFill patternType="solid">
          <fgColor rgb="FF1155CC"/>
          <bgColor rgb="FF1155CC"/>
        </patternFill>
      </fill>
    </dxf>
    <dxf>
      <fill>
        <patternFill patternType="solid">
          <fgColor rgb="FFFF0000"/>
          <bgColor rgb="FFFF0000"/>
        </patternFill>
      </fill>
    </dxf>
    <dxf>
      <fill>
        <patternFill patternType="solid">
          <fgColor rgb="FFFF9900"/>
          <bgColor rgb="FFFF9900"/>
        </patternFill>
      </fill>
    </dxf>
    <dxf>
      <fill>
        <patternFill patternType="solid">
          <fgColor rgb="FF00FF00"/>
          <bgColor rgb="FF00FF00"/>
        </patternFill>
      </fill>
    </dxf>
    <dxf>
      <font>
        <color rgb="FFFFFFFF"/>
      </font>
      <fill>
        <patternFill patternType="solid">
          <fgColor rgb="FF1155CC"/>
          <bgColor rgb="FF1155CC"/>
        </patternFill>
      </fill>
    </dxf>
    <dxf>
      <fill>
        <patternFill patternType="solid">
          <fgColor rgb="FFFF0000"/>
          <bgColor rgb="FFFF0000"/>
        </patternFill>
      </fill>
    </dxf>
    <dxf>
      <fill>
        <patternFill patternType="solid">
          <fgColor rgb="FFFF9900"/>
          <bgColor rgb="FFFF9900"/>
        </patternFill>
      </fill>
    </dxf>
    <dxf>
      <fill>
        <patternFill patternType="solid">
          <fgColor rgb="FF00FF00"/>
          <bgColor rgb="FF00FF00"/>
        </patternFill>
      </fill>
    </dxf>
    <dxf>
      <font>
        <color rgb="FFFFFFFF"/>
      </font>
      <fill>
        <patternFill patternType="solid">
          <fgColor rgb="FF1155CC"/>
          <bgColor rgb="FF1155CC"/>
        </patternFill>
      </fill>
    </dxf>
    <dxf>
      <fill>
        <patternFill patternType="solid">
          <fgColor rgb="FFFF0000"/>
          <bgColor rgb="FFFF0000"/>
        </patternFill>
      </fill>
    </dxf>
    <dxf>
      <fill>
        <patternFill patternType="solid">
          <fgColor rgb="FFFF9900"/>
          <bgColor rgb="FFFF9900"/>
        </patternFill>
      </fill>
    </dxf>
    <dxf>
      <fill>
        <patternFill patternType="solid">
          <fgColor rgb="FF00FF00"/>
          <bgColor rgb="FF00FF00"/>
        </patternFill>
      </fill>
    </dxf>
    <dxf>
      <font>
        <color rgb="FFFFFFFF"/>
      </font>
      <fill>
        <patternFill patternType="solid">
          <fgColor rgb="FF1155CC"/>
          <bgColor rgb="FF1155CC"/>
        </patternFill>
      </fill>
    </dxf>
    <dxf>
      <fill>
        <patternFill patternType="solid">
          <fgColor rgb="FFFF0000"/>
          <bgColor rgb="FFFF0000"/>
        </patternFill>
      </fill>
    </dxf>
    <dxf>
      <fill>
        <patternFill patternType="solid">
          <fgColor rgb="FFFF9900"/>
          <bgColor rgb="FFFF9900"/>
        </patternFill>
      </fill>
    </dxf>
    <dxf>
      <fill>
        <patternFill patternType="solid">
          <fgColor rgb="FF00FF00"/>
          <bgColor rgb="FF00FF00"/>
        </patternFill>
      </fill>
    </dxf>
    <dxf>
      <font>
        <color rgb="FFFFFFFF"/>
      </font>
      <fill>
        <patternFill patternType="solid">
          <fgColor rgb="FF1155CC"/>
          <bgColor rgb="FF1155CC"/>
        </patternFill>
      </fill>
    </dxf>
    <dxf>
      <fill>
        <patternFill patternType="solid">
          <fgColor rgb="FFFF0000"/>
          <bgColor rgb="FFFF0000"/>
        </patternFill>
      </fill>
    </dxf>
    <dxf>
      <fill>
        <patternFill patternType="solid">
          <fgColor rgb="FFFF9900"/>
          <bgColor rgb="FFFF9900"/>
        </patternFill>
      </fill>
    </dxf>
    <dxf>
      <fill>
        <patternFill patternType="solid">
          <fgColor rgb="FF00FF00"/>
          <bgColor rgb="FF00FF00"/>
        </patternFill>
      </fill>
    </dxf>
    <dxf>
      <font>
        <color rgb="FFFFFFFF"/>
      </font>
      <fill>
        <patternFill patternType="solid">
          <fgColor rgb="FF1155CC"/>
          <bgColor rgb="FF1155CC"/>
        </patternFill>
      </fill>
    </dxf>
    <dxf>
      <fill>
        <patternFill patternType="solid">
          <fgColor rgb="FFFF0000"/>
          <bgColor rgb="FFFF0000"/>
        </patternFill>
      </fill>
    </dxf>
    <dxf>
      <fill>
        <patternFill patternType="solid">
          <fgColor rgb="FFFF9900"/>
          <bgColor rgb="FFFF9900"/>
        </patternFill>
      </fill>
    </dxf>
    <dxf>
      <fill>
        <patternFill patternType="solid">
          <fgColor rgb="FF00FF00"/>
          <bgColor rgb="FF00FF00"/>
        </patternFill>
      </fill>
    </dxf>
    <dxf>
      <font>
        <color rgb="FFFFFFFF"/>
      </font>
      <fill>
        <patternFill patternType="solid">
          <fgColor rgb="FF1155CC"/>
          <bgColor rgb="FF1155CC"/>
        </patternFill>
      </fill>
    </dxf>
    <dxf>
      <fill>
        <patternFill patternType="solid">
          <fgColor rgb="FFFF0000"/>
          <bgColor rgb="FFFF0000"/>
        </patternFill>
      </fill>
    </dxf>
    <dxf>
      <fill>
        <patternFill patternType="solid">
          <fgColor rgb="FFFF9900"/>
          <bgColor rgb="FFFF9900"/>
        </patternFill>
      </fill>
    </dxf>
    <dxf>
      <fill>
        <patternFill patternType="solid">
          <fgColor rgb="FF00FF00"/>
          <bgColor rgb="FF00FF00"/>
        </patternFill>
      </fill>
    </dxf>
    <dxf>
      <font>
        <color rgb="FFFFFFFF"/>
      </font>
      <fill>
        <patternFill patternType="solid">
          <fgColor rgb="FF1155CC"/>
          <bgColor rgb="FF1155CC"/>
        </patternFill>
      </fill>
    </dxf>
    <dxf>
      <fill>
        <patternFill patternType="solid">
          <fgColor rgb="FFFF0000"/>
          <bgColor rgb="FFFF0000"/>
        </patternFill>
      </fill>
    </dxf>
    <dxf>
      <fill>
        <patternFill patternType="solid">
          <fgColor rgb="FFFF9900"/>
          <bgColor rgb="FFFF9900"/>
        </patternFill>
      </fill>
    </dxf>
    <dxf>
      <fill>
        <patternFill patternType="solid">
          <fgColor rgb="FF00FF00"/>
          <bgColor rgb="FF00FF00"/>
        </patternFill>
      </fill>
    </dxf>
    <dxf>
      <font>
        <color rgb="FFFFFFFF"/>
      </font>
      <fill>
        <patternFill patternType="solid">
          <fgColor rgb="FF1155CC"/>
          <bgColor rgb="FF1155CC"/>
        </patternFill>
      </fill>
    </dxf>
    <dxf>
      <fill>
        <patternFill patternType="solid">
          <fgColor rgb="FFFF0000"/>
          <bgColor rgb="FFFF0000"/>
        </patternFill>
      </fill>
    </dxf>
    <dxf>
      <fill>
        <patternFill patternType="solid">
          <fgColor rgb="FFFF9900"/>
          <bgColor rgb="FFFF9900"/>
        </patternFill>
      </fill>
    </dxf>
    <dxf>
      <fill>
        <patternFill patternType="solid">
          <fgColor rgb="FF00FF00"/>
          <bgColor rgb="FF00FF00"/>
        </patternFill>
      </fill>
    </dxf>
    <dxf>
      <font>
        <color rgb="FFFFFFFF"/>
      </font>
      <fill>
        <patternFill patternType="solid">
          <fgColor rgb="FF1155CC"/>
          <bgColor rgb="FF1155CC"/>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30"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7.xml.rels><?xml version="1.0" encoding="UTF-8" standalone="yes"?>
<Relationships xmlns="http://schemas.openxmlformats.org/package/2006/relationships"><Relationship Id="rId13" Type="http://schemas.openxmlformats.org/officeDocument/2006/relationships/hyperlink" Target="https://www.deichmann.com/" TargetMode="External"/><Relationship Id="rId18" Type="http://schemas.openxmlformats.org/officeDocument/2006/relationships/hyperlink" Target="https://www.deichmann.com/" TargetMode="External"/><Relationship Id="rId26" Type="http://schemas.openxmlformats.org/officeDocument/2006/relationships/hyperlink" Target="https://www.deichmann.com/" TargetMode="External"/><Relationship Id="rId21" Type="http://schemas.openxmlformats.org/officeDocument/2006/relationships/hyperlink" Target="https://www.deichmann.com/" TargetMode="External"/><Relationship Id="rId34" Type="http://schemas.openxmlformats.org/officeDocument/2006/relationships/hyperlink" Target="https://www.deichmann.com/" TargetMode="External"/><Relationship Id="rId7" Type="http://schemas.openxmlformats.org/officeDocument/2006/relationships/hyperlink" Target="https://www.deichmann.com/" TargetMode="External"/><Relationship Id="rId12" Type="http://schemas.openxmlformats.org/officeDocument/2006/relationships/hyperlink" Target="https://www.deichmann.com/" TargetMode="External"/><Relationship Id="rId17" Type="http://schemas.openxmlformats.org/officeDocument/2006/relationships/hyperlink" Target="https://www.deichmann.com/" TargetMode="External"/><Relationship Id="rId25" Type="http://schemas.openxmlformats.org/officeDocument/2006/relationships/hyperlink" Target="https://www.deichmann.com/" TargetMode="External"/><Relationship Id="rId33" Type="http://schemas.openxmlformats.org/officeDocument/2006/relationships/hyperlink" Target="https://www.deichmann.com/" TargetMode="External"/><Relationship Id="rId38" Type="http://schemas.openxmlformats.org/officeDocument/2006/relationships/comments" Target="../comments1.xml"/><Relationship Id="rId2" Type="http://schemas.openxmlformats.org/officeDocument/2006/relationships/hyperlink" Target="https://www.deichmann.com/" TargetMode="External"/><Relationship Id="rId16" Type="http://schemas.openxmlformats.org/officeDocument/2006/relationships/hyperlink" Target="https://www.deichmann.com/" TargetMode="External"/><Relationship Id="rId20" Type="http://schemas.openxmlformats.org/officeDocument/2006/relationships/hyperlink" Target="https://www.deichmann.com/" TargetMode="External"/><Relationship Id="rId29" Type="http://schemas.openxmlformats.org/officeDocument/2006/relationships/hyperlink" Target="https://www.deichmann.com/" TargetMode="External"/><Relationship Id="rId1" Type="http://schemas.openxmlformats.org/officeDocument/2006/relationships/hyperlink" Target="https://www.deichmann.com/" TargetMode="External"/><Relationship Id="rId6" Type="http://schemas.openxmlformats.org/officeDocument/2006/relationships/hyperlink" Target="https://drive.google.com/file/d/1PCQrpfOVyU3vc9AyktZcnVWWVF6iWgMs/view?usp=sharing" TargetMode="External"/><Relationship Id="rId11" Type="http://schemas.openxmlformats.org/officeDocument/2006/relationships/hyperlink" Target="https://www.deichmann.com/" TargetMode="External"/><Relationship Id="rId24" Type="http://schemas.openxmlformats.org/officeDocument/2006/relationships/hyperlink" Target="https://www.deichmann.com/" TargetMode="External"/><Relationship Id="rId32" Type="http://schemas.openxmlformats.org/officeDocument/2006/relationships/hyperlink" Target="https://www.deichmann.com/" TargetMode="External"/><Relationship Id="rId37" Type="http://schemas.openxmlformats.org/officeDocument/2006/relationships/vmlDrawing" Target="../drawings/vmlDrawing1.vml"/><Relationship Id="rId5" Type="http://schemas.openxmlformats.org/officeDocument/2006/relationships/hyperlink" Target="https://www.deichmann.com/" TargetMode="External"/><Relationship Id="rId15" Type="http://schemas.openxmlformats.org/officeDocument/2006/relationships/hyperlink" Target="https://www.deichmann.com/" TargetMode="External"/><Relationship Id="rId23" Type="http://schemas.openxmlformats.org/officeDocument/2006/relationships/hyperlink" Target="https://www.deichmann.com/" TargetMode="External"/><Relationship Id="rId28" Type="http://schemas.openxmlformats.org/officeDocument/2006/relationships/hyperlink" Target="https://www.deichmann.com/" TargetMode="External"/><Relationship Id="rId36" Type="http://schemas.openxmlformats.org/officeDocument/2006/relationships/hyperlink" Target="https://www.deichmann.com/" TargetMode="External"/><Relationship Id="rId10" Type="http://schemas.openxmlformats.org/officeDocument/2006/relationships/hyperlink" Target="https://www.deichmann.com/" TargetMode="External"/><Relationship Id="rId19" Type="http://schemas.openxmlformats.org/officeDocument/2006/relationships/hyperlink" Target="https://www.deichmann.com/" TargetMode="External"/><Relationship Id="rId31" Type="http://schemas.openxmlformats.org/officeDocument/2006/relationships/hyperlink" Target="https://www.deichmann.com/" TargetMode="External"/><Relationship Id="rId4" Type="http://schemas.openxmlformats.org/officeDocument/2006/relationships/hyperlink" Target="https://www.deichmann.com/" TargetMode="External"/><Relationship Id="rId9" Type="http://schemas.openxmlformats.org/officeDocument/2006/relationships/hyperlink" Target="https://www.deichmann.com/" TargetMode="External"/><Relationship Id="rId14" Type="http://schemas.openxmlformats.org/officeDocument/2006/relationships/hyperlink" Target="https://www.deichmann.com/" TargetMode="External"/><Relationship Id="rId22" Type="http://schemas.openxmlformats.org/officeDocument/2006/relationships/hyperlink" Target="https://www.deichmann.com/" TargetMode="External"/><Relationship Id="rId27" Type="http://schemas.openxmlformats.org/officeDocument/2006/relationships/hyperlink" Target="https://www.deichmann.com/" TargetMode="External"/><Relationship Id="rId30" Type="http://schemas.openxmlformats.org/officeDocument/2006/relationships/hyperlink" Target="https://www.deichmann.com/" TargetMode="External"/><Relationship Id="rId35" Type="http://schemas.openxmlformats.org/officeDocument/2006/relationships/hyperlink" Target="https://www.deichmann.com/" TargetMode="External"/><Relationship Id="rId8" Type="http://schemas.openxmlformats.org/officeDocument/2006/relationships/hyperlink" Target="https://www.deichmann.com/" TargetMode="External"/><Relationship Id="rId3" Type="http://schemas.openxmlformats.org/officeDocument/2006/relationships/hyperlink" Target="https://www.deichmann.com/"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www2.deichmann.com/de-de"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drive.google.com/file/d/1PCQrpfOVyU3vc9AyktZcnVWWVF6iWgMs/view?usp=sharing" TargetMode="External"/></Relationships>
</file>

<file path=xl/worksheets/_rels/sheet20.xml.rels><?xml version="1.0" encoding="UTF-8" standalone="yes"?>
<Relationships xmlns="http://schemas.openxmlformats.org/package/2006/relationships"><Relationship Id="rId117" Type="http://schemas.openxmlformats.org/officeDocument/2006/relationships/hyperlink" Target="https://www.deichmann.com/de-de/" TargetMode="External"/><Relationship Id="rId21" Type="http://schemas.openxmlformats.org/officeDocument/2006/relationships/hyperlink" Target="https://www.deichmann.com/de-de/" TargetMode="External"/><Relationship Id="rId42" Type="http://schemas.openxmlformats.org/officeDocument/2006/relationships/hyperlink" Target="https://www.deichmann.com/de-de/" TargetMode="External"/><Relationship Id="rId47" Type="http://schemas.openxmlformats.org/officeDocument/2006/relationships/hyperlink" Target="https://www.deichmann.com/de-de/" TargetMode="External"/><Relationship Id="rId63" Type="http://schemas.openxmlformats.org/officeDocument/2006/relationships/hyperlink" Target="https://www.deichmann.com/de-de/" TargetMode="External"/><Relationship Id="rId68" Type="http://schemas.openxmlformats.org/officeDocument/2006/relationships/hyperlink" Target="https://www.deichmann.com/de-de/" TargetMode="External"/><Relationship Id="rId84" Type="http://schemas.openxmlformats.org/officeDocument/2006/relationships/hyperlink" Target="https://www.deichmann.com/de-de/" TargetMode="External"/><Relationship Id="rId89" Type="http://schemas.openxmlformats.org/officeDocument/2006/relationships/hyperlink" Target="https://www.deichmann.com/de-de/" TargetMode="External"/><Relationship Id="rId112" Type="http://schemas.openxmlformats.org/officeDocument/2006/relationships/hyperlink" Target="https://www.deichmann.com/de-de/" TargetMode="External"/><Relationship Id="rId16" Type="http://schemas.openxmlformats.org/officeDocument/2006/relationships/hyperlink" Target="https://www.deichmann.com/de-de/" TargetMode="External"/><Relationship Id="rId107" Type="http://schemas.openxmlformats.org/officeDocument/2006/relationships/hyperlink" Target="https://www.deichmann.com/de-de/" TargetMode="External"/><Relationship Id="rId11" Type="http://schemas.openxmlformats.org/officeDocument/2006/relationships/hyperlink" Target="https://www.deichmann.com/de-de/" TargetMode="External"/><Relationship Id="rId32" Type="http://schemas.openxmlformats.org/officeDocument/2006/relationships/hyperlink" Target="https://www.deichmann.com/de-de/" TargetMode="External"/><Relationship Id="rId37" Type="http://schemas.openxmlformats.org/officeDocument/2006/relationships/hyperlink" Target="https://www.deichmann.com/de-de/" TargetMode="External"/><Relationship Id="rId53" Type="http://schemas.openxmlformats.org/officeDocument/2006/relationships/hyperlink" Target="https://www.deichmann.com/de-de/" TargetMode="External"/><Relationship Id="rId58" Type="http://schemas.openxmlformats.org/officeDocument/2006/relationships/hyperlink" Target="https://www.deichmann.com/de-de/" TargetMode="External"/><Relationship Id="rId74" Type="http://schemas.openxmlformats.org/officeDocument/2006/relationships/hyperlink" Target="https://www.deichmann.com/de-de/" TargetMode="External"/><Relationship Id="rId79" Type="http://schemas.openxmlformats.org/officeDocument/2006/relationships/hyperlink" Target="https://www.deichmann.com/de-de/" TargetMode="External"/><Relationship Id="rId102" Type="http://schemas.openxmlformats.org/officeDocument/2006/relationships/hyperlink" Target="https://www.deichmann.com/de-de/" TargetMode="External"/><Relationship Id="rId123" Type="http://schemas.openxmlformats.org/officeDocument/2006/relationships/hyperlink" Target="https://www.deichmann.com/de-de/" TargetMode="External"/><Relationship Id="rId128" Type="http://schemas.openxmlformats.org/officeDocument/2006/relationships/hyperlink" Target="https://www.deichmann.com/de-de/" TargetMode="External"/><Relationship Id="rId5" Type="http://schemas.openxmlformats.org/officeDocument/2006/relationships/hyperlink" Target="https://www.deichmann.com/de-de/" TargetMode="External"/><Relationship Id="rId90" Type="http://schemas.openxmlformats.org/officeDocument/2006/relationships/hyperlink" Target="https://www.deichmann.com/de-de/" TargetMode="External"/><Relationship Id="rId95" Type="http://schemas.openxmlformats.org/officeDocument/2006/relationships/hyperlink" Target="https://www.deichmann.com/de-de/" TargetMode="External"/><Relationship Id="rId22" Type="http://schemas.openxmlformats.org/officeDocument/2006/relationships/hyperlink" Target="https://www.deichmann.com/de-de/" TargetMode="External"/><Relationship Id="rId27" Type="http://schemas.openxmlformats.org/officeDocument/2006/relationships/hyperlink" Target="https://www.deichmann.com/de-de/" TargetMode="External"/><Relationship Id="rId43" Type="http://schemas.openxmlformats.org/officeDocument/2006/relationships/hyperlink" Target="https://www.deichmann.com/de-de/" TargetMode="External"/><Relationship Id="rId48" Type="http://schemas.openxmlformats.org/officeDocument/2006/relationships/hyperlink" Target="https://www.deichmann.com/de-de/" TargetMode="External"/><Relationship Id="rId64" Type="http://schemas.openxmlformats.org/officeDocument/2006/relationships/hyperlink" Target="https://www.deichmann.com/de-de/" TargetMode="External"/><Relationship Id="rId69" Type="http://schemas.openxmlformats.org/officeDocument/2006/relationships/hyperlink" Target="https://www.deichmann.com/de-de/" TargetMode="External"/><Relationship Id="rId113" Type="http://schemas.openxmlformats.org/officeDocument/2006/relationships/hyperlink" Target="https://www.deichmann.com/de-de/" TargetMode="External"/><Relationship Id="rId118" Type="http://schemas.openxmlformats.org/officeDocument/2006/relationships/hyperlink" Target="https://www.deichmann.com/de-de/" TargetMode="External"/><Relationship Id="rId80" Type="http://schemas.openxmlformats.org/officeDocument/2006/relationships/hyperlink" Target="https://www.deichmann.com/de-de/" TargetMode="External"/><Relationship Id="rId85" Type="http://schemas.openxmlformats.org/officeDocument/2006/relationships/hyperlink" Target="https://www.deichmann.com/de-de/" TargetMode="External"/><Relationship Id="rId12" Type="http://schemas.openxmlformats.org/officeDocument/2006/relationships/hyperlink" Target="https://www.deichmann.com/de-de/" TargetMode="External"/><Relationship Id="rId17" Type="http://schemas.openxmlformats.org/officeDocument/2006/relationships/hyperlink" Target="https://www.deichmann.com/de-de/" TargetMode="External"/><Relationship Id="rId33" Type="http://schemas.openxmlformats.org/officeDocument/2006/relationships/hyperlink" Target="https://www.deichmann.com/de-de/" TargetMode="External"/><Relationship Id="rId38" Type="http://schemas.openxmlformats.org/officeDocument/2006/relationships/hyperlink" Target="https://www.deichmann.com/de-de/" TargetMode="External"/><Relationship Id="rId59" Type="http://schemas.openxmlformats.org/officeDocument/2006/relationships/hyperlink" Target="https://www.deichmann.com/de-de/" TargetMode="External"/><Relationship Id="rId103" Type="http://schemas.openxmlformats.org/officeDocument/2006/relationships/hyperlink" Target="https://www.deichmann.com/de-de/" TargetMode="External"/><Relationship Id="rId108" Type="http://schemas.openxmlformats.org/officeDocument/2006/relationships/hyperlink" Target="https://www.deichmann.com/de-de/" TargetMode="External"/><Relationship Id="rId124" Type="http://schemas.openxmlformats.org/officeDocument/2006/relationships/hyperlink" Target="https://www.deichmann.com/de-de/" TargetMode="External"/><Relationship Id="rId129" Type="http://schemas.openxmlformats.org/officeDocument/2006/relationships/hyperlink" Target="https://www.deichmann.com/de-de/" TargetMode="External"/><Relationship Id="rId54" Type="http://schemas.openxmlformats.org/officeDocument/2006/relationships/hyperlink" Target="https://www.deichmann.com/de-de/" TargetMode="External"/><Relationship Id="rId70" Type="http://schemas.openxmlformats.org/officeDocument/2006/relationships/hyperlink" Target="https://www.deichmann.com/de-de/" TargetMode="External"/><Relationship Id="rId75" Type="http://schemas.openxmlformats.org/officeDocument/2006/relationships/hyperlink" Target="https://www.deichmann.com/de-de/" TargetMode="External"/><Relationship Id="rId91" Type="http://schemas.openxmlformats.org/officeDocument/2006/relationships/hyperlink" Target="https://www.deichmann.com/de-de/" TargetMode="External"/><Relationship Id="rId96" Type="http://schemas.openxmlformats.org/officeDocument/2006/relationships/hyperlink" Target="https://www.deichmann.com/de-de/" TargetMode="External"/><Relationship Id="rId1" Type="http://schemas.openxmlformats.org/officeDocument/2006/relationships/hyperlink" Target="https://www.deichmann.com/de-de/" TargetMode="External"/><Relationship Id="rId6" Type="http://schemas.openxmlformats.org/officeDocument/2006/relationships/hyperlink" Target="https://www.deichmann.com/de-de/" TargetMode="External"/><Relationship Id="rId23" Type="http://schemas.openxmlformats.org/officeDocument/2006/relationships/hyperlink" Target="https://www.deichmann.com/de-de/" TargetMode="External"/><Relationship Id="rId28" Type="http://schemas.openxmlformats.org/officeDocument/2006/relationships/hyperlink" Target="https://www.deichmann.com/de-de/" TargetMode="External"/><Relationship Id="rId49" Type="http://schemas.openxmlformats.org/officeDocument/2006/relationships/hyperlink" Target="https://www.deichmann.com/de-de/" TargetMode="External"/><Relationship Id="rId114" Type="http://schemas.openxmlformats.org/officeDocument/2006/relationships/hyperlink" Target="https://www.deichmann.com/de-de/" TargetMode="External"/><Relationship Id="rId119" Type="http://schemas.openxmlformats.org/officeDocument/2006/relationships/hyperlink" Target="https://www.deichmann.com/de-de/" TargetMode="External"/><Relationship Id="rId44" Type="http://schemas.openxmlformats.org/officeDocument/2006/relationships/hyperlink" Target="https://www.deichmann.com/de-de/" TargetMode="External"/><Relationship Id="rId60" Type="http://schemas.openxmlformats.org/officeDocument/2006/relationships/hyperlink" Target="https://www.deichmann.com/de-de/" TargetMode="External"/><Relationship Id="rId65" Type="http://schemas.openxmlformats.org/officeDocument/2006/relationships/hyperlink" Target="https://www.deichmann.com/de-de/" TargetMode="External"/><Relationship Id="rId81" Type="http://schemas.openxmlformats.org/officeDocument/2006/relationships/hyperlink" Target="https://www.deichmann.com/de-de/" TargetMode="External"/><Relationship Id="rId86" Type="http://schemas.openxmlformats.org/officeDocument/2006/relationships/hyperlink" Target="https://www.deichmann.com/de-de/" TargetMode="External"/><Relationship Id="rId130" Type="http://schemas.openxmlformats.org/officeDocument/2006/relationships/hyperlink" Target="https://www.deichmann.com/de-de/" TargetMode="External"/><Relationship Id="rId13" Type="http://schemas.openxmlformats.org/officeDocument/2006/relationships/hyperlink" Target="https://www.deichmann.com/de-de/" TargetMode="External"/><Relationship Id="rId18" Type="http://schemas.openxmlformats.org/officeDocument/2006/relationships/hyperlink" Target="https://www.deichmann.com/de-de/" TargetMode="External"/><Relationship Id="rId39" Type="http://schemas.openxmlformats.org/officeDocument/2006/relationships/hyperlink" Target="https://www.deichmann.com/de-de/" TargetMode="External"/><Relationship Id="rId109" Type="http://schemas.openxmlformats.org/officeDocument/2006/relationships/hyperlink" Target="https://www.deichmann.com/de-de/" TargetMode="External"/><Relationship Id="rId34" Type="http://schemas.openxmlformats.org/officeDocument/2006/relationships/hyperlink" Target="https://www.deichmann.com/de-de/" TargetMode="External"/><Relationship Id="rId50" Type="http://schemas.openxmlformats.org/officeDocument/2006/relationships/hyperlink" Target="https://www.deichmann.com/de-de/" TargetMode="External"/><Relationship Id="rId55" Type="http://schemas.openxmlformats.org/officeDocument/2006/relationships/hyperlink" Target="https://www.deichmann.com/de-de/" TargetMode="External"/><Relationship Id="rId76" Type="http://schemas.openxmlformats.org/officeDocument/2006/relationships/hyperlink" Target="https://www.deichmann.com/de-de/" TargetMode="External"/><Relationship Id="rId97" Type="http://schemas.openxmlformats.org/officeDocument/2006/relationships/hyperlink" Target="https://www.deichmann.com/de-de/" TargetMode="External"/><Relationship Id="rId104" Type="http://schemas.openxmlformats.org/officeDocument/2006/relationships/hyperlink" Target="https://www.deichmann.com/de-de/" TargetMode="External"/><Relationship Id="rId120" Type="http://schemas.openxmlformats.org/officeDocument/2006/relationships/hyperlink" Target="https://www.deichmann.com/de-de/" TargetMode="External"/><Relationship Id="rId125" Type="http://schemas.openxmlformats.org/officeDocument/2006/relationships/hyperlink" Target="https://www.deichmann.com/de-de/" TargetMode="External"/><Relationship Id="rId7" Type="http://schemas.openxmlformats.org/officeDocument/2006/relationships/hyperlink" Target="https://www.deichmann.com/de-de/" TargetMode="External"/><Relationship Id="rId71" Type="http://schemas.openxmlformats.org/officeDocument/2006/relationships/hyperlink" Target="https://www.deichmann.com/de-de/" TargetMode="External"/><Relationship Id="rId92" Type="http://schemas.openxmlformats.org/officeDocument/2006/relationships/hyperlink" Target="https://www.deichmann.com/de-de/" TargetMode="External"/><Relationship Id="rId2" Type="http://schemas.openxmlformats.org/officeDocument/2006/relationships/hyperlink" Target="https://www.deichmann.com/de-de/" TargetMode="External"/><Relationship Id="rId29" Type="http://schemas.openxmlformats.org/officeDocument/2006/relationships/hyperlink" Target="https://www.deichmann.com/de-de/" TargetMode="External"/><Relationship Id="rId24" Type="http://schemas.openxmlformats.org/officeDocument/2006/relationships/hyperlink" Target="https://www.deichmann.com/de-de/" TargetMode="External"/><Relationship Id="rId40" Type="http://schemas.openxmlformats.org/officeDocument/2006/relationships/hyperlink" Target="https://www.deichmann.com/de-de/" TargetMode="External"/><Relationship Id="rId45" Type="http://schemas.openxmlformats.org/officeDocument/2006/relationships/hyperlink" Target="https://www.deichmann.com/de-de/" TargetMode="External"/><Relationship Id="rId66" Type="http://schemas.openxmlformats.org/officeDocument/2006/relationships/hyperlink" Target="https://www.deichmann.com/de-de/" TargetMode="External"/><Relationship Id="rId87" Type="http://schemas.openxmlformats.org/officeDocument/2006/relationships/hyperlink" Target="https://www.deichmann.com/de-de/" TargetMode="External"/><Relationship Id="rId110" Type="http://schemas.openxmlformats.org/officeDocument/2006/relationships/hyperlink" Target="https://www.deichmann.com/de-de/" TargetMode="External"/><Relationship Id="rId115" Type="http://schemas.openxmlformats.org/officeDocument/2006/relationships/hyperlink" Target="https://www.deichmann.com/de-de/" TargetMode="External"/><Relationship Id="rId131" Type="http://schemas.openxmlformats.org/officeDocument/2006/relationships/vmlDrawing" Target="../drawings/vmlDrawing2.vml"/><Relationship Id="rId61" Type="http://schemas.openxmlformats.org/officeDocument/2006/relationships/hyperlink" Target="https://www.deichmann.com/de-de/" TargetMode="External"/><Relationship Id="rId82" Type="http://schemas.openxmlformats.org/officeDocument/2006/relationships/hyperlink" Target="https://www.deichmann.com/de-de/" TargetMode="External"/><Relationship Id="rId19" Type="http://schemas.openxmlformats.org/officeDocument/2006/relationships/hyperlink" Target="https://www.deichmann.com/de-de/" TargetMode="External"/><Relationship Id="rId14" Type="http://schemas.openxmlformats.org/officeDocument/2006/relationships/hyperlink" Target="https://www.deichmann.com/de-de/" TargetMode="External"/><Relationship Id="rId30" Type="http://schemas.openxmlformats.org/officeDocument/2006/relationships/hyperlink" Target="https://www.deichmann.com/de-de/" TargetMode="External"/><Relationship Id="rId35" Type="http://schemas.openxmlformats.org/officeDocument/2006/relationships/hyperlink" Target="https://www.deichmann.com/de-de/" TargetMode="External"/><Relationship Id="rId56" Type="http://schemas.openxmlformats.org/officeDocument/2006/relationships/hyperlink" Target="https://www.deichmann.com/de-de/" TargetMode="External"/><Relationship Id="rId77" Type="http://schemas.openxmlformats.org/officeDocument/2006/relationships/hyperlink" Target="https://www.deichmann.com/de-de/" TargetMode="External"/><Relationship Id="rId100" Type="http://schemas.openxmlformats.org/officeDocument/2006/relationships/hyperlink" Target="https://www.deichmann.com/de-de/" TargetMode="External"/><Relationship Id="rId105" Type="http://schemas.openxmlformats.org/officeDocument/2006/relationships/hyperlink" Target="https://www.deichmann.com/de-de/" TargetMode="External"/><Relationship Id="rId126" Type="http://schemas.openxmlformats.org/officeDocument/2006/relationships/hyperlink" Target="https://www.deichmann.com/de-de/" TargetMode="External"/><Relationship Id="rId8" Type="http://schemas.openxmlformats.org/officeDocument/2006/relationships/hyperlink" Target="https://www.deichmann.com/de-de/" TargetMode="External"/><Relationship Id="rId51" Type="http://schemas.openxmlformats.org/officeDocument/2006/relationships/hyperlink" Target="https://www.deichmann.com/de-de/" TargetMode="External"/><Relationship Id="rId72" Type="http://schemas.openxmlformats.org/officeDocument/2006/relationships/hyperlink" Target="https://www.deichmann.com/de-de/" TargetMode="External"/><Relationship Id="rId93" Type="http://schemas.openxmlformats.org/officeDocument/2006/relationships/hyperlink" Target="https://www.deichmann.com/de-de/" TargetMode="External"/><Relationship Id="rId98" Type="http://schemas.openxmlformats.org/officeDocument/2006/relationships/hyperlink" Target="https://www.deichmann.com/de-de/" TargetMode="External"/><Relationship Id="rId121" Type="http://schemas.openxmlformats.org/officeDocument/2006/relationships/hyperlink" Target="https://www.deichmann.com/de-de/" TargetMode="External"/><Relationship Id="rId3" Type="http://schemas.openxmlformats.org/officeDocument/2006/relationships/hyperlink" Target="https://www.deichmann.com/de-de/" TargetMode="External"/><Relationship Id="rId25" Type="http://schemas.openxmlformats.org/officeDocument/2006/relationships/hyperlink" Target="https://www.deichmann.com/de-de/" TargetMode="External"/><Relationship Id="rId46" Type="http://schemas.openxmlformats.org/officeDocument/2006/relationships/hyperlink" Target="https://www.deichmann.com/de-de/" TargetMode="External"/><Relationship Id="rId67" Type="http://schemas.openxmlformats.org/officeDocument/2006/relationships/hyperlink" Target="https://www.deichmann.com/de-de/" TargetMode="External"/><Relationship Id="rId116" Type="http://schemas.openxmlformats.org/officeDocument/2006/relationships/hyperlink" Target="https://www.deichmann.com/de-de/" TargetMode="External"/><Relationship Id="rId20" Type="http://schemas.openxmlformats.org/officeDocument/2006/relationships/hyperlink" Target="https://www.deichmann.com/de-de/" TargetMode="External"/><Relationship Id="rId41" Type="http://schemas.openxmlformats.org/officeDocument/2006/relationships/hyperlink" Target="https://www.deichmann.com/de-de/" TargetMode="External"/><Relationship Id="rId62" Type="http://schemas.openxmlformats.org/officeDocument/2006/relationships/hyperlink" Target="https://www.deichmann.com/de-de/" TargetMode="External"/><Relationship Id="rId83" Type="http://schemas.openxmlformats.org/officeDocument/2006/relationships/hyperlink" Target="https://www.deichmann.com/de-de/" TargetMode="External"/><Relationship Id="rId88" Type="http://schemas.openxmlformats.org/officeDocument/2006/relationships/hyperlink" Target="https://www.deichmann.com/de-de/" TargetMode="External"/><Relationship Id="rId111" Type="http://schemas.openxmlformats.org/officeDocument/2006/relationships/hyperlink" Target="https://www.deichmann.com/de-de/" TargetMode="External"/><Relationship Id="rId132" Type="http://schemas.openxmlformats.org/officeDocument/2006/relationships/comments" Target="../comments2.xml"/><Relationship Id="rId15" Type="http://schemas.openxmlformats.org/officeDocument/2006/relationships/hyperlink" Target="https://www.deichmann.com/de-de/" TargetMode="External"/><Relationship Id="rId36" Type="http://schemas.openxmlformats.org/officeDocument/2006/relationships/hyperlink" Target="https://www.deichmann.com/de-de/" TargetMode="External"/><Relationship Id="rId57" Type="http://schemas.openxmlformats.org/officeDocument/2006/relationships/hyperlink" Target="https://www.deichmann.com/de-de/" TargetMode="External"/><Relationship Id="rId106" Type="http://schemas.openxmlformats.org/officeDocument/2006/relationships/hyperlink" Target="https://www.deichmann.com/de-de/" TargetMode="External"/><Relationship Id="rId127" Type="http://schemas.openxmlformats.org/officeDocument/2006/relationships/hyperlink" Target="https://www.deichmann.com/de-de/" TargetMode="External"/><Relationship Id="rId10" Type="http://schemas.openxmlformats.org/officeDocument/2006/relationships/hyperlink" Target="https://www.deichmann.com/de-de/" TargetMode="External"/><Relationship Id="rId31" Type="http://schemas.openxmlformats.org/officeDocument/2006/relationships/hyperlink" Target="https://www.deichmann.com/de-de/" TargetMode="External"/><Relationship Id="rId52" Type="http://schemas.openxmlformats.org/officeDocument/2006/relationships/hyperlink" Target="https://www.deichmann.com/de-de/" TargetMode="External"/><Relationship Id="rId73" Type="http://schemas.openxmlformats.org/officeDocument/2006/relationships/hyperlink" Target="https://www.deichmann.com/de-de/" TargetMode="External"/><Relationship Id="rId78" Type="http://schemas.openxmlformats.org/officeDocument/2006/relationships/hyperlink" Target="https://www.deichmann.com/de-de/" TargetMode="External"/><Relationship Id="rId94" Type="http://schemas.openxmlformats.org/officeDocument/2006/relationships/hyperlink" Target="https://www.deichmann.com/de-de/" TargetMode="External"/><Relationship Id="rId99" Type="http://schemas.openxmlformats.org/officeDocument/2006/relationships/hyperlink" Target="https://www.deichmann.com/de-de/" TargetMode="External"/><Relationship Id="rId101" Type="http://schemas.openxmlformats.org/officeDocument/2006/relationships/hyperlink" Target="https://www.deichmann.com/de-de/" TargetMode="External"/><Relationship Id="rId122" Type="http://schemas.openxmlformats.org/officeDocument/2006/relationships/hyperlink" Target="https://www.deichmann.com/de-de/" TargetMode="External"/><Relationship Id="rId4" Type="http://schemas.openxmlformats.org/officeDocument/2006/relationships/hyperlink" Target="https://www.deichmann.com/de-de/" TargetMode="External"/><Relationship Id="rId9" Type="http://schemas.openxmlformats.org/officeDocument/2006/relationships/hyperlink" Target="https://www.deichmann.com/de-de/" TargetMode="External"/><Relationship Id="rId26" Type="http://schemas.openxmlformats.org/officeDocument/2006/relationships/hyperlink" Target="https://www.deichmann.com/de-de/" TargetMode="External"/></Relationships>
</file>

<file path=xl/worksheets/_rels/sheet21.xml.rels><?xml version="1.0" encoding="UTF-8" standalone="yes"?>
<Relationships xmlns="http://schemas.openxmlformats.org/package/2006/relationships"><Relationship Id="rId13" Type="http://schemas.openxmlformats.org/officeDocument/2006/relationships/hyperlink" Target="https://www.deichmann.com/" TargetMode="External"/><Relationship Id="rId18" Type="http://schemas.openxmlformats.org/officeDocument/2006/relationships/hyperlink" Target="https://www.deichmann.com/de-de/checkout/addresses/delivery" TargetMode="External"/><Relationship Id="rId26" Type="http://schemas.openxmlformats.org/officeDocument/2006/relationships/hyperlink" Target="https://www.deichmann.com/de-de/" TargetMode="External"/><Relationship Id="rId39" Type="http://schemas.openxmlformats.org/officeDocument/2006/relationships/comments" Target="../comments3.xml"/><Relationship Id="rId21" Type="http://schemas.openxmlformats.org/officeDocument/2006/relationships/hyperlink" Target="https://www.deichmann.com/de-de/" TargetMode="External"/><Relationship Id="rId34" Type="http://schemas.openxmlformats.org/officeDocument/2006/relationships/hyperlink" Target="https://www.deichmann.com/de-de/" TargetMode="External"/><Relationship Id="rId7" Type="http://schemas.openxmlformats.org/officeDocument/2006/relationships/hyperlink" Target="https://www.deichmann.com/de-de/damen" TargetMode="External"/><Relationship Id="rId12" Type="http://schemas.openxmlformats.org/officeDocument/2006/relationships/hyperlink" Target="https://www.deichmann.com/de-de/login?next=%2Fmy-account" TargetMode="External"/><Relationship Id="rId17" Type="http://schemas.openxmlformats.org/officeDocument/2006/relationships/hyperlink" Target="https://www.deichmann.com/de-de/checkout/delivery" TargetMode="External"/><Relationship Id="rId25" Type="http://schemas.openxmlformats.org/officeDocument/2006/relationships/hyperlink" Target="https://www.deichmann.com/de-de/" TargetMode="External"/><Relationship Id="rId33" Type="http://schemas.openxmlformats.org/officeDocument/2006/relationships/hyperlink" Target="https://www.deichmann.com/de-de/" TargetMode="External"/><Relationship Id="rId38" Type="http://schemas.openxmlformats.org/officeDocument/2006/relationships/vmlDrawing" Target="../drawings/vmlDrawing3.vml"/><Relationship Id="rId2" Type="http://schemas.openxmlformats.org/officeDocument/2006/relationships/hyperlink" Target="https://www.deichmann.com/de-de/" TargetMode="External"/><Relationship Id="rId16" Type="http://schemas.openxmlformats.org/officeDocument/2006/relationships/hyperlink" Target="https://www.deichmann.com/de-de/cart" TargetMode="External"/><Relationship Id="rId20" Type="http://schemas.openxmlformats.org/officeDocument/2006/relationships/hyperlink" Target="https://www.deichmann.com/de-de/checkout/summary" TargetMode="External"/><Relationship Id="rId29" Type="http://schemas.openxmlformats.org/officeDocument/2006/relationships/hyperlink" Target="https://www.deichmann.com/de-de/" TargetMode="External"/><Relationship Id="rId1" Type="http://schemas.openxmlformats.org/officeDocument/2006/relationships/hyperlink" Target="https://www.deichmann.com/de-de/register?next=%2Fmy-account" TargetMode="External"/><Relationship Id="rId6" Type="http://schemas.openxmlformats.org/officeDocument/2006/relationships/hyperlink" Target="https://www.deichmann.com/de-de/damen" TargetMode="External"/><Relationship Id="rId11" Type="http://schemas.openxmlformats.org/officeDocument/2006/relationships/hyperlink" Target="https://www.deichmann.com/" TargetMode="External"/><Relationship Id="rId24" Type="http://schemas.openxmlformats.org/officeDocument/2006/relationships/hyperlink" Target="https://www.deichmann.com/de-de/" TargetMode="External"/><Relationship Id="rId32" Type="http://schemas.openxmlformats.org/officeDocument/2006/relationships/hyperlink" Target="https://www.deichmann.com/de-de/" TargetMode="External"/><Relationship Id="rId37" Type="http://schemas.openxmlformats.org/officeDocument/2006/relationships/hyperlink" Target="https://www.deichmann.com/de-de/" TargetMode="External"/><Relationship Id="rId5" Type="http://schemas.openxmlformats.org/officeDocument/2006/relationships/hyperlink" Target="http://tester23bhd.com/" TargetMode="External"/><Relationship Id="rId15" Type="http://schemas.openxmlformats.org/officeDocument/2006/relationships/hyperlink" Target="https://www.deichmann.com/" TargetMode="External"/><Relationship Id="rId23" Type="http://schemas.openxmlformats.org/officeDocument/2006/relationships/hyperlink" Target="https://www.deichmann.com/de-de/" TargetMode="External"/><Relationship Id="rId28" Type="http://schemas.openxmlformats.org/officeDocument/2006/relationships/hyperlink" Target="https://www.deichmann.com/de-de/" TargetMode="External"/><Relationship Id="rId36" Type="http://schemas.openxmlformats.org/officeDocument/2006/relationships/hyperlink" Target="https://www.deichmann.com/de-de/" TargetMode="External"/><Relationship Id="rId10" Type="http://schemas.openxmlformats.org/officeDocument/2006/relationships/hyperlink" Target="https://www.deichmann.com/de-de/storefinder" TargetMode="External"/><Relationship Id="rId19" Type="http://schemas.openxmlformats.org/officeDocument/2006/relationships/hyperlink" Target="https://www.deichmann.com/de-de/checkout/delivery" TargetMode="External"/><Relationship Id="rId31" Type="http://schemas.openxmlformats.org/officeDocument/2006/relationships/hyperlink" Target="https://www.deichmann.com/de-de/" TargetMode="External"/><Relationship Id="rId4" Type="http://schemas.openxmlformats.org/officeDocument/2006/relationships/hyperlink" Target="http://automatione2el.com/" TargetMode="External"/><Relationship Id="rId9" Type="http://schemas.openxmlformats.org/officeDocument/2006/relationships/hyperlink" Target="https://www.deichmann.com/" TargetMode="External"/><Relationship Id="rId14" Type="http://schemas.openxmlformats.org/officeDocument/2006/relationships/hyperlink" Target="https://www.deichmann.com/de-de/login?next=%2Fwishlist" TargetMode="External"/><Relationship Id="rId22" Type="http://schemas.openxmlformats.org/officeDocument/2006/relationships/hyperlink" Target="https://www.paypal.com/cgi-bin/webscr?cmd=_express-checkout&amp;token=EC-8NA9041451658180A" TargetMode="External"/><Relationship Id="rId27" Type="http://schemas.openxmlformats.org/officeDocument/2006/relationships/hyperlink" Target="https://www.deichmann.com/de-de/marken/c-am-shoe" TargetMode="External"/><Relationship Id="rId30" Type="http://schemas.openxmlformats.org/officeDocument/2006/relationships/hyperlink" Target="https://www.deichmann.com/de-de/" TargetMode="External"/><Relationship Id="rId35" Type="http://schemas.openxmlformats.org/officeDocument/2006/relationships/hyperlink" Target="https://www.deichmann.com/de-de/" TargetMode="External"/><Relationship Id="rId8" Type="http://schemas.openxmlformats.org/officeDocument/2006/relationships/hyperlink" Target="https://www.deichmann.com/de-de/damen" TargetMode="External"/><Relationship Id="rId3" Type="http://schemas.openxmlformats.org/officeDocument/2006/relationships/hyperlink" Target="https://www.deichmann.com/de-de/damen" TargetMode="External"/></Relationships>
</file>

<file path=xl/worksheets/_rels/sheet2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app-loadbalancer-431545171.us-east-2.elb.amazonaws.com/"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www.deichmann.com/" TargetMode="External"/><Relationship Id="rId18" Type="http://schemas.openxmlformats.org/officeDocument/2006/relationships/hyperlink" Target="https://www.deichmann.com/" TargetMode="External"/><Relationship Id="rId26" Type="http://schemas.openxmlformats.org/officeDocument/2006/relationships/hyperlink" Target="https://www.deichmann.com/" TargetMode="External"/><Relationship Id="rId39" Type="http://schemas.openxmlformats.org/officeDocument/2006/relationships/hyperlink" Target="https://www.deichmann.com/" TargetMode="External"/><Relationship Id="rId21" Type="http://schemas.openxmlformats.org/officeDocument/2006/relationships/hyperlink" Target="https://www.deichmann.com/" TargetMode="External"/><Relationship Id="rId34" Type="http://schemas.openxmlformats.org/officeDocument/2006/relationships/hyperlink" Target="https://www.deichmann.com/" TargetMode="External"/><Relationship Id="rId42" Type="http://schemas.openxmlformats.org/officeDocument/2006/relationships/hyperlink" Target="https://www.deichmann.com/" TargetMode="External"/><Relationship Id="rId47" Type="http://schemas.openxmlformats.org/officeDocument/2006/relationships/hyperlink" Target="https://www.deichmann.com/" TargetMode="External"/><Relationship Id="rId7" Type="http://schemas.openxmlformats.org/officeDocument/2006/relationships/hyperlink" Target="https://www.deichmann.com/" TargetMode="External"/><Relationship Id="rId2" Type="http://schemas.openxmlformats.org/officeDocument/2006/relationships/hyperlink" Target="https://www.deichmann.com/" TargetMode="External"/><Relationship Id="rId16" Type="http://schemas.openxmlformats.org/officeDocument/2006/relationships/hyperlink" Target="https://www.deichmann.com/" TargetMode="External"/><Relationship Id="rId29" Type="http://schemas.openxmlformats.org/officeDocument/2006/relationships/hyperlink" Target="https://www.deichmann.com/" TargetMode="External"/><Relationship Id="rId11" Type="http://schemas.openxmlformats.org/officeDocument/2006/relationships/hyperlink" Target="https://www.deichmann.com/" TargetMode="External"/><Relationship Id="rId24" Type="http://schemas.openxmlformats.org/officeDocument/2006/relationships/hyperlink" Target="https://www.deichmann.com/" TargetMode="External"/><Relationship Id="rId32" Type="http://schemas.openxmlformats.org/officeDocument/2006/relationships/hyperlink" Target="https://www.deichmann.com/" TargetMode="External"/><Relationship Id="rId37" Type="http://schemas.openxmlformats.org/officeDocument/2006/relationships/hyperlink" Target="https://www.deichmann.com/" TargetMode="External"/><Relationship Id="rId40" Type="http://schemas.openxmlformats.org/officeDocument/2006/relationships/hyperlink" Target="https://www.deichmann.com/" TargetMode="External"/><Relationship Id="rId45" Type="http://schemas.openxmlformats.org/officeDocument/2006/relationships/hyperlink" Target="https://www.deichmann.com/" TargetMode="External"/><Relationship Id="rId5" Type="http://schemas.openxmlformats.org/officeDocument/2006/relationships/hyperlink" Target="https://www.deichmann.com/" TargetMode="External"/><Relationship Id="rId15" Type="http://schemas.openxmlformats.org/officeDocument/2006/relationships/hyperlink" Target="https://www.deichmann.com/" TargetMode="External"/><Relationship Id="rId23" Type="http://schemas.openxmlformats.org/officeDocument/2006/relationships/hyperlink" Target="https://www.deichmann.com/" TargetMode="External"/><Relationship Id="rId28" Type="http://schemas.openxmlformats.org/officeDocument/2006/relationships/hyperlink" Target="https://www.deichmann.com/" TargetMode="External"/><Relationship Id="rId36" Type="http://schemas.openxmlformats.org/officeDocument/2006/relationships/hyperlink" Target="https://www.deichmann.com/" TargetMode="External"/><Relationship Id="rId49" Type="http://schemas.openxmlformats.org/officeDocument/2006/relationships/hyperlink" Target="https://www.deichmann.com/" TargetMode="External"/><Relationship Id="rId10" Type="http://schemas.openxmlformats.org/officeDocument/2006/relationships/hyperlink" Target="https://www.deichmann.com/" TargetMode="External"/><Relationship Id="rId19" Type="http://schemas.openxmlformats.org/officeDocument/2006/relationships/hyperlink" Target="https://www.deichmann.com/" TargetMode="External"/><Relationship Id="rId31" Type="http://schemas.openxmlformats.org/officeDocument/2006/relationships/hyperlink" Target="https://www.deichmann.com/" TargetMode="External"/><Relationship Id="rId44" Type="http://schemas.openxmlformats.org/officeDocument/2006/relationships/hyperlink" Target="https://www.deichmann.com/" TargetMode="External"/><Relationship Id="rId4" Type="http://schemas.openxmlformats.org/officeDocument/2006/relationships/hyperlink" Target="https://www.deichmann.com/" TargetMode="External"/><Relationship Id="rId9" Type="http://schemas.openxmlformats.org/officeDocument/2006/relationships/hyperlink" Target="https://www.deichmann.com/" TargetMode="External"/><Relationship Id="rId14" Type="http://schemas.openxmlformats.org/officeDocument/2006/relationships/hyperlink" Target="https://www.deichmann.com/" TargetMode="External"/><Relationship Id="rId22" Type="http://schemas.openxmlformats.org/officeDocument/2006/relationships/hyperlink" Target="https://www.deichmann.com/" TargetMode="External"/><Relationship Id="rId27" Type="http://schemas.openxmlformats.org/officeDocument/2006/relationships/hyperlink" Target="https://www.deichmann.com/" TargetMode="External"/><Relationship Id="rId30" Type="http://schemas.openxmlformats.org/officeDocument/2006/relationships/hyperlink" Target="https://www.deichmann.com/" TargetMode="External"/><Relationship Id="rId35" Type="http://schemas.openxmlformats.org/officeDocument/2006/relationships/hyperlink" Target="https://www.deichmann.com/" TargetMode="External"/><Relationship Id="rId43" Type="http://schemas.openxmlformats.org/officeDocument/2006/relationships/hyperlink" Target="https://www.deichmann.com/" TargetMode="External"/><Relationship Id="rId48" Type="http://schemas.openxmlformats.org/officeDocument/2006/relationships/hyperlink" Target="https://www.deichmann.com/" TargetMode="External"/><Relationship Id="rId8" Type="http://schemas.openxmlformats.org/officeDocument/2006/relationships/hyperlink" Target="https://www.deichmann.com/" TargetMode="External"/><Relationship Id="rId3" Type="http://schemas.openxmlformats.org/officeDocument/2006/relationships/hyperlink" Target="https://www.deichmann.com/" TargetMode="External"/><Relationship Id="rId12" Type="http://schemas.openxmlformats.org/officeDocument/2006/relationships/hyperlink" Target="https://www.deichmann.com/" TargetMode="External"/><Relationship Id="rId17" Type="http://schemas.openxmlformats.org/officeDocument/2006/relationships/hyperlink" Target="https://www.deichmann.com/" TargetMode="External"/><Relationship Id="rId25" Type="http://schemas.openxmlformats.org/officeDocument/2006/relationships/hyperlink" Target="https://www.deichmann.com/" TargetMode="External"/><Relationship Id="rId33" Type="http://schemas.openxmlformats.org/officeDocument/2006/relationships/hyperlink" Target="https://www.deichmann.com/" TargetMode="External"/><Relationship Id="rId38" Type="http://schemas.openxmlformats.org/officeDocument/2006/relationships/hyperlink" Target="https://www.deichmann.com/" TargetMode="External"/><Relationship Id="rId46" Type="http://schemas.openxmlformats.org/officeDocument/2006/relationships/hyperlink" Target="https://www.deichmann.com/" TargetMode="External"/><Relationship Id="rId20" Type="http://schemas.openxmlformats.org/officeDocument/2006/relationships/hyperlink" Target="https://www.deichmann.com/" TargetMode="External"/><Relationship Id="rId41" Type="http://schemas.openxmlformats.org/officeDocument/2006/relationships/hyperlink" Target="https://www.deichmann.com/" TargetMode="External"/><Relationship Id="rId1" Type="http://schemas.openxmlformats.org/officeDocument/2006/relationships/hyperlink" Target="https://www.deichmann.com/" TargetMode="External"/><Relationship Id="rId6" Type="http://schemas.openxmlformats.org/officeDocument/2006/relationships/hyperlink" Target="https://www.deichmann.com/" TargetMode="External"/></Relationships>
</file>

<file path=xl/worksheets/_rels/sheet2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898"/>
  <sheetViews>
    <sheetView tabSelected="1" topLeftCell="E1" zoomScale="130" zoomScaleNormal="130" workbookViewId="0">
      <pane ySplit="7" topLeftCell="A8" activePane="bottomLeft" state="frozen"/>
      <selection pane="bottomLeft" activeCell="G11" sqref="G11"/>
    </sheetView>
  </sheetViews>
  <sheetFormatPr baseColWidth="10" defaultColWidth="14.5" defaultRowHeight="15" customHeight="1" x14ac:dyDescent="0.15"/>
  <cols>
    <col min="1" max="1" width="8.1640625" customWidth="1"/>
    <col min="2" max="2" width="13.83203125" customWidth="1"/>
    <col min="3" max="3" width="25.1640625" customWidth="1"/>
    <col min="4" max="4" width="47.83203125" customWidth="1"/>
    <col min="5" max="5" width="40" customWidth="1"/>
    <col min="6" max="6" width="79.1640625" customWidth="1"/>
    <col min="7" max="7" width="72" customWidth="1"/>
    <col min="8" max="8" width="17.83203125" customWidth="1"/>
    <col min="9" max="9" width="8.6640625" customWidth="1"/>
    <col min="10" max="10" width="12.1640625" customWidth="1"/>
    <col min="11" max="11" width="40.33203125" customWidth="1"/>
  </cols>
  <sheetData>
    <row r="1" spans="1:26" ht="21.75" customHeight="1" x14ac:dyDescent="0.15">
      <c r="A1" s="188" t="s">
        <v>0</v>
      </c>
      <c r="B1" s="189"/>
      <c r="C1" s="189"/>
      <c r="D1" s="237" t="s">
        <v>2199</v>
      </c>
      <c r="E1" s="2" t="s">
        <v>1</v>
      </c>
      <c r="F1" s="3" t="s">
        <v>2</v>
      </c>
      <c r="G1" s="191" t="s">
        <v>3</v>
      </c>
      <c r="H1" s="192"/>
      <c r="I1" s="193"/>
      <c r="J1" s="183"/>
    </row>
    <row r="2" spans="1:26" ht="15.75" customHeight="1" x14ac:dyDescent="0.15">
      <c r="A2" s="190"/>
      <c r="B2" s="184"/>
      <c r="C2" s="184"/>
      <c r="D2" s="238"/>
      <c r="E2" s="4" t="s">
        <v>4</v>
      </c>
      <c r="F2" s="5">
        <f>COUNTIF($J10:$J$225,"Critical")</f>
        <v>12</v>
      </c>
      <c r="G2" s="6" t="s">
        <v>5</v>
      </c>
      <c r="H2" s="7">
        <f>COUNTIF($I$10:$I$309,"P")</f>
        <v>0</v>
      </c>
      <c r="I2" s="8">
        <f t="shared" ref="I2:I5" si="0">IF($H$6=0, "-", $H2/$H$6)</f>
        <v>0</v>
      </c>
      <c r="J2" s="184"/>
    </row>
    <row r="3" spans="1:26" ht="15.75" customHeight="1" x14ac:dyDescent="0.15">
      <c r="A3" s="194" t="s">
        <v>6</v>
      </c>
      <c r="B3" s="193"/>
      <c r="C3" s="9" t="s">
        <v>7</v>
      </c>
      <c r="D3" s="238"/>
      <c r="E3" s="4" t="s">
        <v>8</v>
      </c>
      <c r="F3" s="5">
        <f>COUNTIF($J$10:$J$225,"High")</f>
        <v>0</v>
      </c>
      <c r="G3" s="10" t="s">
        <v>9</v>
      </c>
      <c r="H3" s="7">
        <f>COUNTIF($I$10:$I$1009,"F")</f>
        <v>0</v>
      </c>
      <c r="I3" s="8">
        <f t="shared" si="0"/>
        <v>0</v>
      </c>
      <c r="J3" s="184"/>
    </row>
    <row r="4" spans="1:26" ht="15.75" customHeight="1" x14ac:dyDescent="0.15">
      <c r="A4" s="194" t="s">
        <v>10</v>
      </c>
      <c r="B4" s="193"/>
      <c r="C4" s="11"/>
      <c r="D4" s="238"/>
      <c r="E4" s="4" t="s">
        <v>11</v>
      </c>
      <c r="F4" s="5">
        <f>COUNTIF($J$10:$J$1225,"Major")</f>
        <v>0</v>
      </c>
      <c r="G4" s="12" t="s">
        <v>12</v>
      </c>
      <c r="H4" s="7">
        <f>COUNTIF($I$7:$I$1009,"NE")</f>
        <v>14</v>
      </c>
      <c r="I4" s="8">
        <f t="shared" si="0"/>
        <v>1</v>
      </c>
      <c r="J4" s="184"/>
    </row>
    <row r="5" spans="1:26" ht="15.75" customHeight="1" x14ac:dyDescent="0.15">
      <c r="A5" s="194" t="s">
        <v>13</v>
      </c>
      <c r="B5" s="193"/>
      <c r="C5" s="11"/>
      <c r="D5" s="238"/>
      <c r="E5" s="13" t="s">
        <v>14</v>
      </c>
      <c r="F5" s="5">
        <f>COUNTIF($J$10:$J$1225,"Minor")</f>
        <v>0</v>
      </c>
      <c r="G5" s="14" t="s">
        <v>15</v>
      </c>
      <c r="H5" s="7">
        <f>COUNTIF($I$7:$I$1009,"NA")</f>
        <v>0</v>
      </c>
      <c r="I5" s="8">
        <f t="shared" si="0"/>
        <v>0</v>
      </c>
      <c r="J5" s="184"/>
    </row>
    <row r="6" spans="1:26" ht="15.75" customHeight="1" x14ac:dyDescent="0.15">
      <c r="A6" s="194" t="s">
        <v>16</v>
      </c>
      <c r="B6" s="193"/>
      <c r="C6" s="9"/>
      <c r="D6" s="238"/>
      <c r="E6" s="1"/>
      <c r="F6" s="15"/>
      <c r="G6" s="16" t="s">
        <v>17</v>
      </c>
      <c r="H6" s="16">
        <f>SUM(H2:H4)</f>
        <v>14</v>
      </c>
      <c r="I6" s="17">
        <f>IF($H$6=0,"-",$H$6/$H$6)</f>
        <v>1</v>
      </c>
      <c r="J6" s="184"/>
    </row>
    <row r="7" spans="1:26" ht="30" x14ac:dyDescent="0.15">
      <c r="A7" s="18" t="s">
        <v>18</v>
      </c>
      <c r="B7" s="18" t="s">
        <v>19</v>
      </c>
      <c r="C7" s="18" t="s">
        <v>20</v>
      </c>
      <c r="D7" s="18" t="s">
        <v>21</v>
      </c>
      <c r="E7" s="18" t="s">
        <v>22</v>
      </c>
      <c r="F7" s="18" t="s">
        <v>23</v>
      </c>
      <c r="G7" s="18" t="s">
        <v>24</v>
      </c>
      <c r="H7" s="18" t="s">
        <v>25</v>
      </c>
      <c r="I7" s="18" t="s">
        <v>26</v>
      </c>
      <c r="J7" s="18" t="s">
        <v>27</v>
      </c>
      <c r="K7" s="18" t="s">
        <v>28</v>
      </c>
    </row>
    <row r="8" spans="1:26" ht="105" x14ac:dyDescent="0.15">
      <c r="A8" s="22" t="s">
        <v>29</v>
      </c>
      <c r="B8" s="243" t="s">
        <v>30</v>
      </c>
      <c r="C8" s="5" t="s">
        <v>2181</v>
      </c>
      <c r="D8" s="5" t="s">
        <v>2180</v>
      </c>
      <c r="E8" s="19" t="s">
        <v>33</v>
      </c>
      <c r="F8" s="244" t="s">
        <v>34</v>
      </c>
      <c r="G8" s="19" t="s">
        <v>35</v>
      </c>
      <c r="H8" s="19" t="s">
        <v>36</v>
      </c>
      <c r="I8" s="20" t="s">
        <v>37</v>
      </c>
      <c r="J8" s="19" t="s">
        <v>4</v>
      </c>
      <c r="K8" s="19"/>
      <c r="L8" s="21"/>
      <c r="M8" s="21"/>
      <c r="N8" s="21"/>
      <c r="O8" s="21"/>
      <c r="P8" s="21"/>
      <c r="Q8" s="21"/>
      <c r="R8" s="21"/>
      <c r="S8" s="21"/>
      <c r="T8" s="21"/>
      <c r="U8" s="21"/>
      <c r="V8" s="21"/>
      <c r="W8" s="21"/>
      <c r="X8" s="21"/>
      <c r="Y8" s="21"/>
      <c r="Z8" s="21"/>
    </row>
    <row r="9" spans="1:26" ht="165" x14ac:dyDescent="0.15">
      <c r="A9" s="22" t="s">
        <v>38</v>
      </c>
      <c r="B9" s="243" t="s">
        <v>39</v>
      </c>
      <c r="C9" s="5" t="s">
        <v>2181</v>
      </c>
      <c r="D9" s="5" t="s">
        <v>40</v>
      </c>
      <c r="E9" s="19" t="s">
        <v>33</v>
      </c>
      <c r="F9" s="244" t="s">
        <v>41</v>
      </c>
      <c r="G9" s="19" t="s">
        <v>42</v>
      </c>
      <c r="H9" s="19" t="s">
        <v>36</v>
      </c>
      <c r="I9" s="20" t="s">
        <v>37</v>
      </c>
      <c r="J9" s="19" t="s">
        <v>4</v>
      </c>
      <c r="K9" s="19"/>
      <c r="L9" s="21"/>
      <c r="M9" s="21"/>
      <c r="N9" s="21"/>
      <c r="O9" s="21"/>
      <c r="P9" s="21"/>
      <c r="Q9" s="21"/>
      <c r="R9" s="21"/>
      <c r="S9" s="21"/>
      <c r="T9" s="21"/>
      <c r="U9" s="21"/>
      <c r="V9" s="21"/>
      <c r="W9" s="21"/>
      <c r="X9" s="21"/>
      <c r="Y9" s="21"/>
      <c r="Z9" s="21"/>
    </row>
    <row r="10" spans="1:26" ht="30" x14ac:dyDescent="0.15">
      <c r="A10" s="22" t="s">
        <v>43</v>
      </c>
      <c r="B10" s="22" t="s">
        <v>44</v>
      </c>
      <c r="C10" s="5" t="s">
        <v>2182</v>
      </c>
      <c r="D10" s="5" t="s">
        <v>46</v>
      </c>
      <c r="E10" s="19" t="s">
        <v>47</v>
      </c>
      <c r="F10" s="244" t="s">
        <v>48</v>
      </c>
      <c r="G10" s="19" t="s">
        <v>49</v>
      </c>
      <c r="H10" s="19" t="s">
        <v>36</v>
      </c>
      <c r="I10" s="20" t="s">
        <v>37</v>
      </c>
      <c r="J10" s="19" t="s">
        <v>4</v>
      </c>
      <c r="K10" s="23"/>
      <c r="L10" s="21"/>
      <c r="M10" s="21"/>
      <c r="N10" s="21"/>
      <c r="O10" s="21"/>
      <c r="P10" s="21"/>
      <c r="Q10" s="21"/>
      <c r="R10" s="21"/>
      <c r="S10" s="21"/>
      <c r="T10" s="21"/>
      <c r="U10" s="21"/>
      <c r="V10" s="21"/>
      <c r="W10" s="21"/>
      <c r="X10" s="21"/>
      <c r="Y10" s="21"/>
      <c r="Z10" s="21"/>
    </row>
    <row r="11" spans="1:26" ht="50" customHeight="1" x14ac:dyDescent="0.15">
      <c r="A11" s="39" t="s">
        <v>50</v>
      </c>
      <c r="B11" s="49" t="s">
        <v>51</v>
      </c>
      <c r="C11" s="248" t="s">
        <v>2184</v>
      </c>
      <c r="D11" s="249" t="s">
        <v>2207</v>
      </c>
      <c r="E11" s="24"/>
      <c r="F11" s="250" t="s">
        <v>2208</v>
      </c>
      <c r="G11" s="251" t="s">
        <v>2209</v>
      </c>
      <c r="H11" s="25" t="s">
        <v>36</v>
      </c>
      <c r="I11" s="26" t="s">
        <v>37</v>
      </c>
      <c r="J11" s="25" t="s">
        <v>4</v>
      </c>
      <c r="K11" s="25"/>
      <c r="L11" s="27"/>
      <c r="M11" s="27"/>
      <c r="N11" s="27"/>
      <c r="O11" s="27"/>
      <c r="P11" s="27"/>
      <c r="Q11" s="27"/>
      <c r="R11" s="27"/>
      <c r="S11" s="27"/>
      <c r="T11" s="27"/>
      <c r="U11" s="27"/>
      <c r="V11" s="27"/>
      <c r="W11" s="27"/>
      <c r="X11" s="27"/>
      <c r="Y11" s="27"/>
      <c r="Z11" s="27"/>
    </row>
    <row r="12" spans="1:26" ht="90" x14ac:dyDescent="0.15">
      <c r="A12" s="22" t="s">
        <v>57</v>
      </c>
      <c r="B12" s="239" t="s">
        <v>58</v>
      </c>
      <c r="C12" s="22" t="s">
        <v>2183</v>
      </c>
      <c r="D12" s="239" t="s">
        <v>60</v>
      </c>
      <c r="E12" s="29"/>
      <c r="F12" s="246" t="s">
        <v>61</v>
      </c>
      <c r="G12" s="232" t="s">
        <v>62</v>
      </c>
      <c r="H12" s="28" t="s">
        <v>36</v>
      </c>
      <c r="I12" s="20" t="s">
        <v>37</v>
      </c>
      <c r="J12" s="30" t="s">
        <v>4</v>
      </c>
      <c r="K12" s="28"/>
      <c r="L12" s="31"/>
      <c r="M12" s="31"/>
      <c r="N12" s="31"/>
      <c r="O12" s="31"/>
      <c r="P12" s="31"/>
      <c r="Q12" s="31"/>
      <c r="R12" s="31"/>
      <c r="S12" s="31"/>
      <c r="T12" s="31"/>
      <c r="U12" s="31"/>
      <c r="V12" s="31"/>
      <c r="W12" s="31"/>
      <c r="X12" s="31"/>
      <c r="Y12" s="31"/>
      <c r="Z12" s="31"/>
    </row>
    <row r="13" spans="1:26" ht="30" x14ac:dyDescent="0.15">
      <c r="A13" s="22" t="s">
        <v>63</v>
      </c>
      <c r="B13" s="239" t="s">
        <v>64</v>
      </c>
      <c r="C13" s="22" t="s">
        <v>2185</v>
      </c>
      <c r="D13" s="239" t="s">
        <v>2186</v>
      </c>
      <c r="E13" s="32" t="s">
        <v>67</v>
      </c>
      <c r="F13" s="246" t="s">
        <v>68</v>
      </c>
      <c r="G13" s="233" t="s">
        <v>2193</v>
      </c>
      <c r="H13" s="28" t="s">
        <v>36</v>
      </c>
      <c r="I13" s="20" t="s">
        <v>37</v>
      </c>
      <c r="J13" s="30" t="s">
        <v>4</v>
      </c>
      <c r="K13" s="28"/>
      <c r="L13" s="31"/>
      <c r="M13" s="31"/>
      <c r="N13" s="31"/>
      <c r="O13" s="31"/>
      <c r="P13" s="31"/>
      <c r="Q13" s="31"/>
      <c r="R13" s="31"/>
      <c r="S13" s="31"/>
      <c r="T13" s="31"/>
      <c r="U13" s="31"/>
      <c r="V13" s="31"/>
      <c r="W13" s="31"/>
      <c r="X13" s="31"/>
      <c r="Y13" s="31"/>
      <c r="Z13" s="31"/>
    </row>
    <row r="14" spans="1:26" ht="45" x14ac:dyDescent="0.15">
      <c r="A14" s="22" t="s">
        <v>70</v>
      </c>
      <c r="B14" s="239" t="s">
        <v>71</v>
      </c>
      <c r="C14" s="22" t="s">
        <v>2187</v>
      </c>
      <c r="D14" s="239" t="s">
        <v>73</v>
      </c>
      <c r="E14" s="28" t="s">
        <v>74</v>
      </c>
      <c r="F14" s="246" t="s">
        <v>75</v>
      </c>
      <c r="G14" s="232" t="s">
        <v>76</v>
      </c>
      <c r="H14" s="28" t="s">
        <v>36</v>
      </c>
      <c r="I14" s="20" t="s">
        <v>37</v>
      </c>
      <c r="J14" s="30" t="s">
        <v>4</v>
      </c>
      <c r="K14" s="28"/>
      <c r="L14" s="31"/>
      <c r="M14" s="31"/>
      <c r="N14" s="31"/>
      <c r="O14" s="31"/>
      <c r="P14" s="31"/>
      <c r="Q14" s="31"/>
      <c r="R14" s="31"/>
      <c r="S14" s="31"/>
      <c r="T14" s="31"/>
      <c r="U14" s="31"/>
      <c r="V14" s="31"/>
      <c r="W14" s="31"/>
      <c r="X14" s="31"/>
      <c r="Y14" s="31"/>
      <c r="Z14" s="31"/>
    </row>
    <row r="15" spans="1:26" ht="30" x14ac:dyDescent="0.15">
      <c r="A15" s="33" t="s">
        <v>77</v>
      </c>
      <c r="B15" s="240" t="s">
        <v>78</v>
      </c>
      <c r="C15" s="33" t="s">
        <v>2188</v>
      </c>
      <c r="D15" s="240" t="s">
        <v>2189</v>
      </c>
      <c r="E15" s="34" t="s">
        <v>81</v>
      </c>
      <c r="F15" s="247" t="s">
        <v>82</v>
      </c>
      <c r="G15" s="234" t="s">
        <v>2194</v>
      </c>
      <c r="H15" s="34" t="s">
        <v>36</v>
      </c>
      <c r="I15" s="35" t="s">
        <v>37</v>
      </c>
      <c r="J15" s="36" t="s">
        <v>4</v>
      </c>
      <c r="K15" s="34"/>
      <c r="L15" s="37"/>
      <c r="M15" s="37"/>
      <c r="N15" s="37"/>
      <c r="O15" s="37"/>
      <c r="P15" s="37"/>
      <c r="Q15" s="37"/>
      <c r="R15" s="37"/>
      <c r="S15" s="37"/>
      <c r="T15" s="37"/>
      <c r="U15" s="37"/>
      <c r="V15" s="37"/>
      <c r="W15" s="37"/>
      <c r="X15" s="37"/>
      <c r="Y15" s="37"/>
      <c r="Z15" s="37"/>
    </row>
    <row r="16" spans="1:26" ht="75" x14ac:dyDescent="0.15">
      <c r="A16" s="22" t="s">
        <v>84</v>
      </c>
      <c r="B16" s="239" t="s">
        <v>85</v>
      </c>
      <c r="C16" s="22" t="s">
        <v>2190</v>
      </c>
      <c r="D16" s="239" t="s">
        <v>87</v>
      </c>
      <c r="E16" s="28" t="s">
        <v>88</v>
      </c>
      <c r="F16" s="245" t="s">
        <v>89</v>
      </c>
      <c r="G16" s="233" t="s">
        <v>2196</v>
      </c>
      <c r="H16" s="28" t="s">
        <v>36</v>
      </c>
      <c r="I16" s="20" t="s">
        <v>37</v>
      </c>
      <c r="J16" s="30" t="s">
        <v>4</v>
      </c>
      <c r="K16" s="28"/>
      <c r="L16" s="31"/>
      <c r="M16" s="31"/>
      <c r="N16" s="31"/>
      <c r="O16" s="31"/>
      <c r="P16" s="31"/>
      <c r="Q16" s="31"/>
      <c r="R16" s="31"/>
      <c r="S16" s="31"/>
      <c r="T16" s="31"/>
      <c r="U16" s="31"/>
      <c r="V16" s="31"/>
      <c r="W16" s="31"/>
      <c r="X16" s="31"/>
      <c r="Y16" s="31"/>
      <c r="Z16" s="31"/>
    </row>
    <row r="17" spans="1:26" ht="45" x14ac:dyDescent="0.15">
      <c r="A17" s="22" t="s">
        <v>91</v>
      </c>
      <c r="B17" s="239" t="s">
        <v>92</v>
      </c>
      <c r="C17" s="22" t="s">
        <v>2191</v>
      </c>
      <c r="D17" s="241" t="s">
        <v>2195</v>
      </c>
      <c r="E17" s="28"/>
      <c r="F17" s="246" t="s">
        <v>95</v>
      </c>
      <c r="G17" s="233" t="s">
        <v>96</v>
      </c>
      <c r="H17" s="28" t="s">
        <v>36</v>
      </c>
      <c r="I17" s="20" t="s">
        <v>37</v>
      </c>
      <c r="J17" s="30" t="s">
        <v>4</v>
      </c>
      <c r="K17" s="38" t="s">
        <v>97</v>
      </c>
      <c r="L17" s="31"/>
      <c r="M17" s="31"/>
      <c r="N17" s="31"/>
      <c r="O17" s="31"/>
      <c r="P17" s="31"/>
      <c r="Q17" s="31"/>
      <c r="R17" s="31"/>
      <c r="S17" s="31"/>
      <c r="T17" s="31"/>
      <c r="U17" s="31"/>
      <c r="V17" s="31"/>
      <c r="W17" s="31"/>
      <c r="X17" s="31"/>
      <c r="Y17" s="31"/>
      <c r="Z17" s="31"/>
    </row>
    <row r="18" spans="1:26" ht="120" x14ac:dyDescent="0.15">
      <c r="A18" s="22" t="s">
        <v>98</v>
      </c>
      <c r="B18" s="239" t="s">
        <v>99</v>
      </c>
      <c r="C18" s="22" t="s">
        <v>2192</v>
      </c>
      <c r="D18" s="239" t="s">
        <v>94</v>
      </c>
      <c r="E18" s="28" t="s">
        <v>101</v>
      </c>
      <c r="F18" s="246" t="s">
        <v>102</v>
      </c>
      <c r="G18" s="236" t="s">
        <v>2198</v>
      </c>
      <c r="H18" s="28" t="s">
        <v>36</v>
      </c>
      <c r="I18" s="20" t="s">
        <v>37</v>
      </c>
      <c r="J18" s="30" t="s">
        <v>4</v>
      </c>
      <c r="K18" s="38" t="s">
        <v>104</v>
      </c>
      <c r="L18" s="31"/>
      <c r="M18" s="31"/>
      <c r="N18" s="31"/>
      <c r="O18" s="31"/>
      <c r="P18" s="31"/>
      <c r="Q18" s="31"/>
      <c r="R18" s="31"/>
      <c r="S18" s="31"/>
      <c r="T18" s="31"/>
      <c r="U18" s="31"/>
      <c r="V18" s="31"/>
      <c r="W18" s="31"/>
      <c r="X18" s="31"/>
      <c r="Y18" s="31"/>
      <c r="Z18" s="31"/>
    </row>
    <row r="19" spans="1:26" ht="90" x14ac:dyDescent="0.15">
      <c r="A19" s="22" t="s">
        <v>105</v>
      </c>
      <c r="B19" s="239" t="s">
        <v>106</v>
      </c>
      <c r="C19" s="242" t="s">
        <v>2202</v>
      </c>
      <c r="D19" s="239" t="s">
        <v>108</v>
      </c>
      <c r="E19" s="241" t="s">
        <v>109</v>
      </c>
      <c r="F19" s="246" t="s">
        <v>110</v>
      </c>
      <c r="G19" s="235" t="s">
        <v>2197</v>
      </c>
      <c r="H19" s="28" t="s">
        <v>36</v>
      </c>
      <c r="I19" s="20" t="s">
        <v>37</v>
      </c>
      <c r="J19" s="30" t="s">
        <v>4</v>
      </c>
      <c r="K19" s="28"/>
      <c r="L19" s="31"/>
      <c r="M19" s="31"/>
      <c r="N19" s="31"/>
      <c r="O19" s="31"/>
      <c r="P19" s="31"/>
      <c r="Q19" s="31"/>
      <c r="R19" s="31"/>
      <c r="S19" s="31"/>
      <c r="T19" s="31"/>
      <c r="U19" s="31"/>
      <c r="V19" s="31"/>
      <c r="W19" s="31"/>
      <c r="X19" s="31"/>
      <c r="Y19" s="31"/>
      <c r="Z19" s="31"/>
    </row>
    <row r="20" spans="1:26" ht="120" x14ac:dyDescent="0.15">
      <c r="A20" s="22" t="s">
        <v>112</v>
      </c>
      <c r="B20" s="239" t="s">
        <v>113</v>
      </c>
      <c r="C20" s="242" t="s">
        <v>2203</v>
      </c>
      <c r="D20" s="241" t="s">
        <v>115</v>
      </c>
      <c r="E20" s="28" t="s">
        <v>116</v>
      </c>
      <c r="F20" s="245" t="s">
        <v>2200</v>
      </c>
      <c r="G20" s="235" t="s">
        <v>2201</v>
      </c>
      <c r="H20" s="233" t="s">
        <v>36</v>
      </c>
      <c r="I20" s="20" t="s">
        <v>37</v>
      </c>
      <c r="J20" s="30" t="s">
        <v>4</v>
      </c>
      <c r="K20" s="28"/>
      <c r="L20" s="31"/>
      <c r="M20" s="31"/>
      <c r="N20" s="31"/>
      <c r="O20" s="31"/>
      <c r="P20" s="31"/>
      <c r="Q20" s="31"/>
      <c r="R20" s="31"/>
      <c r="S20" s="31"/>
      <c r="T20" s="31"/>
      <c r="U20" s="31"/>
      <c r="V20" s="31"/>
      <c r="W20" s="31"/>
      <c r="X20" s="31"/>
      <c r="Y20" s="31"/>
      <c r="Z20" s="31"/>
    </row>
    <row r="21" spans="1:26" ht="135" x14ac:dyDescent="0.15">
      <c r="A21" s="22" t="s">
        <v>119</v>
      </c>
      <c r="B21" s="239" t="s">
        <v>120</v>
      </c>
      <c r="C21" s="242" t="s">
        <v>2204</v>
      </c>
      <c r="D21" s="241" t="s">
        <v>2205</v>
      </c>
      <c r="E21" s="28" t="s">
        <v>123</v>
      </c>
      <c r="F21" s="245" t="s">
        <v>2206</v>
      </c>
      <c r="G21" s="28" t="s">
        <v>125</v>
      </c>
      <c r="H21" s="28" t="s">
        <v>36</v>
      </c>
      <c r="I21" s="20" t="s">
        <v>37</v>
      </c>
      <c r="J21" s="30" t="s">
        <v>4</v>
      </c>
      <c r="K21" s="38" t="s">
        <v>126</v>
      </c>
      <c r="L21" s="31"/>
      <c r="M21" s="31"/>
      <c r="N21" s="31"/>
      <c r="O21" s="31"/>
      <c r="P21" s="31"/>
      <c r="Q21" s="31"/>
      <c r="R21" s="31"/>
      <c r="S21" s="31"/>
      <c r="T21" s="31"/>
      <c r="U21" s="31"/>
      <c r="V21" s="31"/>
      <c r="W21" s="31"/>
      <c r="X21" s="31"/>
      <c r="Y21" s="31"/>
      <c r="Z21" s="31"/>
    </row>
    <row r="22" spans="1:26" ht="14" x14ac:dyDescent="0.15">
      <c r="A22" s="39"/>
      <c r="B22" s="40"/>
      <c r="C22" s="41"/>
      <c r="D22" s="42"/>
      <c r="E22" s="42"/>
      <c r="F22" s="42"/>
      <c r="G22" s="43"/>
      <c r="H22" s="42"/>
      <c r="I22" s="44"/>
      <c r="J22" s="44"/>
      <c r="K22" s="42"/>
    </row>
    <row r="23" spans="1:26" ht="15.75" customHeight="1" x14ac:dyDescent="0.15">
      <c r="A23" s="39"/>
      <c r="B23" s="42"/>
      <c r="C23" s="185"/>
      <c r="D23" s="42"/>
      <c r="E23" s="42"/>
      <c r="F23" s="42"/>
      <c r="G23" s="42"/>
      <c r="H23" s="42"/>
      <c r="I23" s="44"/>
      <c r="J23" s="42"/>
      <c r="K23" s="42"/>
    </row>
    <row r="24" spans="1:26" ht="15.75" customHeight="1" x14ac:dyDescent="0.15">
      <c r="A24" s="39"/>
      <c r="B24" s="42"/>
      <c r="C24" s="186"/>
      <c r="D24" s="42"/>
      <c r="E24" s="42"/>
      <c r="F24" s="42"/>
      <c r="G24" s="42"/>
      <c r="H24" s="42"/>
      <c r="I24" s="44"/>
      <c r="J24" s="42"/>
      <c r="K24" s="42"/>
    </row>
    <row r="25" spans="1:26" ht="15.75" customHeight="1" x14ac:dyDescent="0.15">
      <c r="A25" s="39"/>
      <c r="B25" s="42"/>
      <c r="C25" s="186"/>
      <c r="D25" s="42"/>
      <c r="E25" s="42"/>
      <c r="F25" s="42"/>
      <c r="G25" s="42"/>
      <c r="H25" s="42"/>
      <c r="I25" s="44"/>
      <c r="J25" s="42"/>
      <c r="K25" s="42"/>
    </row>
    <row r="26" spans="1:26" ht="15.75" customHeight="1" x14ac:dyDescent="0.15">
      <c r="A26" s="39"/>
      <c r="B26" s="42"/>
      <c r="C26" s="186"/>
      <c r="D26" s="42"/>
      <c r="E26" s="42"/>
      <c r="F26" s="42"/>
      <c r="G26" s="42"/>
      <c r="H26" s="42"/>
      <c r="I26" s="44"/>
      <c r="J26" s="42"/>
      <c r="K26" s="42"/>
    </row>
    <row r="27" spans="1:26" ht="15.75" customHeight="1" x14ac:dyDescent="0.15">
      <c r="A27" s="39"/>
      <c r="B27" s="42"/>
      <c r="C27" s="187"/>
      <c r="D27" s="42"/>
      <c r="E27" s="42"/>
      <c r="F27" s="42"/>
      <c r="G27" s="42"/>
      <c r="H27" s="42"/>
      <c r="I27" s="44"/>
      <c r="J27" s="42"/>
      <c r="K27" s="42"/>
    </row>
    <row r="28" spans="1:26" ht="15.75" customHeight="1" x14ac:dyDescent="0.15">
      <c r="A28" s="39"/>
      <c r="B28" s="42"/>
      <c r="C28" s="42"/>
      <c r="D28" s="42"/>
      <c r="E28" s="42"/>
      <c r="F28" s="42"/>
      <c r="G28" s="42"/>
      <c r="H28" s="42"/>
      <c r="I28" s="44"/>
      <c r="J28" s="42"/>
      <c r="K28" s="42"/>
    </row>
    <row r="29" spans="1:26" ht="15.75" customHeight="1" x14ac:dyDescent="0.15">
      <c r="A29" s="39"/>
      <c r="B29" s="42"/>
      <c r="C29" s="42"/>
      <c r="D29" s="42"/>
      <c r="E29" s="42"/>
      <c r="F29" s="42"/>
      <c r="G29" s="42"/>
      <c r="H29" s="42"/>
      <c r="I29" s="44"/>
      <c r="J29" s="42"/>
      <c r="K29" s="42"/>
    </row>
    <row r="30" spans="1:26" ht="15.75" customHeight="1" x14ac:dyDescent="0.15">
      <c r="A30" s="39"/>
      <c r="B30" s="42"/>
      <c r="C30" s="42"/>
      <c r="D30" s="42"/>
      <c r="E30" s="42"/>
      <c r="F30" s="42"/>
      <c r="G30" s="42"/>
      <c r="H30" s="42"/>
      <c r="I30" s="44"/>
      <c r="J30" s="42"/>
      <c r="K30" s="42"/>
    </row>
    <row r="31" spans="1:26" ht="15.75" customHeight="1" x14ac:dyDescent="0.15">
      <c r="A31" s="39"/>
      <c r="B31" s="42"/>
      <c r="C31" s="42"/>
      <c r="D31" s="42"/>
      <c r="E31" s="42"/>
      <c r="F31" s="42"/>
      <c r="G31" s="42"/>
      <c r="H31" s="42"/>
      <c r="I31" s="44"/>
      <c r="J31" s="42"/>
      <c r="K31" s="42"/>
    </row>
    <row r="32" spans="1:26" ht="15.75" customHeight="1" x14ac:dyDescent="0.15">
      <c r="A32" s="39"/>
      <c r="B32" s="42"/>
      <c r="C32" s="42"/>
      <c r="D32" s="42"/>
      <c r="E32" s="42"/>
      <c r="F32" s="42"/>
      <c r="G32" s="42"/>
      <c r="H32" s="42"/>
      <c r="I32" s="44"/>
      <c r="J32" s="42"/>
      <c r="K32" s="42"/>
    </row>
    <row r="33" spans="1:11" ht="15.75" customHeight="1" x14ac:dyDescent="0.15">
      <c r="A33" s="39"/>
      <c r="B33" s="42"/>
      <c r="C33" s="42"/>
      <c r="D33" s="42"/>
      <c r="E33" s="42"/>
      <c r="F33" s="42"/>
      <c r="G33" s="42"/>
      <c r="H33" s="42"/>
      <c r="I33" s="44"/>
      <c r="J33" s="42"/>
      <c r="K33" s="42"/>
    </row>
    <row r="34" spans="1:11" ht="15.75" customHeight="1" x14ac:dyDescent="0.15">
      <c r="A34" s="39"/>
      <c r="B34" s="42"/>
      <c r="C34" s="42"/>
      <c r="D34" s="42"/>
      <c r="E34" s="42"/>
      <c r="F34" s="42"/>
      <c r="G34" s="42"/>
      <c r="H34" s="42"/>
      <c r="I34" s="44"/>
      <c r="J34" s="42"/>
      <c r="K34" s="42"/>
    </row>
    <row r="35" spans="1:11" ht="15.75" customHeight="1" x14ac:dyDescent="0.15">
      <c r="A35" s="39"/>
      <c r="B35" s="42"/>
      <c r="C35" s="42"/>
      <c r="D35" s="42"/>
      <c r="E35" s="42"/>
      <c r="F35" s="42"/>
      <c r="G35" s="42"/>
      <c r="H35" s="42"/>
      <c r="I35" s="44"/>
      <c r="J35" s="42"/>
      <c r="K35" s="42"/>
    </row>
    <row r="36" spans="1:11" ht="15.75" customHeight="1" x14ac:dyDescent="0.15">
      <c r="A36" s="39"/>
      <c r="B36" s="42"/>
      <c r="C36" s="42"/>
      <c r="D36" s="42"/>
      <c r="E36" s="42"/>
      <c r="F36" s="42"/>
      <c r="G36" s="42"/>
      <c r="H36" s="42"/>
      <c r="I36" s="42"/>
      <c r="J36" s="42"/>
      <c r="K36" s="42"/>
    </row>
    <row r="37" spans="1:11" ht="15.75" customHeight="1" x14ac:dyDescent="0.15">
      <c r="A37" s="39"/>
      <c r="B37" s="42"/>
      <c r="C37" s="42"/>
      <c r="D37" s="42"/>
      <c r="E37" s="42"/>
      <c r="F37" s="42"/>
      <c r="G37" s="42"/>
      <c r="H37" s="42"/>
      <c r="I37" s="42"/>
      <c r="J37" s="42"/>
      <c r="K37" s="42"/>
    </row>
    <row r="38" spans="1:11" ht="15.75" customHeight="1" x14ac:dyDescent="0.15">
      <c r="A38" s="39"/>
      <c r="B38" s="42"/>
      <c r="C38" s="42"/>
      <c r="D38" s="42"/>
      <c r="E38" s="42"/>
      <c r="F38" s="42"/>
      <c r="G38" s="42"/>
      <c r="H38" s="42"/>
      <c r="I38" s="42"/>
      <c r="J38" s="42"/>
      <c r="K38" s="42"/>
    </row>
    <row r="39" spans="1:11" ht="15.75" customHeight="1" x14ac:dyDescent="0.15">
      <c r="A39" s="39"/>
      <c r="B39" s="42"/>
      <c r="C39" s="42"/>
      <c r="D39" s="42"/>
      <c r="E39" s="42"/>
      <c r="F39" s="42"/>
      <c r="G39" s="42"/>
      <c r="H39" s="42"/>
      <c r="I39" s="42"/>
      <c r="J39" s="42"/>
      <c r="K39" s="42"/>
    </row>
    <row r="40" spans="1:11" ht="15.75" customHeight="1" x14ac:dyDescent="0.15">
      <c r="A40" s="39"/>
      <c r="B40" s="42"/>
      <c r="C40" s="42"/>
      <c r="D40" s="42"/>
      <c r="E40" s="42"/>
      <c r="F40" s="42"/>
      <c r="G40" s="42"/>
      <c r="H40" s="42"/>
      <c r="I40" s="42"/>
      <c r="J40" s="42"/>
      <c r="K40" s="42"/>
    </row>
    <row r="41" spans="1:11" ht="15.75" customHeight="1" x14ac:dyDescent="0.15">
      <c r="A41" s="39"/>
      <c r="B41" s="42"/>
      <c r="C41" s="42"/>
      <c r="D41" s="42"/>
      <c r="E41" s="42"/>
      <c r="F41" s="42"/>
      <c r="G41" s="42"/>
      <c r="H41" s="42"/>
      <c r="I41" s="42"/>
      <c r="J41" s="42"/>
      <c r="K41" s="42"/>
    </row>
    <row r="42" spans="1:11" ht="15.75" customHeight="1" x14ac:dyDescent="0.15">
      <c r="A42" s="39"/>
      <c r="B42" s="42"/>
      <c r="C42" s="42"/>
      <c r="D42" s="42"/>
      <c r="E42" s="42"/>
      <c r="F42" s="42"/>
      <c r="G42" s="42"/>
      <c r="H42" s="42"/>
      <c r="I42" s="42"/>
      <c r="J42" s="42"/>
      <c r="K42" s="42"/>
    </row>
    <row r="43" spans="1:11" ht="15.75" customHeight="1" x14ac:dyDescent="0.15">
      <c r="A43" s="39"/>
      <c r="B43" s="42"/>
      <c r="C43" s="42"/>
      <c r="D43" s="42"/>
      <c r="E43" s="42"/>
      <c r="F43" s="42"/>
      <c r="G43" s="42"/>
      <c r="H43" s="42"/>
      <c r="I43" s="42"/>
      <c r="J43" s="42"/>
      <c r="K43" s="42"/>
    </row>
    <row r="44" spans="1:11" ht="15.75" customHeight="1" x14ac:dyDescent="0.15">
      <c r="A44" s="39"/>
      <c r="B44" s="42"/>
      <c r="C44" s="42"/>
      <c r="D44" s="42"/>
      <c r="E44" s="42"/>
      <c r="F44" s="42"/>
      <c r="G44" s="42"/>
      <c r="H44" s="42"/>
      <c r="I44" s="42"/>
      <c r="J44" s="42"/>
      <c r="K44" s="42"/>
    </row>
    <row r="45" spans="1:11" ht="15.75" customHeight="1" x14ac:dyDescent="0.15">
      <c r="A45" s="39"/>
      <c r="B45" s="42"/>
      <c r="C45" s="42"/>
      <c r="D45" s="42"/>
      <c r="E45" s="42"/>
      <c r="F45" s="42"/>
      <c r="G45" s="42"/>
      <c r="H45" s="42"/>
      <c r="I45" s="42"/>
      <c r="J45" s="42"/>
      <c r="K45" s="42"/>
    </row>
    <row r="46" spans="1:11" ht="15.75" customHeight="1" x14ac:dyDescent="0.15">
      <c r="A46" s="39"/>
      <c r="B46" s="42"/>
      <c r="C46" s="42"/>
      <c r="D46" s="42"/>
      <c r="E46" s="42"/>
      <c r="F46" s="42"/>
      <c r="G46" s="42"/>
      <c r="H46" s="42"/>
      <c r="I46" s="42"/>
      <c r="J46" s="42"/>
      <c r="K46" s="42"/>
    </row>
    <row r="47" spans="1:11" ht="15.75" customHeight="1" x14ac:dyDescent="0.15">
      <c r="A47" s="39"/>
      <c r="B47" s="42"/>
      <c r="C47" s="42"/>
      <c r="D47" s="42"/>
      <c r="E47" s="42"/>
      <c r="F47" s="42"/>
      <c r="G47" s="42"/>
      <c r="H47" s="42"/>
      <c r="I47" s="42"/>
      <c r="J47" s="42"/>
      <c r="K47" s="42"/>
    </row>
    <row r="48" spans="1:11" ht="15.75" customHeight="1" x14ac:dyDescent="0.15">
      <c r="A48" s="39"/>
      <c r="B48" s="42"/>
      <c r="C48" s="42"/>
      <c r="D48" s="42"/>
      <c r="E48" s="42"/>
      <c r="F48" s="42"/>
      <c r="G48" s="42"/>
      <c r="H48" s="42"/>
      <c r="I48" s="42"/>
      <c r="J48" s="42"/>
      <c r="K48" s="42"/>
    </row>
    <row r="49" spans="1:11" ht="15.75" customHeight="1" x14ac:dyDescent="0.15">
      <c r="A49" s="39"/>
      <c r="B49" s="42"/>
      <c r="C49" s="42"/>
      <c r="D49" s="42"/>
      <c r="E49" s="42"/>
      <c r="F49" s="42"/>
      <c r="G49" s="42"/>
      <c r="H49" s="42"/>
      <c r="I49" s="42"/>
      <c r="J49" s="42"/>
      <c r="K49" s="42"/>
    </row>
    <row r="50" spans="1:11" ht="15.75" customHeight="1" x14ac:dyDescent="0.15">
      <c r="A50" s="39"/>
      <c r="B50" s="42"/>
      <c r="C50" s="42"/>
      <c r="D50" s="42"/>
      <c r="E50" s="42"/>
      <c r="F50" s="42"/>
      <c r="G50" s="42"/>
      <c r="H50" s="42"/>
      <c r="I50" s="42"/>
      <c r="J50" s="42"/>
      <c r="K50" s="42"/>
    </row>
    <row r="51" spans="1:11" ht="15.75" customHeight="1" x14ac:dyDescent="0.15">
      <c r="A51" s="39"/>
      <c r="B51" s="42"/>
      <c r="C51" s="42"/>
      <c r="D51" s="42"/>
      <c r="E51" s="42"/>
      <c r="F51" s="42"/>
      <c r="G51" s="42"/>
      <c r="H51" s="42"/>
      <c r="I51" s="42"/>
      <c r="J51" s="42"/>
      <c r="K51" s="42"/>
    </row>
    <row r="52" spans="1:11" ht="15.75" customHeight="1" x14ac:dyDescent="0.15">
      <c r="A52" s="39"/>
      <c r="B52" s="42"/>
      <c r="C52" s="42"/>
      <c r="D52" s="42"/>
      <c r="E52" s="42"/>
      <c r="F52" s="42"/>
      <c r="G52" s="42"/>
      <c r="H52" s="42"/>
      <c r="I52" s="42"/>
      <c r="J52" s="42"/>
      <c r="K52" s="42"/>
    </row>
    <row r="53" spans="1:11" ht="15.75" customHeight="1" x14ac:dyDescent="0.15">
      <c r="A53" s="39"/>
      <c r="B53" s="42"/>
      <c r="C53" s="42"/>
      <c r="D53" s="42"/>
      <c r="E53" s="42"/>
      <c r="F53" s="42"/>
      <c r="G53" s="42"/>
      <c r="H53" s="42"/>
      <c r="I53" s="42"/>
      <c r="J53" s="42"/>
      <c r="K53" s="42"/>
    </row>
    <row r="54" spans="1:11" ht="15.75" customHeight="1" x14ac:dyDescent="0.15">
      <c r="A54" s="39"/>
      <c r="B54" s="42"/>
      <c r="C54" s="42"/>
      <c r="D54" s="42"/>
      <c r="E54" s="42"/>
      <c r="F54" s="42"/>
      <c r="G54" s="42"/>
      <c r="H54" s="42"/>
      <c r="I54" s="42"/>
      <c r="J54" s="42"/>
      <c r="K54" s="42"/>
    </row>
    <row r="55" spans="1:11" ht="15.75" customHeight="1" x14ac:dyDescent="0.15">
      <c r="A55" s="39"/>
      <c r="B55" s="42"/>
      <c r="C55" s="42"/>
      <c r="D55" s="42"/>
      <c r="E55" s="42"/>
      <c r="F55" s="42"/>
      <c r="G55" s="42"/>
      <c r="H55" s="42"/>
      <c r="I55" s="42"/>
      <c r="J55" s="42"/>
      <c r="K55" s="42"/>
    </row>
    <row r="56" spans="1:11" ht="15.75" customHeight="1" x14ac:dyDescent="0.15">
      <c r="A56" s="39"/>
      <c r="B56" s="42"/>
      <c r="C56" s="42"/>
      <c r="D56" s="42"/>
      <c r="E56" s="42"/>
      <c r="F56" s="42"/>
      <c r="G56" s="42"/>
      <c r="H56" s="42"/>
      <c r="I56" s="42"/>
      <c r="J56" s="42"/>
      <c r="K56" s="42"/>
    </row>
    <row r="57" spans="1:11" ht="15.75" customHeight="1" x14ac:dyDescent="0.15">
      <c r="A57" s="39"/>
      <c r="B57" s="42"/>
      <c r="C57" s="42"/>
      <c r="D57" s="42"/>
      <c r="E57" s="42"/>
      <c r="F57" s="42"/>
      <c r="G57" s="42"/>
      <c r="H57" s="42"/>
      <c r="I57" s="42"/>
      <c r="J57" s="42"/>
      <c r="K57" s="42"/>
    </row>
    <row r="58" spans="1:11" ht="15.75" customHeight="1" x14ac:dyDescent="0.15">
      <c r="A58" s="39"/>
      <c r="B58" s="42"/>
      <c r="C58" s="42"/>
      <c r="D58" s="42"/>
      <c r="E58" s="42"/>
      <c r="F58" s="42"/>
      <c r="G58" s="42"/>
      <c r="H58" s="42"/>
      <c r="I58" s="42"/>
      <c r="J58" s="42"/>
      <c r="K58" s="42"/>
    </row>
    <row r="59" spans="1:11" ht="15.75" customHeight="1" x14ac:dyDescent="0.15">
      <c r="A59" s="39"/>
      <c r="B59" s="42"/>
      <c r="C59" s="42"/>
      <c r="D59" s="42"/>
      <c r="E59" s="42"/>
      <c r="F59" s="42"/>
      <c r="G59" s="42"/>
      <c r="H59" s="42"/>
      <c r="I59" s="42"/>
      <c r="J59" s="42"/>
      <c r="K59" s="42"/>
    </row>
    <row r="60" spans="1:11" ht="15.75" customHeight="1" x14ac:dyDescent="0.15">
      <c r="A60" s="39"/>
      <c r="B60" s="42"/>
      <c r="C60" s="42"/>
      <c r="D60" s="42"/>
      <c r="E60" s="42"/>
      <c r="F60" s="42"/>
      <c r="G60" s="42"/>
      <c r="H60" s="42"/>
      <c r="I60" s="42"/>
      <c r="J60" s="42"/>
      <c r="K60" s="42"/>
    </row>
    <row r="61" spans="1:11" ht="15.75" customHeight="1" x14ac:dyDescent="0.15">
      <c r="A61" s="39"/>
      <c r="B61" s="42"/>
      <c r="C61" s="42"/>
      <c r="D61" s="42"/>
      <c r="E61" s="42"/>
      <c r="F61" s="42"/>
      <c r="G61" s="42"/>
      <c r="H61" s="42"/>
      <c r="I61" s="42"/>
      <c r="J61" s="42"/>
      <c r="K61" s="42"/>
    </row>
    <row r="62" spans="1:11" ht="15.75" customHeight="1" x14ac:dyDescent="0.15">
      <c r="A62" s="39"/>
      <c r="B62" s="42"/>
      <c r="C62" s="42"/>
      <c r="D62" s="42"/>
      <c r="E62" s="42"/>
      <c r="F62" s="42"/>
      <c r="G62" s="42"/>
      <c r="H62" s="42"/>
      <c r="I62" s="42"/>
      <c r="J62" s="42"/>
      <c r="K62" s="42"/>
    </row>
    <row r="63" spans="1:11" ht="15.75" customHeight="1" x14ac:dyDescent="0.15">
      <c r="A63" s="39"/>
      <c r="B63" s="42"/>
      <c r="C63" s="42"/>
      <c r="D63" s="42"/>
      <c r="E63" s="42"/>
      <c r="F63" s="42"/>
      <c r="G63" s="42"/>
      <c r="H63" s="42"/>
      <c r="I63" s="42"/>
      <c r="J63" s="42"/>
      <c r="K63" s="42"/>
    </row>
    <row r="64" spans="1:11" ht="15.75" customHeight="1" x14ac:dyDescent="0.15">
      <c r="A64" s="39"/>
      <c r="B64" s="42"/>
      <c r="C64" s="42"/>
      <c r="D64" s="42"/>
      <c r="E64" s="42"/>
      <c r="F64" s="42"/>
      <c r="G64" s="42"/>
      <c r="H64" s="42"/>
      <c r="I64" s="42"/>
      <c r="J64" s="42"/>
      <c r="K64" s="42"/>
    </row>
    <row r="65" spans="1:11" ht="15.75" customHeight="1" x14ac:dyDescent="0.15">
      <c r="A65" s="39"/>
      <c r="B65" s="42"/>
      <c r="C65" s="42"/>
      <c r="D65" s="42"/>
      <c r="E65" s="42"/>
      <c r="F65" s="42"/>
      <c r="G65" s="42"/>
      <c r="H65" s="42"/>
      <c r="I65" s="42"/>
      <c r="J65" s="42"/>
      <c r="K65" s="42"/>
    </row>
    <row r="66" spans="1:11" ht="15.75" customHeight="1" x14ac:dyDescent="0.15">
      <c r="A66" s="39"/>
      <c r="B66" s="42"/>
      <c r="C66" s="42"/>
      <c r="D66" s="42"/>
      <c r="E66" s="42"/>
      <c r="F66" s="42"/>
      <c r="G66" s="42"/>
      <c r="H66" s="42"/>
      <c r="I66" s="42"/>
      <c r="J66" s="42"/>
      <c r="K66" s="42"/>
    </row>
    <row r="67" spans="1:11" ht="15.75" customHeight="1" x14ac:dyDescent="0.15">
      <c r="A67" s="39"/>
      <c r="B67" s="42"/>
      <c r="C67" s="42"/>
      <c r="D67" s="42"/>
      <c r="E67" s="42"/>
      <c r="F67" s="42"/>
      <c r="G67" s="42"/>
      <c r="H67" s="42"/>
      <c r="I67" s="42"/>
      <c r="J67" s="42"/>
      <c r="K67" s="42"/>
    </row>
    <row r="68" spans="1:11" ht="15.75" customHeight="1" x14ac:dyDescent="0.15">
      <c r="A68" s="39"/>
      <c r="B68" s="42"/>
      <c r="C68" s="42"/>
      <c r="D68" s="42"/>
      <c r="E68" s="42"/>
      <c r="F68" s="42"/>
      <c r="G68" s="42"/>
      <c r="H68" s="42"/>
      <c r="I68" s="42"/>
      <c r="J68" s="42"/>
      <c r="K68" s="42"/>
    </row>
    <row r="69" spans="1:11" ht="15.75" customHeight="1" x14ac:dyDescent="0.15">
      <c r="A69" s="39"/>
      <c r="B69" s="42"/>
      <c r="C69" s="42"/>
      <c r="D69" s="42"/>
      <c r="E69" s="42"/>
      <c r="F69" s="42"/>
      <c r="G69" s="42"/>
      <c r="H69" s="42"/>
      <c r="I69" s="42"/>
      <c r="J69" s="42"/>
      <c r="K69" s="42"/>
    </row>
    <row r="70" spans="1:11" ht="15.75" customHeight="1" x14ac:dyDescent="0.15">
      <c r="A70" s="39"/>
      <c r="B70" s="42"/>
      <c r="C70" s="42"/>
      <c r="D70" s="42"/>
      <c r="E70" s="42"/>
      <c r="F70" s="42"/>
      <c r="G70" s="42"/>
      <c r="H70" s="42"/>
      <c r="I70" s="42"/>
      <c r="J70" s="42"/>
      <c r="K70" s="42"/>
    </row>
    <row r="71" spans="1:11" ht="15.75" customHeight="1" x14ac:dyDescent="0.15">
      <c r="A71" s="39"/>
      <c r="B71" s="42"/>
      <c r="C71" s="42"/>
      <c r="D71" s="42"/>
      <c r="E71" s="42"/>
      <c r="F71" s="42"/>
      <c r="G71" s="42"/>
      <c r="H71" s="42"/>
      <c r="I71" s="42"/>
      <c r="J71" s="42"/>
      <c r="K71" s="42"/>
    </row>
    <row r="72" spans="1:11" ht="15.75" customHeight="1" x14ac:dyDescent="0.15">
      <c r="A72" s="39"/>
      <c r="B72" s="42"/>
      <c r="C72" s="42"/>
      <c r="D72" s="42"/>
      <c r="E72" s="42"/>
      <c r="F72" s="42"/>
      <c r="G72" s="42"/>
      <c r="H72" s="42"/>
      <c r="I72" s="42"/>
      <c r="J72" s="42"/>
      <c r="K72" s="42"/>
    </row>
    <row r="73" spans="1:11" ht="15.75" customHeight="1" x14ac:dyDescent="0.15">
      <c r="A73" s="39"/>
      <c r="B73" s="42"/>
      <c r="C73" s="42"/>
      <c r="D73" s="42"/>
      <c r="E73" s="42"/>
      <c r="F73" s="42"/>
      <c r="G73" s="42"/>
      <c r="H73" s="42"/>
      <c r="I73" s="42"/>
      <c r="J73" s="42"/>
      <c r="K73" s="42"/>
    </row>
    <row r="74" spans="1:11" ht="15.75" customHeight="1" x14ac:dyDescent="0.15">
      <c r="A74" s="39"/>
      <c r="B74" s="42"/>
      <c r="C74" s="42"/>
      <c r="D74" s="42"/>
      <c r="E74" s="42"/>
      <c r="F74" s="42"/>
      <c r="G74" s="42"/>
      <c r="H74" s="42"/>
      <c r="I74" s="42"/>
      <c r="J74" s="42"/>
      <c r="K74" s="42"/>
    </row>
    <row r="75" spans="1:11" ht="15.75" customHeight="1" x14ac:dyDescent="0.15">
      <c r="A75" s="39"/>
      <c r="B75" s="42"/>
      <c r="C75" s="42"/>
      <c r="D75" s="42"/>
      <c r="E75" s="42"/>
      <c r="F75" s="42"/>
      <c r="G75" s="42"/>
      <c r="H75" s="42"/>
      <c r="I75" s="42"/>
      <c r="J75" s="42"/>
      <c r="K75" s="42"/>
    </row>
    <row r="76" spans="1:11" ht="15.75" customHeight="1" x14ac:dyDescent="0.15">
      <c r="A76" s="39"/>
      <c r="B76" s="42"/>
      <c r="C76" s="42"/>
      <c r="D76" s="42"/>
      <c r="E76" s="42"/>
      <c r="F76" s="42"/>
      <c r="G76" s="42"/>
      <c r="H76" s="42"/>
      <c r="I76" s="42"/>
      <c r="J76" s="42"/>
      <c r="K76" s="42"/>
    </row>
    <row r="77" spans="1:11" ht="15.75" customHeight="1" x14ac:dyDescent="0.15">
      <c r="A77" s="39"/>
      <c r="B77" s="42"/>
      <c r="C77" s="42"/>
      <c r="D77" s="42"/>
      <c r="E77" s="42"/>
      <c r="F77" s="42"/>
      <c r="G77" s="42"/>
      <c r="H77" s="42"/>
      <c r="I77" s="42"/>
      <c r="J77" s="42"/>
      <c r="K77" s="42"/>
    </row>
    <row r="78" spans="1:11" ht="15.75" customHeight="1" x14ac:dyDescent="0.15">
      <c r="A78" s="39"/>
      <c r="B78" s="42"/>
      <c r="C78" s="42"/>
      <c r="D78" s="42"/>
      <c r="E78" s="42"/>
      <c r="F78" s="42"/>
      <c r="G78" s="42"/>
      <c r="H78" s="42"/>
      <c r="I78" s="42"/>
      <c r="J78" s="42"/>
      <c r="K78" s="42"/>
    </row>
    <row r="79" spans="1:11" ht="15.75" customHeight="1" x14ac:dyDescent="0.15">
      <c r="A79" s="39"/>
      <c r="B79" s="42"/>
      <c r="C79" s="42"/>
      <c r="D79" s="42"/>
      <c r="E79" s="42"/>
      <c r="F79" s="42"/>
      <c r="G79" s="42"/>
      <c r="H79" s="42"/>
      <c r="I79" s="42"/>
      <c r="J79" s="42"/>
      <c r="K79" s="42"/>
    </row>
    <row r="80" spans="1:11" ht="15.75" customHeight="1" x14ac:dyDescent="0.15">
      <c r="A80" s="39"/>
      <c r="B80" s="42"/>
      <c r="C80" s="42"/>
      <c r="D80" s="42"/>
      <c r="E80" s="42"/>
      <c r="F80" s="42"/>
      <c r="G80" s="42"/>
      <c r="H80" s="42"/>
      <c r="I80" s="42"/>
      <c r="J80" s="42"/>
      <c r="K80" s="42"/>
    </row>
    <row r="81" spans="1:11" ht="15.75" customHeight="1" x14ac:dyDescent="0.15">
      <c r="A81" s="39"/>
      <c r="B81" s="42"/>
      <c r="C81" s="42"/>
      <c r="D81" s="42"/>
      <c r="E81" s="42"/>
      <c r="F81" s="42"/>
      <c r="G81" s="42"/>
      <c r="H81" s="42"/>
      <c r="I81" s="42"/>
      <c r="J81" s="42"/>
      <c r="K81" s="42"/>
    </row>
    <row r="82" spans="1:11" ht="15.75" customHeight="1" x14ac:dyDescent="0.15">
      <c r="A82" s="39"/>
      <c r="B82" s="42"/>
      <c r="C82" s="42"/>
      <c r="D82" s="42"/>
      <c r="E82" s="42"/>
      <c r="F82" s="42"/>
      <c r="G82" s="42"/>
      <c r="H82" s="42"/>
      <c r="I82" s="42"/>
      <c r="J82" s="42"/>
      <c r="K82" s="42"/>
    </row>
    <row r="83" spans="1:11" ht="15.75" customHeight="1" x14ac:dyDescent="0.15">
      <c r="A83" s="39"/>
      <c r="B83" s="42"/>
      <c r="C83" s="42"/>
      <c r="D83" s="42"/>
      <c r="E83" s="42"/>
      <c r="F83" s="42"/>
      <c r="G83" s="42"/>
      <c r="H83" s="42"/>
      <c r="I83" s="42"/>
      <c r="J83" s="42"/>
      <c r="K83" s="42"/>
    </row>
    <row r="84" spans="1:11" ht="15.75" customHeight="1" x14ac:dyDescent="0.15">
      <c r="A84" s="39"/>
      <c r="B84" s="42"/>
      <c r="C84" s="42"/>
      <c r="D84" s="42"/>
      <c r="E84" s="42"/>
      <c r="F84" s="42"/>
      <c r="G84" s="42"/>
      <c r="H84" s="42"/>
      <c r="I84" s="42"/>
      <c r="J84" s="42"/>
      <c r="K84" s="42"/>
    </row>
    <row r="85" spans="1:11" ht="15.75" customHeight="1" x14ac:dyDescent="0.15">
      <c r="A85" s="39"/>
      <c r="B85" s="42"/>
      <c r="C85" s="42"/>
      <c r="D85" s="42"/>
      <c r="E85" s="42"/>
      <c r="F85" s="42"/>
      <c r="G85" s="42"/>
      <c r="H85" s="42"/>
      <c r="I85" s="42"/>
      <c r="J85" s="42"/>
      <c r="K85" s="42"/>
    </row>
    <row r="86" spans="1:11" ht="15.75" customHeight="1" x14ac:dyDescent="0.15">
      <c r="A86" s="39"/>
      <c r="B86" s="42"/>
      <c r="C86" s="42"/>
      <c r="D86" s="42"/>
      <c r="E86" s="42"/>
      <c r="F86" s="42"/>
      <c r="G86" s="42"/>
      <c r="H86" s="42"/>
      <c r="I86" s="42"/>
      <c r="J86" s="42"/>
      <c r="K86" s="42"/>
    </row>
    <row r="87" spans="1:11" ht="15.75" customHeight="1" x14ac:dyDescent="0.15">
      <c r="A87" s="39"/>
      <c r="B87" s="42"/>
      <c r="C87" s="42"/>
      <c r="D87" s="42"/>
      <c r="E87" s="42"/>
      <c r="F87" s="42"/>
      <c r="G87" s="42"/>
      <c r="H87" s="42"/>
      <c r="I87" s="42"/>
      <c r="J87" s="42"/>
      <c r="K87" s="42"/>
    </row>
    <row r="88" spans="1:11" ht="15.75" customHeight="1" x14ac:dyDescent="0.15">
      <c r="A88" s="39"/>
      <c r="B88" s="42"/>
      <c r="C88" s="42"/>
      <c r="D88" s="42"/>
      <c r="E88" s="42"/>
      <c r="F88" s="42"/>
      <c r="G88" s="42"/>
      <c r="H88" s="42"/>
      <c r="I88" s="42"/>
      <c r="J88" s="42"/>
      <c r="K88" s="42"/>
    </row>
    <row r="89" spans="1:11" ht="15.75" customHeight="1" x14ac:dyDescent="0.15">
      <c r="A89" s="39"/>
      <c r="B89" s="42"/>
      <c r="C89" s="42"/>
      <c r="D89" s="42"/>
      <c r="E89" s="42"/>
      <c r="F89" s="42"/>
      <c r="G89" s="42"/>
      <c r="H89" s="42"/>
      <c r="I89" s="42"/>
      <c r="J89" s="42"/>
      <c r="K89" s="42"/>
    </row>
    <row r="90" spans="1:11" ht="15.75" customHeight="1" x14ac:dyDescent="0.15">
      <c r="A90" s="39"/>
      <c r="B90" s="42"/>
      <c r="C90" s="42"/>
      <c r="D90" s="42"/>
      <c r="E90" s="42"/>
      <c r="F90" s="42"/>
      <c r="G90" s="42"/>
      <c r="H90" s="42"/>
      <c r="I90" s="42"/>
      <c r="J90" s="42"/>
      <c r="K90" s="42"/>
    </row>
    <row r="91" spans="1:11" ht="15.75" customHeight="1" x14ac:dyDescent="0.15">
      <c r="A91" s="39"/>
      <c r="B91" s="42"/>
      <c r="C91" s="42"/>
      <c r="D91" s="42"/>
      <c r="E91" s="42"/>
      <c r="F91" s="42"/>
      <c r="G91" s="42"/>
      <c r="H91" s="42"/>
      <c r="I91" s="42"/>
      <c r="J91" s="42"/>
      <c r="K91" s="42"/>
    </row>
    <row r="92" spans="1:11" ht="15.75" customHeight="1" x14ac:dyDescent="0.15">
      <c r="A92" s="39"/>
      <c r="B92" s="42"/>
      <c r="C92" s="42"/>
      <c r="D92" s="42"/>
      <c r="E92" s="42"/>
      <c r="F92" s="42"/>
      <c r="G92" s="42"/>
      <c r="H92" s="42"/>
      <c r="I92" s="42"/>
      <c r="J92" s="42"/>
      <c r="K92" s="42"/>
    </row>
    <row r="93" spans="1:11" ht="15.75" customHeight="1" x14ac:dyDescent="0.15">
      <c r="A93" s="39"/>
      <c r="B93" s="42"/>
      <c r="C93" s="42"/>
      <c r="D93" s="42"/>
      <c r="E93" s="42"/>
      <c r="F93" s="42"/>
      <c r="G93" s="42"/>
      <c r="H93" s="42"/>
      <c r="I93" s="42"/>
      <c r="J93" s="42"/>
      <c r="K93" s="42"/>
    </row>
    <row r="94" spans="1:11" ht="15.75" customHeight="1" x14ac:dyDescent="0.15">
      <c r="A94" s="39"/>
      <c r="B94" s="42"/>
      <c r="C94" s="42"/>
      <c r="D94" s="42"/>
      <c r="E94" s="42"/>
      <c r="F94" s="42"/>
      <c r="G94" s="42"/>
      <c r="H94" s="42"/>
      <c r="I94" s="42"/>
      <c r="J94" s="42"/>
      <c r="K94" s="42"/>
    </row>
    <row r="95" spans="1:11" ht="15.75" customHeight="1" x14ac:dyDescent="0.15">
      <c r="A95" s="39"/>
      <c r="B95" s="42"/>
      <c r="C95" s="42"/>
      <c r="D95" s="42"/>
      <c r="E95" s="42"/>
      <c r="F95" s="42"/>
      <c r="G95" s="42"/>
      <c r="H95" s="42"/>
      <c r="I95" s="42"/>
      <c r="J95" s="42"/>
      <c r="K95" s="42"/>
    </row>
    <row r="96" spans="1:11" ht="15.75" customHeight="1" x14ac:dyDescent="0.15">
      <c r="A96" s="39"/>
      <c r="B96" s="42"/>
      <c r="C96" s="42"/>
      <c r="D96" s="42"/>
      <c r="E96" s="42"/>
      <c r="F96" s="42"/>
      <c r="G96" s="42"/>
      <c r="H96" s="42"/>
      <c r="I96" s="42"/>
      <c r="J96" s="42"/>
      <c r="K96" s="42"/>
    </row>
    <row r="97" spans="1:11" ht="15.75" customHeight="1" x14ac:dyDescent="0.15">
      <c r="A97" s="39"/>
      <c r="B97" s="42"/>
      <c r="C97" s="42"/>
      <c r="D97" s="42"/>
      <c r="E97" s="42"/>
      <c r="F97" s="42"/>
      <c r="G97" s="42"/>
      <c r="H97" s="42"/>
      <c r="I97" s="42"/>
      <c r="J97" s="42"/>
      <c r="K97" s="42"/>
    </row>
    <row r="98" spans="1:11" ht="15.75" customHeight="1" x14ac:dyDescent="0.15">
      <c r="A98" s="39"/>
      <c r="B98" s="42"/>
      <c r="C98" s="42"/>
      <c r="D98" s="42"/>
      <c r="E98" s="42"/>
      <c r="F98" s="42"/>
      <c r="G98" s="42"/>
      <c r="H98" s="42"/>
      <c r="I98" s="42"/>
      <c r="J98" s="42"/>
      <c r="K98" s="42"/>
    </row>
    <row r="99" spans="1:11" ht="15.75" customHeight="1" x14ac:dyDescent="0.15">
      <c r="A99" s="39"/>
      <c r="B99" s="42"/>
      <c r="C99" s="42"/>
      <c r="D99" s="42"/>
      <c r="E99" s="42"/>
      <c r="F99" s="42"/>
      <c r="G99" s="42"/>
      <c r="H99" s="42"/>
      <c r="I99" s="42"/>
      <c r="J99" s="42"/>
      <c r="K99" s="42"/>
    </row>
    <row r="100" spans="1:11" ht="15.75" customHeight="1" x14ac:dyDescent="0.15">
      <c r="A100" s="39"/>
      <c r="B100" s="42"/>
      <c r="C100" s="42"/>
      <c r="D100" s="42"/>
      <c r="E100" s="42"/>
      <c r="F100" s="42"/>
      <c r="G100" s="42"/>
      <c r="H100" s="42"/>
      <c r="I100" s="42"/>
      <c r="J100" s="42"/>
      <c r="K100" s="42"/>
    </row>
    <row r="101" spans="1:11" ht="15.75" customHeight="1" x14ac:dyDescent="0.15">
      <c r="A101" s="39"/>
      <c r="B101" s="42"/>
      <c r="C101" s="42"/>
      <c r="D101" s="42"/>
      <c r="E101" s="42"/>
      <c r="F101" s="42"/>
      <c r="G101" s="42"/>
      <c r="H101" s="42"/>
      <c r="I101" s="42"/>
      <c r="J101" s="42"/>
      <c r="K101" s="42"/>
    </row>
    <row r="102" spans="1:11" ht="15.75" customHeight="1" x14ac:dyDescent="0.15">
      <c r="A102" s="39"/>
      <c r="B102" s="42"/>
      <c r="C102" s="42"/>
      <c r="D102" s="42"/>
      <c r="E102" s="42"/>
      <c r="F102" s="42"/>
      <c r="G102" s="42"/>
      <c r="H102" s="42"/>
      <c r="I102" s="42"/>
      <c r="J102" s="42"/>
      <c r="K102" s="42"/>
    </row>
    <row r="103" spans="1:11" ht="15.75" customHeight="1" x14ac:dyDescent="0.15">
      <c r="A103" s="39"/>
      <c r="B103" s="42"/>
      <c r="C103" s="42"/>
      <c r="D103" s="42"/>
      <c r="E103" s="42"/>
      <c r="F103" s="42"/>
      <c r="G103" s="42"/>
      <c r="H103" s="42"/>
      <c r="I103" s="42"/>
      <c r="J103" s="42"/>
      <c r="K103" s="42"/>
    </row>
    <row r="104" spans="1:11" ht="15.75" customHeight="1" x14ac:dyDescent="0.15">
      <c r="A104" s="39"/>
      <c r="B104" s="42"/>
      <c r="C104" s="42"/>
      <c r="D104" s="42"/>
      <c r="E104" s="42"/>
      <c r="F104" s="42"/>
      <c r="G104" s="42"/>
      <c r="H104" s="42"/>
      <c r="I104" s="42"/>
      <c r="J104" s="42"/>
      <c r="K104" s="42"/>
    </row>
    <row r="105" spans="1:11" ht="15.75" customHeight="1" x14ac:dyDescent="0.15">
      <c r="A105" s="39"/>
      <c r="B105" s="42"/>
      <c r="C105" s="42"/>
      <c r="D105" s="42"/>
      <c r="E105" s="42"/>
      <c r="F105" s="42"/>
      <c r="G105" s="42"/>
      <c r="H105" s="42"/>
      <c r="I105" s="42"/>
      <c r="J105" s="42"/>
      <c r="K105" s="42"/>
    </row>
    <row r="106" spans="1:11" ht="15.75" customHeight="1" x14ac:dyDescent="0.15">
      <c r="A106" s="39"/>
      <c r="B106" s="42"/>
      <c r="C106" s="42"/>
      <c r="D106" s="42"/>
      <c r="E106" s="42"/>
      <c r="F106" s="42"/>
      <c r="G106" s="42"/>
      <c r="H106" s="42"/>
      <c r="I106" s="42"/>
      <c r="J106" s="42"/>
      <c r="K106" s="42"/>
    </row>
    <row r="107" spans="1:11" ht="15.75" customHeight="1" x14ac:dyDescent="0.15">
      <c r="A107" s="39"/>
      <c r="B107" s="42"/>
      <c r="C107" s="42"/>
      <c r="D107" s="42"/>
      <c r="E107" s="42"/>
      <c r="F107" s="42"/>
      <c r="G107" s="42"/>
      <c r="H107" s="42"/>
      <c r="I107" s="42"/>
      <c r="J107" s="42"/>
      <c r="K107" s="42"/>
    </row>
    <row r="108" spans="1:11" ht="15.75" customHeight="1" x14ac:dyDescent="0.15">
      <c r="A108" s="39"/>
      <c r="B108" s="42"/>
      <c r="C108" s="42"/>
      <c r="D108" s="42"/>
      <c r="E108" s="42"/>
      <c r="F108" s="42"/>
      <c r="G108" s="42"/>
      <c r="H108" s="42"/>
      <c r="I108" s="42"/>
      <c r="J108" s="42"/>
      <c r="K108" s="42"/>
    </row>
    <row r="109" spans="1:11" ht="15.75" customHeight="1" x14ac:dyDescent="0.15">
      <c r="A109" s="39"/>
      <c r="B109" s="42"/>
      <c r="C109" s="42"/>
      <c r="D109" s="42"/>
      <c r="E109" s="42"/>
      <c r="F109" s="42"/>
      <c r="G109" s="42"/>
      <c r="H109" s="42"/>
      <c r="I109" s="42"/>
      <c r="J109" s="42"/>
      <c r="K109" s="42"/>
    </row>
    <row r="110" spans="1:11" ht="15.75" customHeight="1" x14ac:dyDescent="0.15">
      <c r="A110" s="39"/>
      <c r="B110" s="42"/>
      <c r="C110" s="42"/>
      <c r="D110" s="42"/>
      <c r="E110" s="42"/>
      <c r="F110" s="42"/>
      <c r="G110" s="42"/>
      <c r="H110" s="42"/>
      <c r="I110" s="42"/>
      <c r="J110" s="42"/>
      <c r="K110" s="42"/>
    </row>
    <row r="111" spans="1:11" ht="15.75" customHeight="1" x14ac:dyDescent="0.15">
      <c r="A111" s="39"/>
      <c r="B111" s="42"/>
      <c r="C111" s="42"/>
      <c r="D111" s="42"/>
      <c r="E111" s="42"/>
      <c r="F111" s="42"/>
      <c r="G111" s="42"/>
      <c r="H111" s="42"/>
      <c r="I111" s="42"/>
      <c r="J111" s="42"/>
      <c r="K111" s="42"/>
    </row>
    <row r="112" spans="1:11" ht="15.75" customHeight="1" x14ac:dyDescent="0.15">
      <c r="A112" s="39"/>
      <c r="B112" s="42"/>
      <c r="C112" s="42"/>
      <c r="D112" s="42"/>
      <c r="E112" s="42"/>
      <c r="F112" s="42"/>
      <c r="G112" s="42"/>
      <c r="H112" s="42"/>
      <c r="I112" s="42"/>
      <c r="J112" s="42"/>
      <c r="K112" s="42"/>
    </row>
    <row r="113" spans="1:11" ht="15.75" customHeight="1" x14ac:dyDescent="0.15">
      <c r="A113" s="39"/>
      <c r="B113" s="42"/>
      <c r="C113" s="42"/>
      <c r="D113" s="42"/>
      <c r="E113" s="42"/>
      <c r="F113" s="42"/>
      <c r="G113" s="42"/>
      <c r="H113" s="42"/>
      <c r="I113" s="42"/>
      <c r="J113" s="42"/>
      <c r="K113" s="42"/>
    </row>
    <row r="114" spans="1:11" ht="15.75" customHeight="1" x14ac:dyDescent="0.15">
      <c r="A114" s="39"/>
      <c r="B114" s="42"/>
      <c r="C114" s="42"/>
      <c r="D114" s="42"/>
      <c r="E114" s="42"/>
      <c r="F114" s="42"/>
      <c r="G114" s="42"/>
      <c r="H114" s="42"/>
      <c r="I114" s="42"/>
      <c r="J114" s="42"/>
      <c r="K114" s="42"/>
    </row>
    <row r="115" spans="1:11" ht="15.75" customHeight="1" x14ac:dyDescent="0.15">
      <c r="A115" s="39"/>
      <c r="B115" s="42"/>
      <c r="C115" s="42"/>
      <c r="D115" s="42"/>
      <c r="E115" s="42"/>
      <c r="F115" s="42"/>
      <c r="G115" s="42"/>
      <c r="H115" s="42"/>
      <c r="I115" s="42"/>
      <c r="J115" s="42"/>
      <c r="K115" s="42"/>
    </row>
    <row r="116" spans="1:11" ht="15.75" customHeight="1" x14ac:dyDescent="0.15">
      <c r="A116" s="39"/>
      <c r="B116" s="42"/>
      <c r="C116" s="42"/>
      <c r="D116" s="42"/>
      <c r="E116" s="42"/>
      <c r="F116" s="42"/>
      <c r="G116" s="42"/>
      <c r="H116" s="42"/>
      <c r="I116" s="42"/>
      <c r="J116" s="42"/>
      <c r="K116" s="42"/>
    </row>
    <row r="117" spans="1:11" ht="15.75" customHeight="1" x14ac:dyDescent="0.15">
      <c r="A117" s="39"/>
      <c r="B117" s="42"/>
      <c r="C117" s="42"/>
      <c r="D117" s="42"/>
      <c r="E117" s="42"/>
      <c r="F117" s="42"/>
      <c r="G117" s="42"/>
      <c r="H117" s="42"/>
      <c r="I117" s="42"/>
      <c r="J117" s="42"/>
      <c r="K117" s="42"/>
    </row>
    <row r="118" spans="1:11" ht="15.75" customHeight="1" x14ac:dyDescent="0.15">
      <c r="A118" s="39"/>
      <c r="B118" s="42"/>
      <c r="C118" s="42"/>
      <c r="D118" s="42"/>
      <c r="E118" s="42"/>
      <c r="F118" s="42"/>
      <c r="G118" s="42"/>
      <c r="H118" s="42"/>
      <c r="I118" s="42"/>
      <c r="J118" s="42"/>
      <c r="K118" s="42"/>
    </row>
    <row r="119" spans="1:11" ht="15.75" customHeight="1" x14ac:dyDescent="0.15">
      <c r="A119" s="39"/>
      <c r="B119" s="42"/>
      <c r="C119" s="42"/>
      <c r="D119" s="42"/>
      <c r="E119" s="42"/>
      <c r="F119" s="42"/>
      <c r="G119" s="42"/>
      <c r="H119" s="42"/>
      <c r="I119" s="42"/>
      <c r="J119" s="42"/>
      <c r="K119" s="42"/>
    </row>
    <row r="120" spans="1:11" ht="15.75" customHeight="1" x14ac:dyDescent="0.15">
      <c r="A120" s="39"/>
      <c r="B120" s="42"/>
      <c r="C120" s="42"/>
      <c r="D120" s="42"/>
      <c r="E120" s="42"/>
      <c r="F120" s="42"/>
      <c r="G120" s="42"/>
      <c r="H120" s="42"/>
      <c r="I120" s="42"/>
      <c r="J120" s="42"/>
      <c r="K120" s="42"/>
    </row>
    <row r="121" spans="1:11" ht="15.75" customHeight="1" x14ac:dyDescent="0.15">
      <c r="A121" s="39"/>
      <c r="B121" s="42"/>
      <c r="C121" s="42"/>
      <c r="D121" s="42"/>
      <c r="E121" s="42"/>
      <c r="F121" s="42"/>
      <c r="G121" s="42"/>
      <c r="H121" s="42"/>
      <c r="I121" s="42"/>
      <c r="J121" s="42"/>
      <c r="K121" s="42"/>
    </row>
    <row r="122" spans="1:11" ht="15.75" customHeight="1" x14ac:dyDescent="0.15">
      <c r="A122" s="39"/>
      <c r="B122" s="42"/>
      <c r="C122" s="42"/>
      <c r="D122" s="42"/>
      <c r="E122" s="42"/>
      <c r="F122" s="42"/>
      <c r="G122" s="42"/>
      <c r="H122" s="42"/>
      <c r="I122" s="42"/>
      <c r="J122" s="42"/>
      <c r="K122" s="42"/>
    </row>
    <row r="123" spans="1:11" ht="15.75" customHeight="1" x14ac:dyDescent="0.15">
      <c r="A123" s="39"/>
      <c r="B123" s="42"/>
      <c r="C123" s="42"/>
      <c r="D123" s="42"/>
      <c r="E123" s="42"/>
      <c r="F123" s="42"/>
      <c r="G123" s="42"/>
      <c r="H123" s="42"/>
      <c r="I123" s="42"/>
      <c r="J123" s="42"/>
      <c r="K123" s="42"/>
    </row>
    <row r="124" spans="1:11" ht="15.75" customHeight="1" x14ac:dyDescent="0.15">
      <c r="A124" s="39"/>
      <c r="B124" s="42"/>
      <c r="C124" s="42"/>
      <c r="D124" s="42"/>
      <c r="E124" s="42"/>
      <c r="F124" s="42"/>
      <c r="G124" s="42"/>
      <c r="H124" s="42"/>
      <c r="I124" s="42"/>
      <c r="J124" s="42"/>
      <c r="K124" s="42"/>
    </row>
    <row r="125" spans="1:11" ht="15.75" customHeight="1" x14ac:dyDescent="0.15">
      <c r="A125" s="39"/>
      <c r="B125" s="42"/>
      <c r="C125" s="42"/>
      <c r="D125" s="42"/>
      <c r="E125" s="42"/>
      <c r="F125" s="42"/>
      <c r="G125" s="42"/>
      <c r="H125" s="42"/>
      <c r="I125" s="42"/>
      <c r="J125" s="42"/>
      <c r="K125" s="42"/>
    </row>
    <row r="126" spans="1:11" ht="15.75" customHeight="1" x14ac:dyDescent="0.15">
      <c r="A126" s="39"/>
      <c r="B126" s="42"/>
      <c r="C126" s="42"/>
      <c r="D126" s="42"/>
      <c r="E126" s="42"/>
      <c r="F126" s="42"/>
      <c r="G126" s="42"/>
      <c r="H126" s="42"/>
      <c r="I126" s="42"/>
      <c r="J126" s="42"/>
      <c r="K126" s="42"/>
    </row>
    <row r="127" spans="1:11" ht="15.75" customHeight="1" x14ac:dyDescent="0.15">
      <c r="A127" s="39"/>
      <c r="B127" s="42"/>
      <c r="C127" s="42"/>
      <c r="D127" s="42"/>
      <c r="E127" s="42"/>
      <c r="F127" s="42"/>
      <c r="G127" s="42"/>
      <c r="H127" s="42"/>
      <c r="I127" s="42"/>
      <c r="J127" s="42"/>
      <c r="K127" s="42"/>
    </row>
    <row r="128" spans="1:11" ht="15.75" customHeight="1" x14ac:dyDescent="0.15">
      <c r="A128" s="39"/>
      <c r="B128" s="42"/>
      <c r="C128" s="42"/>
      <c r="D128" s="42"/>
      <c r="E128" s="42"/>
      <c r="F128" s="42"/>
      <c r="G128" s="42"/>
      <c r="H128" s="42"/>
      <c r="I128" s="42"/>
      <c r="J128" s="42"/>
      <c r="K128" s="42"/>
    </row>
    <row r="129" spans="1:11" ht="15.75" customHeight="1" x14ac:dyDescent="0.15">
      <c r="A129" s="39"/>
      <c r="B129" s="42"/>
      <c r="C129" s="42"/>
      <c r="D129" s="42"/>
      <c r="E129" s="42"/>
      <c r="F129" s="42"/>
      <c r="G129" s="42"/>
      <c r="H129" s="42"/>
      <c r="I129" s="42"/>
      <c r="J129" s="42"/>
      <c r="K129" s="42"/>
    </row>
    <row r="130" spans="1:11" ht="15.75" customHeight="1" x14ac:dyDescent="0.15">
      <c r="A130" s="39"/>
      <c r="B130" s="42"/>
      <c r="C130" s="42"/>
      <c r="D130" s="42"/>
      <c r="E130" s="42"/>
      <c r="F130" s="42"/>
      <c r="G130" s="42"/>
      <c r="H130" s="42"/>
      <c r="I130" s="42"/>
      <c r="J130" s="42"/>
      <c r="K130" s="42"/>
    </row>
    <row r="131" spans="1:11" ht="15.75" customHeight="1" x14ac:dyDescent="0.15">
      <c r="A131" s="39"/>
      <c r="B131" s="42"/>
      <c r="C131" s="42"/>
      <c r="D131" s="42"/>
      <c r="E131" s="42"/>
      <c r="F131" s="42"/>
      <c r="G131" s="42"/>
      <c r="H131" s="42"/>
      <c r="I131" s="42"/>
      <c r="J131" s="42"/>
      <c r="K131" s="42"/>
    </row>
    <row r="132" spans="1:11" ht="15.75" customHeight="1" x14ac:dyDescent="0.15">
      <c r="A132" s="39"/>
      <c r="B132" s="42"/>
      <c r="C132" s="42"/>
      <c r="D132" s="42"/>
      <c r="E132" s="42"/>
      <c r="F132" s="42"/>
      <c r="G132" s="42"/>
      <c r="H132" s="42"/>
      <c r="I132" s="42"/>
      <c r="J132" s="42"/>
      <c r="K132" s="42"/>
    </row>
    <row r="133" spans="1:11" ht="15.75" customHeight="1" x14ac:dyDescent="0.15">
      <c r="A133" s="39"/>
      <c r="B133" s="42"/>
      <c r="C133" s="42"/>
      <c r="D133" s="42"/>
      <c r="E133" s="42"/>
      <c r="F133" s="42"/>
      <c r="G133" s="42"/>
      <c r="H133" s="42"/>
      <c r="I133" s="42"/>
      <c r="J133" s="42"/>
      <c r="K133" s="42"/>
    </row>
    <row r="134" spans="1:11" ht="15.75" customHeight="1" x14ac:dyDescent="0.15">
      <c r="A134" s="39"/>
      <c r="B134" s="42"/>
      <c r="C134" s="42"/>
      <c r="D134" s="42"/>
      <c r="E134" s="42"/>
      <c r="F134" s="42"/>
      <c r="G134" s="42"/>
      <c r="H134" s="42"/>
      <c r="I134" s="42"/>
      <c r="J134" s="42"/>
      <c r="K134" s="42"/>
    </row>
    <row r="135" spans="1:11" ht="15.75" customHeight="1" x14ac:dyDescent="0.15">
      <c r="A135" s="39"/>
      <c r="B135" s="42"/>
      <c r="C135" s="42"/>
      <c r="D135" s="42"/>
      <c r="E135" s="42"/>
      <c r="F135" s="42"/>
      <c r="G135" s="42"/>
      <c r="H135" s="42"/>
      <c r="I135" s="42"/>
      <c r="J135" s="42"/>
      <c r="K135" s="42"/>
    </row>
    <row r="136" spans="1:11" ht="15.75" customHeight="1" x14ac:dyDescent="0.15">
      <c r="A136" s="39"/>
      <c r="B136" s="42"/>
      <c r="C136" s="42"/>
      <c r="D136" s="42"/>
      <c r="E136" s="42"/>
      <c r="F136" s="42"/>
      <c r="G136" s="42"/>
      <c r="H136" s="42"/>
      <c r="I136" s="42"/>
      <c r="J136" s="42"/>
      <c r="K136" s="42"/>
    </row>
    <row r="137" spans="1:11" ht="15.75" customHeight="1" x14ac:dyDescent="0.15">
      <c r="A137" s="39"/>
      <c r="B137" s="42"/>
      <c r="C137" s="42"/>
      <c r="D137" s="42"/>
      <c r="E137" s="42"/>
      <c r="F137" s="42"/>
      <c r="G137" s="42"/>
      <c r="H137" s="42"/>
      <c r="I137" s="42"/>
      <c r="J137" s="42"/>
      <c r="K137" s="42"/>
    </row>
    <row r="138" spans="1:11" ht="15.75" customHeight="1" x14ac:dyDescent="0.15">
      <c r="A138" s="39"/>
      <c r="B138" s="42"/>
      <c r="C138" s="42"/>
      <c r="D138" s="42"/>
      <c r="E138" s="42"/>
      <c r="F138" s="42"/>
      <c r="G138" s="42"/>
      <c r="H138" s="42"/>
      <c r="I138" s="42"/>
      <c r="J138" s="42"/>
      <c r="K138" s="42"/>
    </row>
    <row r="139" spans="1:11" ht="15.75" customHeight="1" x14ac:dyDescent="0.15">
      <c r="A139" s="39"/>
      <c r="B139" s="42"/>
      <c r="C139" s="42"/>
      <c r="D139" s="42"/>
      <c r="E139" s="42"/>
      <c r="F139" s="42"/>
      <c r="G139" s="42"/>
      <c r="H139" s="42"/>
      <c r="I139" s="42"/>
      <c r="J139" s="42"/>
      <c r="K139" s="42"/>
    </row>
    <row r="140" spans="1:11" ht="15.75" customHeight="1" x14ac:dyDescent="0.15">
      <c r="A140" s="39"/>
      <c r="B140" s="42"/>
      <c r="C140" s="42"/>
      <c r="D140" s="42"/>
      <c r="E140" s="42"/>
      <c r="F140" s="42"/>
      <c r="G140" s="42"/>
      <c r="H140" s="42"/>
      <c r="I140" s="42"/>
      <c r="J140" s="42"/>
      <c r="K140" s="42"/>
    </row>
    <row r="141" spans="1:11" ht="15.75" customHeight="1" x14ac:dyDescent="0.15">
      <c r="A141" s="39"/>
      <c r="B141" s="42"/>
      <c r="C141" s="42"/>
      <c r="D141" s="42"/>
      <c r="E141" s="42"/>
      <c r="F141" s="42"/>
      <c r="G141" s="42"/>
      <c r="H141" s="42"/>
      <c r="I141" s="42"/>
      <c r="J141" s="42"/>
      <c r="K141" s="42"/>
    </row>
    <row r="142" spans="1:11" ht="15.75" customHeight="1" x14ac:dyDescent="0.15">
      <c r="A142" s="39"/>
      <c r="B142" s="42"/>
      <c r="C142" s="42"/>
      <c r="D142" s="42"/>
      <c r="E142" s="42"/>
      <c r="F142" s="42"/>
      <c r="G142" s="42"/>
      <c r="H142" s="42"/>
      <c r="I142" s="42"/>
      <c r="J142" s="42"/>
      <c r="K142" s="42"/>
    </row>
    <row r="143" spans="1:11" ht="15.75" customHeight="1" x14ac:dyDescent="0.15">
      <c r="A143" s="39"/>
      <c r="B143" s="42"/>
      <c r="C143" s="42"/>
      <c r="D143" s="42"/>
      <c r="E143" s="42"/>
      <c r="F143" s="42"/>
      <c r="G143" s="42"/>
      <c r="H143" s="42"/>
      <c r="I143" s="42"/>
      <c r="J143" s="42"/>
      <c r="K143" s="42"/>
    </row>
    <row r="144" spans="1:11" ht="15.75" customHeight="1" x14ac:dyDescent="0.15">
      <c r="A144" s="39"/>
      <c r="B144" s="42"/>
      <c r="C144" s="42"/>
      <c r="D144" s="42"/>
      <c r="E144" s="42"/>
      <c r="F144" s="42"/>
      <c r="G144" s="42"/>
      <c r="H144" s="42"/>
      <c r="I144" s="42"/>
      <c r="J144" s="42"/>
      <c r="K144" s="42"/>
    </row>
    <row r="145" spans="1:11" ht="15.75" customHeight="1" x14ac:dyDescent="0.15">
      <c r="A145" s="39"/>
      <c r="B145" s="42"/>
      <c r="C145" s="42"/>
      <c r="D145" s="42"/>
      <c r="E145" s="42"/>
      <c r="F145" s="42"/>
      <c r="G145" s="42"/>
      <c r="H145" s="42"/>
      <c r="I145" s="42"/>
      <c r="J145" s="42"/>
      <c r="K145" s="42"/>
    </row>
    <row r="146" spans="1:11" ht="15.75" customHeight="1" x14ac:dyDescent="0.15">
      <c r="A146" s="39"/>
      <c r="B146" s="42"/>
      <c r="C146" s="42"/>
      <c r="D146" s="42"/>
      <c r="E146" s="42"/>
      <c r="F146" s="42"/>
      <c r="G146" s="42"/>
      <c r="H146" s="42"/>
      <c r="I146" s="42"/>
      <c r="J146" s="42"/>
      <c r="K146" s="42"/>
    </row>
    <row r="147" spans="1:11" ht="15.75" customHeight="1" x14ac:dyDescent="0.15">
      <c r="A147" s="39"/>
      <c r="B147" s="42"/>
      <c r="C147" s="42"/>
      <c r="D147" s="42"/>
      <c r="E147" s="42"/>
      <c r="F147" s="42"/>
      <c r="G147" s="42"/>
      <c r="H147" s="42"/>
      <c r="I147" s="42"/>
      <c r="J147" s="42"/>
      <c r="K147" s="42"/>
    </row>
    <row r="148" spans="1:11" ht="15.75" customHeight="1" x14ac:dyDescent="0.15">
      <c r="A148" s="39"/>
      <c r="B148" s="42"/>
      <c r="C148" s="42"/>
      <c r="D148" s="42"/>
      <c r="E148" s="42"/>
      <c r="F148" s="42"/>
      <c r="G148" s="42"/>
      <c r="H148" s="42"/>
      <c r="I148" s="42"/>
      <c r="J148" s="42"/>
      <c r="K148" s="42"/>
    </row>
    <row r="149" spans="1:11" ht="15.75" customHeight="1" x14ac:dyDescent="0.15">
      <c r="A149" s="39"/>
      <c r="B149" s="42"/>
      <c r="C149" s="42"/>
      <c r="D149" s="42"/>
      <c r="E149" s="42"/>
      <c r="F149" s="42"/>
      <c r="G149" s="42"/>
      <c r="H149" s="42"/>
      <c r="I149" s="42"/>
      <c r="J149" s="42"/>
      <c r="K149" s="42"/>
    </row>
    <row r="150" spans="1:11" ht="15.75" customHeight="1" x14ac:dyDescent="0.15">
      <c r="A150" s="39"/>
      <c r="B150" s="42"/>
      <c r="C150" s="42"/>
      <c r="D150" s="42"/>
      <c r="E150" s="42"/>
      <c r="F150" s="42"/>
      <c r="G150" s="42"/>
      <c r="H150" s="42"/>
      <c r="I150" s="42"/>
      <c r="J150" s="42"/>
      <c r="K150" s="42"/>
    </row>
    <row r="151" spans="1:11" ht="15.75" customHeight="1" x14ac:dyDescent="0.15">
      <c r="A151" s="39"/>
      <c r="B151" s="42"/>
      <c r="C151" s="42"/>
      <c r="D151" s="42"/>
      <c r="E151" s="42"/>
      <c r="F151" s="42"/>
      <c r="G151" s="42"/>
      <c r="H151" s="42"/>
      <c r="I151" s="42"/>
      <c r="J151" s="42"/>
      <c r="K151" s="42"/>
    </row>
    <row r="152" spans="1:11" ht="15.75" customHeight="1" x14ac:dyDescent="0.15">
      <c r="A152" s="39"/>
      <c r="B152" s="42"/>
      <c r="C152" s="42"/>
      <c r="D152" s="42"/>
      <c r="E152" s="42"/>
      <c r="F152" s="42"/>
      <c r="G152" s="42"/>
      <c r="H152" s="42"/>
      <c r="I152" s="42"/>
      <c r="J152" s="42"/>
      <c r="K152" s="42"/>
    </row>
    <row r="153" spans="1:11" ht="15.75" customHeight="1" x14ac:dyDescent="0.15">
      <c r="A153" s="39"/>
      <c r="B153" s="42"/>
      <c r="C153" s="42"/>
      <c r="D153" s="42"/>
      <c r="E153" s="42"/>
      <c r="F153" s="42"/>
      <c r="G153" s="42"/>
      <c r="H153" s="42"/>
      <c r="I153" s="42"/>
      <c r="J153" s="42"/>
      <c r="K153" s="42"/>
    </row>
    <row r="154" spans="1:11" ht="15.75" customHeight="1" x14ac:dyDescent="0.15">
      <c r="A154" s="39"/>
      <c r="B154" s="42"/>
      <c r="C154" s="42"/>
      <c r="D154" s="42"/>
      <c r="E154" s="42"/>
      <c r="F154" s="42"/>
      <c r="G154" s="42"/>
      <c r="H154" s="42"/>
      <c r="I154" s="42"/>
      <c r="J154" s="42"/>
      <c r="K154" s="42"/>
    </row>
    <row r="155" spans="1:11" ht="15.75" customHeight="1" x14ac:dyDescent="0.15">
      <c r="A155" s="39"/>
      <c r="B155" s="42"/>
      <c r="C155" s="42"/>
      <c r="D155" s="42"/>
      <c r="E155" s="42"/>
      <c r="F155" s="42"/>
      <c r="G155" s="42"/>
      <c r="H155" s="42"/>
      <c r="I155" s="42"/>
      <c r="J155" s="42"/>
      <c r="K155" s="42"/>
    </row>
    <row r="156" spans="1:11" ht="15.75" customHeight="1" x14ac:dyDescent="0.15">
      <c r="A156" s="39"/>
      <c r="B156" s="42"/>
      <c r="C156" s="42"/>
      <c r="D156" s="42"/>
      <c r="E156" s="42"/>
      <c r="F156" s="42"/>
      <c r="G156" s="42"/>
      <c r="H156" s="42"/>
      <c r="I156" s="42"/>
      <c r="J156" s="42"/>
      <c r="K156" s="42"/>
    </row>
    <row r="157" spans="1:11" ht="15.75" customHeight="1" x14ac:dyDescent="0.15">
      <c r="A157" s="39"/>
      <c r="B157" s="42"/>
      <c r="C157" s="42"/>
      <c r="D157" s="42"/>
      <c r="E157" s="42"/>
      <c r="F157" s="42"/>
      <c r="G157" s="42"/>
      <c r="H157" s="42"/>
      <c r="I157" s="42"/>
      <c r="J157" s="42"/>
      <c r="K157" s="42"/>
    </row>
    <row r="158" spans="1:11" ht="15.75" customHeight="1" x14ac:dyDescent="0.15">
      <c r="A158" s="39"/>
      <c r="B158" s="42"/>
      <c r="C158" s="42"/>
      <c r="D158" s="42"/>
      <c r="E158" s="42"/>
      <c r="F158" s="42"/>
      <c r="G158" s="42"/>
      <c r="H158" s="42"/>
      <c r="I158" s="42"/>
      <c r="J158" s="42"/>
      <c r="K158" s="42"/>
    </row>
    <row r="159" spans="1:11" ht="15.75" customHeight="1" x14ac:dyDescent="0.15">
      <c r="A159" s="39"/>
      <c r="B159" s="42"/>
      <c r="C159" s="42"/>
      <c r="D159" s="42"/>
      <c r="E159" s="42"/>
      <c r="F159" s="42"/>
      <c r="G159" s="42"/>
      <c r="H159" s="42"/>
      <c r="I159" s="42"/>
      <c r="J159" s="42"/>
      <c r="K159" s="42"/>
    </row>
    <row r="160" spans="1:11" ht="15.75" customHeight="1" x14ac:dyDescent="0.15">
      <c r="A160" s="39"/>
      <c r="B160" s="42"/>
      <c r="C160" s="42"/>
      <c r="D160" s="42"/>
      <c r="E160" s="42"/>
      <c r="F160" s="42"/>
      <c r="G160" s="42"/>
      <c r="H160" s="42"/>
      <c r="I160" s="42"/>
      <c r="J160" s="42"/>
      <c r="K160" s="42"/>
    </row>
    <row r="161" spans="1:11" ht="15.75" customHeight="1" x14ac:dyDescent="0.15">
      <c r="A161" s="39"/>
      <c r="B161" s="42"/>
      <c r="C161" s="42"/>
      <c r="D161" s="42"/>
      <c r="E161" s="42"/>
      <c r="F161" s="42"/>
      <c r="G161" s="42"/>
      <c r="H161" s="42"/>
      <c r="I161" s="42"/>
      <c r="J161" s="42"/>
      <c r="K161" s="42"/>
    </row>
    <row r="162" spans="1:11" ht="15.75" customHeight="1" x14ac:dyDescent="0.15">
      <c r="A162" s="39"/>
      <c r="B162" s="42"/>
      <c r="C162" s="42"/>
      <c r="D162" s="42"/>
      <c r="E162" s="42"/>
      <c r="F162" s="42"/>
      <c r="G162" s="42"/>
      <c r="H162" s="42"/>
      <c r="I162" s="42"/>
      <c r="J162" s="42"/>
      <c r="K162" s="42"/>
    </row>
    <row r="163" spans="1:11" ht="15.75" customHeight="1" x14ac:dyDescent="0.15">
      <c r="A163" s="39"/>
      <c r="B163" s="42"/>
      <c r="C163" s="42"/>
      <c r="D163" s="42"/>
      <c r="E163" s="42"/>
      <c r="F163" s="42"/>
      <c r="G163" s="42"/>
      <c r="H163" s="42"/>
      <c r="I163" s="42"/>
      <c r="J163" s="42"/>
      <c r="K163" s="42"/>
    </row>
    <row r="164" spans="1:11" ht="15.75" customHeight="1" x14ac:dyDescent="0.15">
      <c r="A164" s="39"/>
      <c r="B164" s="42"/>
      <c r="C164" s="42"/>
      <c r="D164" s="42"/>
      <c r="E164" s="42"/>
      <c r="F164" s="42"/>
      <c r="G164" s="42"/>
      <c r="H164" s="42"/>
      <c r="I164" s="42"/>
      <c r="J164" s="42"/>
      <c r="K164" s="42"/>
    </row>
    <row r="165" spans="1:11" ht="15.75" customHeight="1" x14ac:dyDescent="0.15">
      <c r="A165" s="39"/>
      <c r="B165" s="42"/>
      <c r="C165" s="42"/>
      <c r="D165" s="42"/>
      <c r="E165" s="42"/>
      <c r="F165" s="42"/>
      <c r="G165" s="42"/>
      <c r="H165" s="42"/>
      <c r="I165" s="42"/>
      <c r="J165" s="42"/>
      <c r="K165" s="42"/>
    </row>
    <row r="166" spans="1:11" ht="15.75" customHeight="1" x14ac:dyDescent="0.15">
      <c r="A166" s="39"/>
      <c r="B166" s="42"/>
      <c r="C166" s="42"/>
      <c r="D166" s="42"/>
      <c r="E166" s="42"/>
      <c r="F166" s="42"/>
      <c r="G166" s="42"/>
      <c r="H166" s="42"/>
      <c r="I166" s="42"/>
      <c r="J166" s="42"/>
      <c r="K166" s="42"/>
    </row>
    <row r="167" spans="1:11" ht="15.75" customHeight="1" x14ac:dyDescent="0.15">
      <c r="A167" s="39"/>
      <c r="B167" s="42"/>
      <c r="C167" s="42"/>
      <c r="D167" s="42"/>
      <c r="E167" s="42"/>
      <c r="F167" s="42"/>
      <c r="G167" s="42"/>
      <c r="H167" s="42"/>
      <c r="I167" s="42"/>
      <c r="J167" s="42"/>
      <c r="K167" s="42"/>
    </row>
    <row r="168" spans="1:11" ht="15.75" customHeight="1" x14ac:dyDescent="0.15">
      <c r="A168" s="39"/>
      <c r="B168" s="42"/>
      <c r="C168" s="42"/>
      <c r="D168" s="42"/>
      <c r="E168" s="42"/>
      <c r="F168" s="42"/>
      <c r="G168" s="42"/>
      <c r="H168" s="42"/>
      <c r="I168" s="42"/>
      <c r="J168" s="42"/>
      <c r="K168" s="42"/>
    </row>
    <row r="169" spans="1:11" ht="15.75" customHeight="1" x14ac:dyDescent="0.15">
      <c r="A169" s="39"/>
      <c r="B169" s="42"/>
      <c r="C169" s="42"/>
      <c r="D169" s="42"/>
      <c r="E169" s="42"/>
      <c r="F169" s="42"/>
      <c r="G169" s="42"/>
      <c r="H169" s="42"/>
      <c r="I169" s="42"/>
      <c r="J169" s="42"/>
      <c r="K169" s="42"/>
    </row>
    <row r="170" spans="1:11" ht="15.75" customHeight="1" x14ac:dyDescent="0.15">
      <c r="A170" s="39"/>
      <c r="B170" s="42"/>
      <c r="C170" s="42"/>
      <c r="D170" s="42"/>
      <c r="E170" s="42"/>
      <c r="F170" s="42"/>
      <c r="G170" s="42"/>
      <c r="H170" s="42"/>
      <c r="I170" s="42"/>
      <c r="J170" s="42"/>
      <c r="K170" s="42"/>
    </row>
    <row r="171" spans="1:11" ht="15.75" customHeight="1" x14ac:dyDescent="0.15">
      <c r="A171" s="39"/>
      <c r="B171" s="42"/>
      <c r="C171" s="42"/>
      <c r="D171" s="42"/>
      <c r="E171" s="42"/>
      <c r="F171" s="42"/>
      <c r="G171" s="42"/>
      <c r="H171" s="42"/>
      <c r="I171" s="42"/>
      <c r="J171" s="42"/>
      <c r="K171" s="42"/>
    </row>
    <row r="172" spans="1:11" ht="15.75" customHeight="1" x14ac:dyDescent="0.15">
      <c r="A172" s="39"/>
      <c r="B172" s="42"/>
      <c r="C172" s="42"/>
      <c r="D172" s="42"/>
      <c r="E172" s="42"/>
      <c r="F172" s="42"/>
      <c r="G172" s="42"/>
      <c r="H172" s="42"/>
      <c r="I172" s="42"/>
      <c r="J172" s="42"/>
      <c r="K172" s="42"/>
    </row>
    <row r="173" spans="1:11" ht="15.75" customHeight="1" x14ac:dyDescent="0.15">
      <c r="A173" s="39"/>
      <c r="B173" s="42"/>
      <c r="C173" s="42"/>
      <c r="D173" s="42"/>
      <c r="E173" s="42"/>
      <c r="F173" s="42"/>
      <c r="G173" s="42"/>
      <c r="H173" s="42"/>
      <c r="I173" s="42"/>
      <c r="J173" s="42"/>
      <c r="K173" s="42"/>
    </row>
    <row r="174" spans="1:11" ht="15.75" customHeight="1" x14ac:dyDescent="0.15">
      <c r="A174" s="39"/>
      <c r="B174" s="42"/>
      <c r="C174" s="42"/>
      <c r="D174" s="42"/>
      <c r="E174" s="42"/>
      <c r="F174" s="42"/>
      <c r="G174" s="42"/>
      <c r="H174" s="42"/>
      <c r="I174" s="42"/>
      <c r="J174" s="42"/>
      <c r="K174" s="42"/>
    </row>
    <row r="175" spans="1:11" ht="15.75" customHeight="1" x14ac:dyDescent="0.15">
      <c r="A175" s="39"/>
      <c r="B175" s="42"/>
      <c r="C175" s="42"/>
      <c r="D175" s="42"/>
      <c r="E175" s="42"/>
      <c r="F175" s="42"/>
      <c r="G175" s="42"/>
      <c r="H175" s="42"/>
      <c r="I175" s="42"/>
      <c r="J175" s="42"/>
      <c r="K175" s="42"/>
    </row>
    <row r="176" spans="1:11" ht="15.75" customHeight="1" x14ac:dyDescent="0.15">
      <c r="A176" s="39"/>
      <c r="B176" s="42"/>
      <c r="C176" s="42"/>
      <c r="D176" s="42"/>
      <c r="E176" s="42"/>
      <c r="F176" s="42"/>
      <c r="G176" s="42"/>
      <c r="H176" s="42"/>
      <c r="I176" s="42"/>
      <c r="J176" s="42"/>
      <c r="K176" s="42"/>
    </row>
    <row r="177" spans="1:11" ht="15.75" customHeight="1" x14ac:dyDescent="0.15">
      <c r="A177" s="39"/>
      <c r="B177" s="42"/>
      <c r="C177" s="42"/>
      <c r="D177" s="42"/>
      <c r="E177" s="42"/>
      <c r="F177" s="42"/>
      <c r="G177" s="42"/>
      <c r="H177" s="42"/>
      <c r="I177" s="42"/>
      <c r="J177" s="42"/>
      <c r="K177" s="42"/>
    </row>
    <row r="178" spans="1:11" ht="15.75" customHeight="1" x14ac:dyDescent="0.15">
      <c r="A178" s="39"/>
      <c r="B178" s="42"/>
      <c r="C178" s="42"/>
      <c r="D178" s="42"/>
      <c r="E178" s="42"/>
      <c r="F178" s="42"/>
      <c r="G178" s="42"/>
      <c r="H178" s="42"/>
      <c r="I178" s="42"/>
      <c r="J178" s="42"/>
      <c r="K178" s="42"/>
    </row>
    <row r="179" spans="1:11" ht="15.75" customHeight="1" x14ac:dyDescent="0.15">
      <c r="A179" s="39"/>
      <c r="B179" s="42"/>
      <c r="C179" s="42"/>
      <c r="D179" s="42"/>
      <c r="E179" s="42"/>
      <c r="F179" s="42"/>
      <c r="G179" s="42"/>
      <c r="H179" s="42"/>
      <c r="I179" s="42"/>
      <c r="J179" s="42"/>
      <c r="K179" s="42"/>
    </row>
    <row r="180" spans="1:11" ht="15.75" customHeight="1" x14ac:dyDescent="0.15">
      <c r="A180" s="39"/>
      <c r="B180" s="42"/>
      <c r="C180" s="42"/>
      <c r="D180" s="42"/>
      <c r="E180" s="42"/>
      <c r="F180" s="42"/>
      <c r="G180" s="42"/>
      <c r="H180" s="42"/>
      <c r="I180" s="42"/>
      <c r="J180" s="42"/>
      <c r="K180" s="42"/>
    </row>
    <row r="181" spans="1:11" ht="15.75" customHeight="1" x14ac:dyDescent="0.15">
      <c r="A181" s="39"/>
      <c r="B181" s="42"/>
      <c r="C181" s="42"/>
      <c r="D181" s="42"/>
      <c r="E181" s="42"/>
      <c r="F181" s="42"/>
      <c r="G181" s="42"/>
      <c r="H181" s="42"/>
      <c r="I181" s="42"/>
      <c r="J181" s="42"/>
      <c r="K181" s="42"/>
    </row>
    <row r="182" spans="1:11" ht="15.75" customHeight="1" x14ac:dyDescent="0.15">
      <c r="A182" s="39"/>
      <c r="B182" s="42"/>
      <c r="C182" s="42"/>
      <c r="D182" s="42"/>
      <c r="E182" s="42"/>
      <c r="F182" s="42"/>
      <c r="G182" s="42"/>
      <c r="H182" s="42"/>
      <c r="I182" s="42"/>
      <c r="J182" s="42"/>
      <c r="K182" s="42"/>
    </row>
    <row r="183" spans="1:11" ht="15.75" customHeight="1" x14ac:dyDescent="0.15">
      <c r="A183" s="39"/>
      <c r="B183" s="42"/>
      <c r="C183" s="42"/>
      <c r="D183" s="42"/>
      <c r="E183" s="42"/>
      <c r="F183" s="42"/>
      <c r="G183" s="42"/>
      <c r="H183" s="42"/>
      <c r="I183" s="42"/>
      <c r="J183" s="42"/>
      <c r="K183" s="42"/>
    </row>
    <row r="184" spans="1:11" ht="15.75" customHeight="1" x14ac:dyDescent="0.15">
      <c r="A184" s="39"/>
      <c r="B184" s="42"/>
      <c r="C184" s="42"/>
      <c r="D184" s="42"/>
      <c r="E184" s="42"/>
      <c r="F184" s="42"/>
      <c r="G184" s="42"/>
      <c r="H184" s="42"/>
      <c r="I184" s="42"/>
      <c r="J184" s="42"/>
      <c r="K184" s="42"/>
    </row>
    <row r="185" spans="1:11" ht="15.75" customHeight="1" x14ac:dyDescent="0.15">
      <c r="A185" s="39"/>
      <c r="B185" s="42"/>
      <c r="C185" s="42"/>
      <c r="D185" s="42"/>
      <c r="E185" s="42"/>
      <c r="F185" s="42"/>
      <c r="G185" s="42"/>
      <c r="H185" s="42"/>
      <c r="I185" s="42"/>
      <c r="J185" s="42"/>
      <c r="K185" s="42"/>
    </row>
    <row r="186" spans="1:11" ht="15.75" customHeight="1" x14ac:dyDescent="0.15">
      <c r="A186" s="39"/>
      <c r="B186" s="42"/>
      <c r="C186" s="42"/>
      <c r="D186" s="42"/>
      <c r="E186" s="42"/>
      <c r="F186" s="42"/>
      <c r="G186" s="42"/>
      <c r="H186" s="42"/>
      <c r="I186" s="42"/>
      <c r="J186" s="42"/>
      <c r="K186" s="42"/>
    </row>
    <row r="187" spans="1:11" ht="15.75" customHeight="1" x14ac:dyDescent="0.15">
      <c r="A187" s="39"/>
      <c r="B187" s="42"/>
      <c r="C187" s="42"/>
      <c r="D187" s="42"/>
      <c r="E187" s="42"/>
      <c r="F187" s="42"/>
      <c r="G187" s="42"/>
      <c r="H187" s="42"/>
      <c r="I187" s="42"/>
      <c r="J187" s="42"/>
      <c r="K187" s="42"/>
    </row>
    <row r="188" spans="1:11" ht="15.75" customHeight="1" x14ac:dyDescent="0.15">
      <c r="A188" s="39"/>
      <c r="B188" s="42"/>
      <c r="C188" s="42"/>
      <c r="D188" s="42"/>
      <c r="E188" s="42"/>
      <c r="F188" s="42"/>
      <c r="G188" s="42"/>
      <c r="H188" s="42"/>
      <c r="I188" s="42"/>
      <c r="J188" s="42"/>
      <c r="K188" s="42"/>
    </row>
    <row r="189" spans="1:11" ht="15.75" customHeight="1" x14ac:dyDescent="0.15">
      <c r="A189" s="39"/>
      <c r="B189" s="42"/>
      <c r="C189" s="42"/>
      <c r="D189" s="42"/>
      <c r="E189" s="42"/>
      <c r="F189" s="42"/>
      <c r="G189" s="42"/>
      <c r="H189" s="42"/>
      <c r="I189" s="42"/>
      <c r="J189" s="42"/>
      <c r="K189" s="42"/>
    </row>
    <row r="190" spans="1:11" ht="15.75" customHeight="1" x14ac:dyDescent="0.15">
      <c r="A190" s="39"/>
      <c r="B190" s="42"/>
      <c r="C190" s="42"/>
      <c r="D190" s="42"/>
      <c r="E190" s="42"/>
      <c r="F190" s="42"/>
      <c r="G190" s="42"/>
      <c r="H190" s="42"/>
      <c r="I190" s="42"/>
      <c r="J190" s="42"/>
      <c r="K190" s="42"/>
    </row>
    <row r="191" spans="1:11" ht="15.75" customHeight="1" x14ac:dyDescent="0.15">
      <c r="A191" s="39"/>
      <c r="B191" s="42"/>
      <c r="C191" s="42"/>
      <c r="D191" s="42"/>
      <c r="E191" s="42"/>
      <c r="F191" s="42"/>
      <c r="G191" s="42"/>
      <c r="H191" s="42"/>
      <c r="I191" s="42"/>
      <c r="J191" s="42"/>
      <c r="K191" s="42"/>
    </row>
    <row r="192" spans="1:11" ht="15.75" customHeight="1" x14ac:dyDescent="0.15">
      <c r="A192" s="39"/>
      <c r="B192" s="42"/>
      <c r="C192" s="42"/>
      <c r="D192" s="42"/>
      <c r="E192" s="42"/>
      <c r="F192" s="42"/>
      <c r="G192" s="42"/>
      <c r="H192" s="42"/>
      <c r="I192" s="42"/>
      <c r="J192" s="42"/>
      <c r="K192" s="42"/>
    </row>
    <row r="193" spans="1:11" ht="15.75" customHeight="1" x14ac:dyDescent="0.15">
      <c r="A193" s="39"/>
      <c r="B193" s="42"/>
      <c r="C193" s="42"/>
      <c r="D193" s="42"/>
      <c r="E193" s="42"/>
      <c r="F193" s="42"/>
      <c r="G193" s="42"/>
      <c r="H193" s="42"/>
      <c r="I193" s="42"/>
      <c r="J193" s="42"/>
      <c r="K193" s="42"/>
    </row>
    <row r="194" spans="1:11" ht="15.75" customHeight="1" x14ac:dyDescent="0.15">
      <c r="A194" s="39"/>
      <c r="B194" s="42"/>
      <c r="C194" s="42"/>
      <c r="D194" s="42"/>
      <c r="E194" s="42"/>
      <c r="F194" s="42"/>
      <c r="G194" s="42"/>
      <c r="H194" s="42"/>
      <c r="I194" s="42"/>
      <c r="J194" s="42"/>
      <c r="K194" s="42"/>
    </row>
    <row r="195" spans="1:11" ht="15.75" customHeight="1" x14ac:dyDescent="0.15">
      <c r="A195" s="39"/>
      <c r="B195" s="42"/>
      <c r="C195" s="42"/>
      <c r="D195" s="42"/>
      <c r="E195" s="42"/>
      <c r="F195" s="42"/>
      <c r="G195" s="42"/>
      <c r="H195" s="42"/>
      <c r="I195" s="42"/>
      <c r="J195" s="42"/>
      <c r="K195" s="42"/>
    </row>
    <row r="196" spans="1:11" ht="15.75" customHeight="1" x14ac:dyDescent="0.15">
      <c r="A196" s="15"/>
      <c r="B196" s="15"/>
      <c r="C196" s="15"/>
      <c r="D196" s="15"/>
      <c r="E196" s="15"/>
      <c r="F196" s="15"/>
      <c r="G196" s="15"/>
      <c r="H196" s="15"/>
      <c r="I196" s="15"/>
      <c r="J196" s="15"/>
      <c r="K196" s="15"/>
    </row>
    <row r="197" spans="1:11" ht="15.75" customHeight="1" x14ac:dyDescent="0.15">
      <c r="A197" s="15"/>
      <c r="B197" s="15"/>
      <c r="C197" s="15"/>
      <c r="D197" s="15"/>
      <c r="E197" s="15"/>
      <c r="F197" s="15"/>
      <c r="G197" s="15"/>
      <c r="H197" s="15"/>
      <c r="I197" s="15"/>
      <c r="J197" s="15"/>
      <c r="K197" s="15"/>
    </row>
    <row r="198" spans="1:11" ht="15.75" customHeight="1" x14ac:dyDescent="0.15">
      <c r="A198" s="15"/>
      <c r="B198" s="15"/>
      <c r="C198" s="15"/>
      <c r="D198" s="15"/>
      <c r="E198" s="15"/>
      <c r="F198" s="15"/>
      <c r="G198" s="15"/>
      <c r="H198" s="15"/>
      <c r="I198" s="15"/>
      <c r="J198" s="15"/>
      <c r="K198" s="15"/>
    </row>
    <row r="199" spans="1:11" ht="15.75" customHeight="1" x14ac:dyDescent="0.15">
      <c r="A199" s="15"/>
      <c r="B199" s="15"/>
      <c r="C199" s="15"/>
      <c r="D199" s="15"/>
      <c r="E199" s="15"/>
      <c r="F199" s="15"/>
      <c r="G199" s="15"/>
      <c r="H199" s="15"/>
      <c r="I199" s="15"/>
      <c r="J199" s="15"/>
      <c r="K199" s="15"/>
    </row>
    <row r="200" spans="1:11" ht="15.75" customHeight="1" x14ac:dyDescent="0.15">
      <c r="A200" s="15"/>
      <c r="B200" s="15"/>
      <c r="C200" s="15"/>
      <c r="D200" s="15"/>
      <c r="E200" s="15"/>
      <c r="F200" s="15"/>
      <c r="G200" s="15"/>
      <c r="H200" s="15"/>
      <c r="I200" s="15"/>
      <c r="J200" s="15"/>
      <c r="K200" s="15"/>
    </row>
    <row r="201" spans="1:11" ht="15.75" customHeight="1" x14ac:dyDescent="0.15">
      <c r="A201" s="15"/>
      <c r="B201" s="15"/>
      <c r="C201" s="15"/>
      <c r="D201" s="15"/>
      <c r="E201" s="15"/>
      <c r="F201" s="15"/>
      <c r="G201" s="15"/>
      <c r="H201" s="15"/>
      <c r="I201" s="15"/>
      <c r="J201" s="15"/>
      <c r="K201" s="15"/>
    </row>
    <row r="202" spans="1:11" ht="15.75" customHeight="1" x14ac:dyDescent="0.15">
      <c r="A202" s="1"/>
      <c r="B202" s="1"/>
      <c r="C202" s="1"/>
      <c r="D202" s="1"/>
      <c r="E202" s="1"/>
      <c r="F202" s="1"/>
      <c r="G202" s="1"/>
      <c r="H202" s="1"/>
      <c r="I202" s="1"/>
      <c r="J202" s="1"/>
      <c r="K202" s="1"/>
    </row>
    <row r="203" spans="1:11" ht="15.75" customHeight="1" x14ac:dyDescent="0.15">
      <c r="A203" s="1"/>
      <c r="B203" s="1"/>
      <c r="C203" s="1"/>
      <c r="D203" s="1"/>
      <c r="E203" s="1"/>
      <c r="F203" s="1"/>
      <c r="G203" s="1"/>
      <c r="H203" s="1"/>
      <c r="I203" s="1"/>
      <c r="J203" s="1"/>
      <c r="K203" s="1"/>
    </row>
    <row r="204" spans="1:11" ht="15.75" customHeight="1" x14ac:dyDescent="0.15">
      <c r="A204" s="1"/>
      <c r="B204" s="1"/>
      <c r="C204" s="1"/>
      <c r="D204" s="1"/>
      <c r="E204" s="1"/>
      <c r="F204" s="1"/>
      <c r="G204" s="1"/>
      <c r="H204" s="1"/>
      <c r="I204" s="1"/>
      <c r="J204" s="1"/>
      <c r="K204" s="1"/>
    </row>
    <row r="205" spans="1:11" ht="15.75" customHeight="1" x14ac:dyDescent="0.15">
      <c r="A205" s="1"/>
      <c r="B205" s="1"/>
      <c r="C205" s="1"/>
      <c r="D205" s="1"/>
      <c r="E205" s="1"/>
      <c r="F205" s="1"/>
      <c r="G205" s="1"/>
      <c r="H205" s="1"/>
      <c r="I205" s="1"/>
      <c r="J205" s="1"/>
      <c r="K205" s="1"/>
    </row>
    <row r="206" spans="1:11" ht="15.75" customHeight="1" x14ac:dyDescent="0.15">
      <c r="A206" s="1"/>
      <c r="B206" s="1"/>
      <c r="C206" s="1"/>
      <c r="D206" s="1"/>
      <c r="E206" s="1"/>
      <c r="F206" s="1"/>
      <c r="G206" s="1"/>
      <c r="H206" s="1"/>
      <c r="I206" s="1"/>
      <c r="J206" s="1"/>
      <c r="K206" s="1"/>
    </row>
    <row r="207" spans="1:11" ht="15.75" customHeight="1" x14ac:dyDescent="0.15">
      <c r="A207" s="1"/>
      <c r="B207" s="1"/>
      <c r="C207" s="1"/>
      <c r="D207" s="1"/>
      <c r="E207" s="1"/>
      <c r="F207" s="1"/>
      <c r="G207" s="1"/>
      <c r="H207" s="1"/>
      <c r="I207" s="1"/>
      <c r="J207" s="1"/>
      <c r="K207" s="1"/>
    </row>
    <row r="208" spans="1:11" ht="15.75" customHeight="1" x14ac:dyDescent="0.15">
      <c r="A208" s="1"/>
      <c r="B208" s="1"/>
      <c r="C208" s="1"/>
      <c r="D208" s="1"/>
      <c r="E208" s="1"/>
      <c r="F208" s="1"/>
      <c r="G208" s="1"/>
      <c r="H208" s="1"/>
      <c r="I208" s="1"/>
      <c r="J208" s="1"/>
      <c r="K208" s="1"/>
    </row>
    <row r="209" spans="1:11" ht="15.75" customHeight="1" x14ac:dyDescent="0.15">
      <c r="A209" s="1"/>
      <c r="B209" s="1"/>
      <c r="C209" s="1"/>
      <c r="D209" s="1"/>
      <c r="E209" s="1"/>
      <c r="F209" s="1"/>
      <c r="G209" s="1"/>
      <c r="H209" s="1"/>
      <c r="I209" s="1"/>
      <c r="J209" s="1"/>
      <c r="K209" s="1"/>
    </row>
    <row r="210" spans="1:11" ht="15.75" customHeight="1" x14ac:dyDescent="0.15">
      <c r="A210" s="1"/>
      <c r="B210" s="1"/>
      <c r="C210" s="1"/>
      <c r="D210" s="1"/>
      <c r="E210" s="1"/>
      <c r="F210" s="1"/>
      <c r="G210" s="1"/>
      <c r="H210" s="1"/>
      <c r="I210" s="1"/>
      <c r="J210" s="1"/>
      <c r="K210" s="1"/>
    </row>
    <row r="211" spans="1:11" ht="15.75" customHeight="1" x14ac:dyDescent="0.15">
      <c r="A211" s="1"/>
      <c r="B211" s="1"/>
      <c r="C211" s="1"/>
      <c r="D211" s="1"/>
      <c r="E211" s="1"/>
      <c r="F211" s="1"/>
      <c r="G211" s="1"/>
      <c r="H211" s="1"/>
      <c r="I211" s="1"/>
      <c r="J211" s="1"/>
      <c r="K211" s="1"/>
    </row>
    <row r="212" spans="1:11" ht="15.75" customHeight="1" x14ac:dyDescent="0.15">
      <c r="A212" s="1"/>
      <c r="B212" s="1"/>
      <c r="C212" s="1"/>
      <c r="D212" s="1"/>
      <c r="E212" s="1"/>
      <c r="F212" s="1"/>
      <c r="G212" s="1"/>
      <c r="H212" s="1"/>
      <c r="I212" s="1"/>
      <c r="J212" s="1"/>
      <c r="K212" s="1"/>
    </row>
    <row r="213" spans="1:11" ht="15.75" customHeight="1" x14ac:dyDescent="0.15">
      <c r="A213" s="1"/>
      <c r="B213" s="1"/>
      <c r="C213" s="1"/>
      <c r="D213" s="1"/>
      <c r="E213" s="1"/>
      <c r="F213" s="1"/>
      <c r="G213" s="1"/>
      <c r="H213" s="1"/>
      <c r="I213" s="1"/>
      <c r="J213" s="1"/>
      <c r="K213" s="1"/>
    </row>
    <row r="214" spans="1:11" ht="15.75" customHeight="1" x14ac:dyDescent="0.15">
      <c r="A214" s="1"/>
      <c r="B214" s="1"/>
      <c r="C214" s="1"/>
      <c r="D214" s="1"/>
      <c r="E214" s="1"/>
      <c r="F214" s="1"/>
      <c r="G214" s="1"/>
      <c r="H214" s="1"/>
      <c r="I214" s="1"/>
      <c r="J214" s="1"/>
      <c r="K214" s="1"/>
    </row>
    <row r="215" spans="1:11" ht="15.75" customHeight="1" x14ac:dyDescent="0.15">
      <c r="A215" s="1"/>
      <c r="B215" s="1"/>
      <c r="C215" s="1"/>
      <c r="D215" s="1"/>
      <c r="E215" s="1"/>
      <c r="F215" s="1"/>
      <c r="G215" s="1"/>
      <c r="H215" s="1"/>
      <c r="I215" s="1"/>
      <c r="J215" s="1"/>
      <c r="K215" s="1"/>
    </row>
    <row r="216" spans="1:11" ht="15.75" customHeight="1" x14ac:dyDescent="0.15"/>
    <row r="217" spans="1:11" ht="15.75" customHeight="1" x14ac:dyDescent="0.15"/>
    <row r="218" spans="1:11" ht="15.75" customHeight="1" x14ac:dyDescent="0.15"/>
    <row r="219" spans="1:11" ht="15.75" customHeight="1" x14ac:dyDescent="0.15"/>
    <row r="220" spans="1:11" ht="15.75" customHeight="1" x14ac:dyDescent="0.15"/>
    <row r="221" spans="1:11" ht="15.75" customHeight="1" x14ac:dyDescent="0.15"/>
    <row r="222" spans="1:11" ht="15.75" customHeight="1" x14ac:dyDescent="0.15"/>
    <row r="223" spans="1:11" ht="15.75" customHeight="1" x14ac:dyDescent="0.15"/>
    <row r="224" spans="1: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sheetData>
  <mergeCells count="9">
    <mergeCell ref="D1:D6"/>
    <mergeCell ref="C23:C27"/>
    <mergeCell ref="A1:C2"/>
    <mergeCell ref="G1:I1"/>
    <mergeCell ref="J1:J6"/>
    <mergeCell ref="A3:B3"/>
    <mergeCell ref="A4:B4"/>
    <mergeCell ref="A5:B5"/>
    <mergeCell ref="A6:B6"/>
  </mergeCells>
  <conditionalFormatting sqref="I8:I213">
    <cfRule type="containsText" dxfId="88" priority="1" operator="containsText" text="F">
      <formula>NOT(ISERROR(SEARCH(("F"),(I8))))</formula>
    </cfRule>
  </conditionalFormatting>
  <conditionalFormatting sqref="I8:I213">
    <cfRule type="containsText" dxfId="87" priority="2" operator="containsText" text="NE">
      <formula>NOT(ISERROR(SEARCH(("NE"),(I8))))</formula>
    </cfRule>
  </conditionalFormatting>
  <conditionalFormatting sqref="I8:I213">
    <cfRule type="containsText" dxfId="86" priority="3" operator="containsText" text="P">
      <formula>NOT(ISERROR(SEARCH(("P"),(I8))))</formula>
    </cfRule>
  </conditionalFormatting>
  <conditionalFormatting sqref="I8:I213">
    <cfRule type="containsText" dxfId="85" priority="4" operator="containsText" text="NA">
      <formula>NOT(ISERROR(SEARCH(("NA"),(I8))))</formula>
    </cfRule>
  </conditionalFormatting>
  <dataValidations disablePrompts="1" count="3">
    <dataValidation type="list" allowBlank="1" sqref="I112:I196" xr:uid="{00000000-0002-0000-0000-000000000000}">
      <formula1>"P,F,NE"</formula1>
    </dataValidation>
    <dataValidation type="list" allowBlank="1" sqref="J8:J146" xr:uid="{00000000-0002-0000-0000-000001000000}">
      <formula1>"Critical,High,Major,Minor"</formula1>
    </dataValidation>
    <dataValidation type="list" allowBlank="1" sqref="I8:I111" xr:uid="{00000000-0002-0000-0000-000002000000}">
      <formula1>"P,F,NE,NA"</formula1>
    </dataValidation>
  </dataValidations>
  <pageMargins left="0.7" right="0.7" top="0.78740157499999996" bottom="0.78740157499999996"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K1000"/>
  <sheetViews>
    <sheetView workbookViewId="0">
      <pane ySplit="7" topLeftCell="A8" activePane="bottomLeft" state="frozen"/>
      <selection pane="bottomLeft" activeCell="B9" sqref="B9"/>
    </sheetView>
  </sheetViews>
  <sheetFormatPr baseColWidth="10" defaultColWidth="14.5" defaultRowHeight="15" customHeight="1" x14ac:dyDescent="0.15"/>
  <cols>
    <col min="1" max="1" width="8.1640625" customWidth="1"/>
    <col min="2" max="2" width="10.5" customWidth="1"/>
    <col min="3" max="3" width="25.1640625" customWidth="1"/>
    <col min="4" max="4" width="42.1640625" customWidth="1"/>
    <col min="5" max="5" width="50.6640625" customWidth="1"/>
    <col min="6" max="6" width="58.1640625" customWidth="1"/>
    <col min="7" max="7" width="48.6640625" customWidth="1"/>
    <col min="8" max="8" width="17.83203125" customWidth="1"/>
    <col min="9" max="9" width="8.6640625" customWidth="1"/>
    <col min="10" max="10" width="12.1640625" customWidth="1"/>
    <col min="11" max="11" width="40.33203125" customWidth="1"/>
  </cols>
  <sheetData>
    <row r="1" spans="1:11" ht="15.75" customHeight="1" x14ac:dyDescent="0.15">
      <c r="A1" s="195" t="s">
        <v>0</v>
      </c>
      <c r="B1" s="189"/>
      <c r="C1" s="189"/>
      <c r="D1" s="183"/>
      <c r="E1" s="2" t="s">
        <v>1</v>
      </c>
      <c r="F1" s="3" t="s">
        <v>2</v>
      </c>
      <c r="G1" s="191" t="s">
        <v>3</v>
      </c>
      <c r="H1" s="192"/>
      <c r="I1" s="193"/>
      <c r="J1" s="183"/>
    </row>
    <row r="2" spans="1:11" ht="15.75" customHeight="1" x14ac:dyDescent="0.15">
      <c r="A2" s="190"/>
      <c r="B2" s="184"/>
      <c r="C2" s="184"/>
      <c r="D2" s="184"/>
      <c r="E2" s="4" t="s">
        <v>4</v>
      </c>
      <c r="F2" s="5">
        <f>COUNTIF($J8:$J$327,"Critical")</f>
        <v>1</v>
      </c>
      <c r="G2" s="45" t="s">
        <v>127</v>
      </c>
      <c r="H2" s="7">
        <f>COUNTIF($I$8:$I$411,"P")</f>
        <v>1</v>
      </c>
      <c r="I2" s="8">
        <f t="shared" ref="I2:I5" si="0">IF($H$6=0, "-", $H2/$H$6)</f>
        <v>1</v>
      </c>
      <c r="J2" s="184"/>
    </row>
    <row r="3" spans="1:11" ht="15.75" customHeight="1" x14ac:dyDescent="0.15">
      <c r="A3" s="194" t="s">
        <v>6</v>
      </c>
      <c r="B3" s="193"/>
      <c r="C3" s="9" t="s">
        <v>7</v>
      </c>
      <c r="D3" s="184"/>
      <c r="E3" s="4" t="s">
        <v>8</v>
      </c>
      <c r="F3" s="5">
        <f>COUNTIF($J$8:$J$327,"High")</f>
        <v>0</v>
      </c>
      <c r="G3" s="46" t="s">
        <v>128</v>
      </c>
      <c r="H3" s="7">
        <f>COUNTIF($I$8:$I$1111,"F")</f>
        <v>0</v>
      </c>
      <c r="I3" s="8">
        <f t="shared" si="0"/>
        <v>0</v>
      </c>
      <c r="J3" s="184"/>
    </row>
    <row r="4" spans="1:11" ht="15.75" customHeight="1" x14ac:dyDescent="0.15">
      <c r="A4" s="194" t="s">
        <v>10</v>
      </c>
      <c r="B4" s="193"/>
      <c r="C4" s="11"/>
      <c r="D4" s="184"/>
      <c r="E4" s="4" t="s">
        <v>11</v>
      </c>
      <c r="F4" s="5">
        <f>COUNTIF($J$8:$J$1327,"Major")</f>
        <v>0</v>
      </c>
      <c r="G4" s="47" t="s">
        <v>129</v>
      </c>
      <c r="H4" s="7">
        <f>COUNTIF($I$7:$I$1111,"NE")</f>
        <v>0</v>
      </c>
      <c r="I4" s="8">
        <f t="shared" si="0"/>
        <v>0</v>
      </c>
      <c r="J4" s="184"/>
    </row>
    <row r="5" spans="1:11" ht="15.75" customHeight="1" x14ac:dyDescent="0.15">
      <c r="A5" s="194" t="s">
        <v>13</v>
      </c>
      <c r="B5" s="193"/>
      <c r="C5" s="11"/>
      <c r="D5" s="184"/>
      <c r="E5" s="13" t="s">
        <v>14</v>
      </c>
      <c r="F5" s="5">
        <f>COUNTIF($J$8:$J$1327,"Minor")</f>
        <v>0</v>
      </c>
      <c r="G5" s="14" t="s">
        <v>15</v>
      </c>
      <c r="H5" s="7">
        <f>COUNTIF($I$7:$I$1111,"NA")</f>
        <v>0</v>
      </c>
      <c r="I5" s="8">
        <f t="shared" si="0"/>
        <v>0</v>
      </c>
      <c r="J5" s="184"/>
    </row>
    <row r="6" spans="1:11" ht="15.75" customHeight="1" x14ac:dyDescent="0.15">
      <c r="A6" s="194" t="s">
        <v>16</v>
      </c>
      <c r="B6" s="193"/>
      <c r="C6" s="9" t="s">
        <v>650</v>
      </c>
      <c r="D6" s="184"/>
      <c r="E6" s="1"/>
      <c r="F6" s="15"/>
      <c r="G6" s="16" t="s">
        <v>17</v>
      </c>
      <c r="H6" s="16">
        <f>SUM(H2:H4)</f>
        <v>1</v>
      </c>
      <c r="I6" s="17">
        <f>IF($H$6=0,"-",$H$6/$H$6)</f>
        <v>1</v>
      </c>
      <c r="J6" s="184"/>
    </row>
    <row r="7" spans="1:11" ht="15.75" customHeight="1" x14ac:dyDescent="0.15">
      <c r="A7" s="18" t="s">
        <v>18</v>
      </c>
      <c r="B7" s="18" t="s">
        <v>19</v>
      </c>
      <c r="C7" s="18" t="s">
        <v>20</v>
      </c>
      <c r="D7" s="18" t="s">
        <v>21</v>
      </c>
      <c r="E7" s="18" t="s">
        <v>22</v>
      </c>
      <c r="F7" s="18" t="s">
        <v>23</v>
      </c>
      <c r="G7" s="18" t="s">
        <v>24</v>
      </c>
      <c r="H7" s="18" t="s">
        <v>25</v>
      </c>
      <c r="I7" s="18" t="s">
        <v>26</v>
      </c>
      <c r="J7" s="18" t="s">
        <v>651</v>
      </c>
      <c r="K7" s="18" t="s">
        <v>28</v>
      </c>
    </row>
    <row r="8" spans="1:11" ht="30" x14ac:dyDescent="0.15">
      <c r="A8" s="39">
        <f>MAX(A$7:A7)+1</f>
        <v>1</v>
      </c>
      <c r="B8" s="42" t="s">
        <v>78</v>
      </c>
      <c r="C8" s="78" t="s">
        <v>79</v>
      </c>
      <c r="D8" s="50" t="s">
        <v>80</v>
      </c>
      <c r="E8" s="50" t="s">
        <v>81</v>
      </c>
      <c r="F8" s="50" t="s">
        <v>82</v>
      </c>
      <c r="G8" s="50" t="s">
        <v>83</v>
      </c>
      <c r="H8" s="53" t="s">
        <v>36</v>
      </c>
      <c r="I8" s="44" t="s">
        <v>131</v>
      </c>
      <c r="J8" s="44" t="s">
        <v>4</v>
      </c>
      <c r="K8" s="44"/>
    </row>
    <row r="9" spans="1:11" ht="30.75" customHeight="1" x14ac:dyDescent="0.15">
      <c r="A9" s="39"/>
      <c r="B9" s="201"/>
      <c r="C9" s="199"/>
      <c r="D9" s="53"/>
      <c r="E9" s="80"/>
      <c r="F9" s="53"/>
      <c r="G9" s="53"/>
      <c r="H9" s="53"/>
      <c r="I9" s="44"/>
      <c r="J9" s="44"/>
      <c r="K9" s="42"/>
    </row>
    <row r="10" spans="1:11" ht="14" x14ac:dyDescent="0.15">
      <c r="A10" s="81"/>
      <c r="B10" s="202"/>
      <c r="C10" s="186"/>
      <c r="D10" s="53"/>
      <c r="E10" s="53"/>
      <c r="F10" s="53"/>
      <c r="G10" s="53"/>
      <c r="H10" s="53"/>
      <c r="I10" s="53"/>
      <c r="J10" s="53"/>
      <c r="K10" s="54"/>
    </row>
    <row r="11" spans="1:11" ht="14" x14ac:dyDescent="0.15">
      <c r="A11" s="39"/>
      <c r="B11" s="202"/>
      <c r="C11" s="186"/>
      <c r="D11" s="9"/>
      <c r="E11" s="53"/>
      <c r="F11" s="42"/>
      <c r="G11" s="42"/>
      <c r="H11" s="42"/>
      <c r="I11" s="44"/>
      <c r="J11" s="44"/>
      <c r="K11" s="42"/>
    </row>
    <row r="12" spans="1:11" ht="14" x14ac:dyDescent="0.15">
      <c r="A12" s="81"/>
      <c r="B12" s="202"/>
      <c r="C12" s="186"/>
      <c r="D12" s="80"/>
      <c r="E12" s="53"/>
      <c r="F12" s="53"/>
      <c r="G12" s="53"/>
      <c r="H12" s="53"/>
      <c r="I12" s="53"/>
      <c r="J12" s="53"/>
      <c r="K12" s="53"/>
    </row>
    <row r="13" spans="1:11" ht="14" x14ac:dyDescent="0.15">
      <c r="A13" s="81"/>
      <c r="B13" s="202"/>
      <c r="C13" s="186"/>
      <c r="D13" s="80"/>
      <c r="E13" s="53"/>
      <c r="F13" s="53"/>
      <c r="G13" s="82"/>
      <c r="H13" s="53"/>
      <c r="I13" s="53"/>
      <c r="J13" s="53"/>
      <c r="K13" s="53"/>
    </row>
    <row r="14" spans="1:11" ht="14" x14ac:dyDescent="0.15">
      <c r="A14" s="81"/>
      <c r="B14" s="202"/>
      <c r="C14" s="186"/>
      <c r="D14" s="53"/>
      <c r="E14" s="80"/>
      <c r="F14" s="53"/>
      <c r="G14" s="53"/>
      <c r="H14" s="53"/>
      <c r="I14" s="53"/>
      <c r="J14" s="53"/>
      <c r="K14" s="53"/>
    </row>
    <row r="15" spans="1:11" ht="14" x14ac:dyDescent="0.15">
      <c r="A15" s="39"/>
      <c r="B15" s="202"/>
      <c r="C15" s="186"/>
      <c r="D15" s="83"/>
      <c r="E15" s="42"/>
      <c r="F15" s="42"/>
      <c r="G15" s="83"/>
      <c r="H15" s="42"/>
      <c r="I15" s="44"/>
      <c r="J15" s="44"/>
      <c r="K15" s="53"/>
    </row>
    <row r="16" spans="1:11" ht="14" x14ac:dyDescent="0.15">
      <c r="A16" s="39"/>
      <c r="B16" s="202"/>
      <c r="C16" s="186"/>
      <c r="D16" s="9"/>
      <c r="E16" s="42"/>
      <c r="F16" s="42"/>
      <c r="G16" s="42"/>
      <c r="H16" s="42"/>
      <c r="I16" s="44"/>
      <c r="J16" s="44"/>
      <c r="K16" s="42"/>
    </row>
    <row r="17" spans="1:11" ht="14" x14ac:dyDescent="0.15">
      <c r="A17" s="39"/>
      <c r="B17" s="202"/>
      <c r="C17" s="186"/>
      <c r="D17" s="42"/>
      <c r="E17" s="42"/>
      <c r="F17" s="42"/>
      <c r="G17" s="42"/>
      <c r="H17" s="42"/>
      <c r="I17" s="44"/>
      <c r="J17" s="44"/>
      <c r="K17" s="42"/>
    </row>
    <row r="18" spans="1:11" ht="14" x14ac:dyDescent="0.15">
      <c r="A18" s="39"/>
      <c r="B18" s="202"/>
      <c r="C18" s="186"/>
      <c r="D18" s="42"/>
      <c r="E18" s="42"/>
      <c r="F18" s="42"/>
      <c r="G18" s="42"/>
      <c r="H18" s="42"/>
      <c r="I18" s="44"/>
      <c r="J18" s="44"/>
      <c r="K18" s="42"/>
    </row>
    <row r="19" spans="1:11" ht="14" x14ac:dyDescent="0.15">
      <c r="A19" s="39"/>
      <c r="B19" s="202"/>
      <c r="C19" s="186"/>
      <c r="D19" s="9"/>
      <c r="E19" s="42"/>
      <c r="F19" s="42"/>
      <c r="G19" s="42"/>
      <c r="H19" s="42"/>
      <c r="I19" s="44"/>
      <c r="J19" s="44"/>
      <c r="K19" s="42"/>
    </row>
    <row r="20" spans="1:11" ht="14" x14ac:dyDescent="0.15">
      <c r="A20" s="39"/>
      <c r="B20" s="202"/>
      <c r="C20" s="186"/>
      <c r="D20" s="9"/>
      <c r="E20" s="42"/>
      <c r="F20" s="42"/>
      <c r="G20" s="83"/>
      <c r="H20" s="42"/>
      <c r="I20" s="44"/>
      <c r="J20" s="44"/>
      <c r="K20" s="42"/>
    </row>
    <row r="21" spans="1:11" ht="14" x14ac:dyDescent="0.15">
      <c r="A21" s="39"/>
      <c r="B21" s="202"/>
      <c r="C21" s="186"/>
      <c r="D21" s="9"/>
      <c r="E21" s="42"/>
      <c r="F21" s="42"/>
      <c r="G21" s="84"/>
      <c r="H21" s="42"/>
      <c r="I21" s="44"/>
      <c r="J21" s="44"/>
      <c r="K21" s="42"/>
    </row>
    <row r="22" spans="1:11" ht="14" x14ac:dyDescent="0.15">
      <c r="A22" s="39"/>
      <c r="B22" s="202"/>
      <c r="C22" s="186"/>
      <c r="D22" s="9"/>
      <c r="E22" s="42"/>
      <c r="F22" s="42"/>
      <c r="G22" s="42"/>
      <c r="H22" s="42"/>
      <c r="I22" s="44"/>
      <c r="J22" s="44"/>
      <c r="K22" s="42"/>
    </row>
    <row r="23" spans="1:11" ht="14" x14ac:dyDescent="0.15">
      <c r="A23" s="39"/>
      <c r="B23" s="202"/>
      <c r="C23" s="186"/>
      <c r="D23" s="42"/>
      <c r="E23" s="42"/>
      <c r="F23" s="42"/>
      <c r="G23" s="42"/>
      <c r="H23" s="42"/>
      <c r="I23" s="44"/>
      <c r="J23" s="44"/>
      <c r="K23" s="42"/>
    </row>
    <row r="24" spans="1:11" ht="14" x14ac:dyDescent="0.15">
      <c r="A24" s="39"/>
      <c r="B24" s="202"/>
      <c r="C24" s="187"/>
      <c r="D24" s="85"/>
      <c r="E24" s="42"/>
      <c r="F24" s="42"/>
      <c r="G24" s="53"/>
      <c r="H24" s="42"/>
      <c r="I24" s="44"/>
      <c r="J24" s="44"/>
      <c r="K24" s="53"/>
    </row>
    <row r="25" spans="1:11" ht="15.75" customHeight="1" x14ac:dyDescent="0.15">
      <c r="A25" s="200"/>
      <c r="B25" s="192"/>
      <c r="C25" s="192"/>
      <c r="D25" s="192"/>
      <c r="E25" s="192"/>
      <c r="F25" s="192"/>
      <c r="G25" s="192"/>
      <c r="H25" s="192"/>
      <c r="I25" s="192"/>
      <c r="J25" s="192"/>
      <c r="K25" s="193"/>
    </row>
    <row r="26" spans="1:11" ht="14" x14ac:dyDescent="0.15">
      <c r="A26" s="39"/>
      <c r="B26" s="198"/>
      <c r="C26" s="199"/>
      <c r="D26" s="9"/>
      <c r="E26" s="57"/>
      <c r="F26" s="42"/>
      <c r="G26" s="42"/>
      <c r="H26" s="42"/>
      <c r="I26" s="44"/>
      <c r="J26" s="44"/>
      <c r="K26" s="42"/>
    </row>
    <row r="27" spans="1:11" ht="14" x14ac:dyDescent="0.15">
      <c r="A27" s="39"/>
      <c r="B27" s="186"/>
      <c r="C27" s="186"/>
      <c r="D27" s="9"/>
      <c r="E27" s="57"/>
      <c r="F27" s="42"/>
      <c r="G27" s="42"/>
      <c r="H27" s="42"/>
      <c r="I27" s="44"/>
      <c r="J27" s="44"/>
      <c r="K27" s="42"/>
    </row>
    <row r="28" spans="1:11" ht="14" x14ac:dyDescent="0.15">
      <c r="A28" s="39"/>
      <c r="B28" s="186"/>
      <c r="C28" s="186"/>
      <c r="D28" s="9"/>
      <c r="E28" s="57"/>
      <c r="F28" s="42"/>
      <c r="G28" s="42"/>
      <c r="H28" s="42"/>
      <c r="I28" s="44"/>
      <c r="J28" s="44"/>
      <c r="K28" s="42"/>
    </row>
    <row r="29" spans="1:11" ht="14" x14ac:dyDescent="0.15">
      <c r="A29" s="39"/>
      <c r="B29" s="186"/>
      <c r="C29" s="186"/>
      <c r="D29" s="9"/>
      <c r="E29" s="57"/>
      <c r="F29" s="42"/>
      <c r="G29" s="42"/>
      <c r="H29" s="42"/>
      <c r="I29" s="44"/>
      <c r="J29" s="44"/>
      <c r="K29" s="42"/>
    </row>
    <row r="30" spans="1:11" ht="14" x14ac:dyDescent="0.15">
      <c r="A30" s="39"/>
      <c r="B30" s="186"/>
      <c r="C30" s="186"/>
      <c r="D30" s="42"/>
      <c r="E30" s="57"/>
      <c r="F30" s="42"/>
      <c r="G30" s="42"/>
      <c r="H30" s="42"/>
      <c r="I30" s="44"/>
      <c r="J30" s="44"/>
      <c r="K30" s="42"/>
    </row>
    <row r="31" spans="1:11" ht="14" x14ac:dyDescent="0.15">
      <c r="A31" s="39"/>
      <c r="B31" s="186"/>
      <c r="C31" s="186"/>
      <c r="D31" s="42"/>
      <c r="E31" s="57"/>
      <c r="F31" s="42"/>
      <c r="G31" s="42"/>
      <c r="H31" s="42"/>
      <c r="I31" s="44"/>
      <c r="J31" s="44"/>
      <c r="K31" s="42"/>
    </row>
    <row r="32" spans="1:11" ht="14" x14ac:dyDescent="0.15">
      <c r="A32" s="39"/>
      <c r="B32" s="186"/>
      <c r="C32" s="186"/>
      <c r="D32" s="42"/>
      <c r="E32" s="57"/>
      <c r="F32" s="42"/>
      <c r="G32" s="42"/>
      <c r="H32" s="42"/>
      <c r="I32" s="44"/>
      <c r="J32" s="44"/>
      <c r="K32" s="42"/>
    </row>
    <row r="33" spans="1:11" ht="14" x14ac:dyDescent="0.15">
      <c r="A33" s="39"/>
      <c r="B33" s="186"/>
      <c r="C33" s="186"/>
      <c r="D33" s="42"/>
      <c r="E33" s="57"/>
      <c r="F33" s="42"/>
      <c r="G33" s="42"/>
      <c r="H33" s="42"/>
      <c r="I33" s="44"/>
      <c r="J33" s="44"/>
      <c r="K33" s="42"/>
    </row>
    <row r="34" spans="1:11" ht="15.75" customHeight="1" x14ac:dyDescent="0.15">
      <c r="A34" s="207"/>
      <c r="B34" s="192"/>
      <c r="C34" s="192"/>
      <c r="D34" s="192"/>
      <c r="E34" s="192"/>
      <c r="F34" s="192"/>
      <c r="G34" s="192"/>
      <c r="H34" s="192"/>
      <c r="I34" s="192"/>
      <c r="J34" s="192"/>
      <c r="K34" s="193"/>
    </row>
    <row r="35" spans="1:11" ht="14" x14ac:dyDescent="0.15">
      <c r="A35" s="39"/>
      <c r="B35" s="208"/>
      <c r="C35" s="185"/>
      <c r="D35" s="42"/>
      <c r="E35" s="57"/>
      <c r="F35" s="42"/>
      <c r="G35" s="42"/>
      <c r="H35" s="42"/>
      <c r="I35" s="44"/>
      <c r="J35" s="44"/>
      <c r="K35" s="42"/>
    </row>
    <row r="36" spans="1:11" ht="14" x14ac:dyDescent="0.15">
      <c r="A36" s="39"/>
      <c r="B36" s="186"/>
      <c r="C36" s="186"/>
      <c r="D36" s="42"/>
      <c r="E36" s="57"/>
      <c r="F36" s="42"/>
      <c r="G36" s="42"/>
      <c r="H36" s="42"/>
      <c r="I36" s="44"/>
      <c r="J36" s="44"/>
      <c r="K36" s="42"/>
    </row>
    <row r="37" spans="1:11" ht="14" x14ac:dyDescent="0.15">
      <c r="A37" s="39"/>
      <c r="B37" s="186"/>
      <c r="C37" s="186"/>
      <c r="D37" s="42"/>
      <c r="E37" s="57"/>
      <c r="F37" s="42"/>
      <c r="G37" s="42"/>
      <c r="H37" s="42"/>
      <c r="I37" s="44"/>
      <c r="J37" s="44"/>
      <c r="K37" s="42"/>
    </row>
    <row r="38" spans="1:11" ht="14" x14ac:dyDescent="0.15">
      <c r="A38" s="39"/>
      <c r="B38" s="186"/>
      <c r="C38" s="186"/>
      <c r="D38" s="83"/>
      <c r="E38" s="57"/>
      <c r="F38" s="42"/>
      <c r="G38" s="87"/>
      <c r="H38" s="42"/>
      <c r="I38" s="44"/>
      <c r="J38" s="44"/>
      <c r="K38" s="42"/>
    </row>
    <row r="39" spans="1:11" ht="14" x14ac:dyDescent="0.15">
      <c r="A39" s="39"/>
      <c r="B39" s="186"/>
      <c r="C39" s="186"/>
      <c r="D39" s="42"/>
      <c r="E39" s="57"/>
      <c r="F39" s="42"/>
      <c r="G39" s="42"/>
      <c r="H39" s="42"/>
      <c r="I39" s="44"/>
      <c r="J39" s="44"/>
      <c r="K39" s="42"/>
    </row>
    <row r="40" spans="1:11" ht="14" x14ac:dyDescent="0.15">
      <c r="A40" s="39"/>
      <c r="B40" s="186"/>
      <c r="C40" s="186"/>
      <c r="D40" s="42"/>
      <c r="E40" s="57"/>
      <c r="F40" s="42"/>
      <c r="G40" s="42"/>
      <c r="H40" s="42"/>
      <c r="I40" s="44"/>
      <c r="J40" s="44"/>
      <c r="K40" s="42"/>
    </row>
    <row r="41" spans="1:11" ht="14" x14ac:dyDescent="0.15">
      <c r="A41" s="39"/>
      <c r="B41" s="186"/>
      <c r="C41" s="186"/>
      <c r="D41" s="42"/>
      <c r="E41" s="57"/>
      <c r="F41" s="42"/>
      <c r="G41" s="42"/>
      <c r="H41" s="42"/>
      <c r="I41" s="44"/>
      <c r="J41" s="44"/>
      <c r="K41" s="42"/>
    </row>
    <row r="42" spans="1:11" ht="14" x14ac:dyDescent="0.15">
      <c r="A42" s="39"/>
      <c r="B42" s="186"/>
      <c r="C42" s="186"/>
      <c r="D42" s="43"/>
      <c r="E42" s="57"/>
      <c r="F42" s="42"/>
      <c r="G42" s="42"/>
      <c r="H42" s="42"/>
      <c r="I42" s="44"/>
      <c r="J42" s="44"/>
      <c r="K42" s="42"/>
    </row>
    <row r="43" spans="1:11" ht="14" x14ac:dyDescent="0.15">
      <c r="A43" s="39"/>
      <c r="B43" s="186"/>
      <c r="C43" s="186"/>
      <c r="D43" s="80"/>
      <c r="E43" s="57"/>
      <c r="F43" s="42"/>
      <c r="G43" s="53"/>
      <c r="H43" s="42"/>
      <c r="I43" s="44"/>
      <c r="J43" s="44"/>
      <c r="K43" s="53"/>
    </row>
    <row r="44" spans="1:11" ht="14" x14ac:dyDescent="0.15">
      <c r="A44" s="39"/>
      <c r="B44" s="186"/>
      <c r="C44" s="186"/>
      <c r="D44" s="42"/>
      <c r="E44" s="57"/>
      <c r="F44" s="42"/>
      <c r="G44" s="83"/>
      <c r="H44" s="42"/>
      <c r="I44" s="44"/>
      <c r="J44" s="44"/>
      <c r="K44" s="53"/>
    </row>
    <row r="45" spans="1:11" ht="14" x14ac:dyDescent="0.15">
      <c r="A45" s="39"/>
      <c r="B45" s="186"/>
      <c r="C45" s="186"/>
      <c r="D45" s="80"/>
      <c r="E45" s="57"/>
      <c r="F45" s="42"/>
      <c r="G45" s="53"/>
      <c r="H45" s="42"/>
      <c r="I45" s="44"/>
      <c r="J45" s="44"/>
      <c r="K45" s="53"/>
    </row>
    <row r="46" spans="1:11" ht="14" x14ac:dyDescent="0.15">
      <c r="A46" s="39"/>
      <c r="B46" s="186"/>
      <c r="C46" s="186"/>
      <c r="D46" s="80"/>
      <c r="E46" s="57"/>
      <c r="F46" s="42"/>
      <c r="G46" s="53"/>
      <c r="H46" s="42"/>
      <c r="I46" s="44"/>
      <c r="J46" s="44"/>
      <c r="K46" s="53"/>
    </row>
    <row r="47" spans="1:11" ht="14" x14ac:dyDescent="0.15">
      <c r="A47" s="39"/>
      <c r="B47" s="186"/>
      <c r="C47" s="186"/>
      <c r="D47" s="80"/>
      <c r="E47" s="57"/>
      <c r="F47" s="42"/>
      <c r="G47" s="53"/>
      <c r="H47" s="42"/>
      <c r="I47" s="44"/>
      <c r="J47" s="44"/>
      <c r="K47" s="53"/>
    </row>
    <row r="48" spans="1:11" ht="14" x14ac:dyDescent="0.15">
      <c r="A48" s="39"/>
      <c r="B48" s="186"/>
      <c r="C48" s="187"/>
      <c r="D48" s="80"/>
      <c r="E48" s="57"/>
      <c r="F48" s="42"/>
      <c r="G48" s="53"/>
      <c r="H48" s="42"/>
      <c r="I48" s="44"/>
      <c r="J48" s="44"/>
      <c r="K48" s="53"/>
    </row>
    <row r="49" spans="1:11" ht="15.75" customHeight="1" x14ac:dyDescent="0.15">
      <c r="A49" s="207"/>
      <c r="B49" s="192"/>
      <c r="C49" s="192"/>
      <c r="D49" s="192"/>
      <c r="E49" s="192"/>
      <c r="F49" s="192"/>
      <c r="G49" s="192"/>
      <c r="H49" s="192"/>
      <c r="I49" s="192"/>
      <c r="J49" s="192"/>
      <c r="K49" s="193"/>
    </row>
    <row r="50" spans="1:11" ht="14" x14ac:dyDescent="0.15">
      <c r="A50" s="39"/>
      <c r="B50" s="198"/>
      <c r="C50" s="199"/>
      <c r="D50" s="43"/>
      <c r="E50" s="57"/>
      <c r="F50" s="42"/>
      <c r="G50" s="42"/>
      <c r="H50" s="42"/>
      <c r="I50" s="44"/>
      <c r="J50" s="44"/>
      <c r="K50" s="42"/>
    </row>
    <row r="51" spans="1:11" ht="14" x14ac:dyDescent="0.15">
      <c r="A51" s="39"/>
      <c r="B51" s="186"/>
      <c r="C51" s="186"/>
      <c r="D51" s="80"/>
      <c r="E51" s="57"/>
      <c r="F51" s="42"/>
      <c r="G51" s="42"/>
      <c r="H51" s="42"/>
      <c r="I51" s="44"/>
      <c r="J51" s="44"/>
      <c r="K51" s="42"/>
    </row>
    <row r="52" spans="1:11" ht="14" x14ac:dyDescent="0.15">
      <c r="A52" s="39"/>
      <c r="B52" s="186"/>
      <c r="C52" s="186"/>
      <c r="D52" s="80"/>
      <c r="E52" s="57"/>
      <c r="F52" s="42"/>
      <c r="G52" s="42"/>
      <c r="H52" s="42"/>
      <c r="I52" s="44"/>
      <c r="J52" s="44"/>
      <c r="K52" s="42"/>
    </row>
    <row r="53" spans="1:11" ht="14" x14ac:dyDescent="0.15">
      <c r="A53" s="39"/>
      <c r="B53" s="186"/>
      <c r="C53" s="186"/>
      <c r="D53" s="43"/>
      <c r="E53" s="57"/>
      <c r="F53" s="42"/>
      <c r="G53" s="42"/>
      <c r="H53" s="42"/>
      <c r="I53" s="44"/>
      <c r="J53" s="44"/>
      <c r="K53" s="42"/>
    </row>
    <row r="54" spans="1:11" ht="14" x14ac:dyDescent="0.15">
      <c r="A54" s="39"/>
      <c r="B54" s="186"/>
      <c r="C54" s="186"/>
      <c r="D54" s="42"/>
      <c r="E54" s="57"/>
      <c r="F54" s="42"/>
      <c r="G54" s="42"/>
      <c r="H54" s="42"/>
      <c r="I54" s="44"/>
      <c r="J54" s="44"/>
      <c r="K54" s="42"/>
    </row>
    <row r="55" spans="1:11" ht="14" x14ac:dyDescent="0.15">
      <c r="A55" s="39"/>
      <c r="B55" s="186"/>
      <c r="C55" s="186"/>
      <c r="D55" s="42"/>
      <c r="E55" s="42"/>
      <c r="F55" s="42"/>
      <c r="G55" s="42"/>
      <c r="H55" s="42"/>
      <c r="I55" s="44"/>
      <c r="J55" s="44"/>
      <c r="K55" s="42"/>
    </row>
    <row r="56" spans="1:11" ht="14" x14ac:dyDescent="0.15">
      <c r="A56" s="39"/>
      <c r="B56" s="186"/>
      <c r="C56" s="186"/>
      <c r="D56" s="83"/>
      <c r="E56" s="42"/>
      <c r="F56" s="42"/>
      <c r="G56" s="83"/>
      <c r="H56" s="42"/>
      <c r="I56" s="44"/>
      <c r="J56" s="44"/>
      <c r="K56" s="42"/>
    </row>
    <row r="57" spans="1:11" ht="14" x14ac:dyDescent="0.15">
      <c r="A57" s="39"/>
      <c r="B57" s="186"/>
      <c r="C57" s="186"/>
      <c r="D57" s="42"/>
      <c r="E57" s="42"/>
      <c r="F57" s="42"/>
      <c r="G57" s="42"/>
      <c r="H57" s="42"/>
      <c r="I57" s="44"/>
      <c r="J57" s="44"/>
      <c r="K57" s="42"/>
    </row>
    <row r="58" spans="1:11" ht="14" x14ac:dyDescent="0.15">
      <c r="A58" s="39"/>
      <c r="B58" s="186"/>
      <c r="C58" s="186"/>
      <c r="D58" s="42"/>
      <c r="E58" s="42"/>
      <c r="F58" s="42"/>
      <c r="G58" s="42"/>
      <c r="H58" s="42"/>
      <c r="I58" s="44"/>
      <c r="J58" s="44"/>
      <c r="K58" s="42"/>
    </row>
    <row r="59" spans="1:11" ht="14" x14ac:dyDescent="0.15">
      <c r="A59" s="39"/>
      <c r="B59" s="186"/>
      <c r="C59" s="186"/>
      <c r="D59" s="42"/>
      <c r="E59" s="42"/>
      <c r="F59" s="42"/>
      <c r="G59" s="42"/>
      <c r="H59" s="42"/>
      <c r="I59" s="44"/>
      <c r="J59" s="44"/>
      <c r="K59" s="42"/>
    </row>
    <row r="60" spans="1:11" ht="14" x14ac:dyDescent="0.15">
      <c r="A60" s="39"/>
      <c r="B60" s="186"/>
      <c r="C60" s="186"/>
      <c r="D60" s="42"/>
      <c r="E60" s="42"/>
      <c r="F60" s="42"/>
      <c r="G60" s="42"/>
      <c r="H60" s="42"/>
      <c r="I60" s="44"/>
      <c r="J60" s="44"/>
      <c r="K60" s="42"/>
    </row>
    <row r="61" spans="1:11" ht="14" x14ac:dyDescent="0.15">
      <c r="A61" s="39"/>
      <c r="B61" s="186"/>
      <c r="C61" s="186"/>
      <c r="D61" s="42"/>
      <c r="E61" s="42"/>
      <c r="F61" s="42"/>
      <c r="G61" s="42"/>
      <c r="H61" s="42"/>
      <c r="I61" s="44"/>
      <c r="J61" s="44"/>
      <c r="K61" s="42"/>
    </row>
    <row r="62" spans="1:11" ht="14" x14ac:dyDescent="0.15">
      <c r="A62" s="39"/>
      <c r="B62" s="186"/>
      <c r="C62" s="186"/>
      <c r="D62" s="42"/>
      <c r="E62" s="42"/>
      <c r="F62" s="42"/>
      <c r="G62" s="42"/>
      <c r="H62" s="42"/>
      <c r="I62" s="44"/>
      <c r="J62" s="44"/>
      <c r="K62" s="42"/>
    </row>
    <row r="63" spans="1:11" ht="14" x14ac:dyDescent="0.15">
      <c r="A63" s="39"/>
      <c r="B63" s="186"/>
      <c r="C63" s="186"/>
      <c r="D63" s="42"/>
      <c r="E63" s="42"/>
      <c r="F63" s="42"/>
      <c r="G63" s="42"/>
      <c r="H63" s="42"/>
      <c r="I63" s="44"/>
      <c r="J63" s="44"/>
      <c r="K63" s="42"/>
    </row>
    <row r="64" spans="1:11" ht="14" x14ac:dyDescent="0.15">
      <c r="A64" s="39"/>
      <c r="B64" s="186"/>
      <c r="C64" s="186"/>
      <c r="D64" s="42"/>
      <c r="E64" s="42"/>
      <c r="F64" s="42"/>
      <c r="G64" s="42"/>
      <c r="H64" s="42"/>
      <c r="I64" s="44"/>
      <c r="J64" s="44"/>
      <c r="K64" s="42"/>
    </row>
    <row r="65" spans="1:11" ht="14" x14ac:dyDescent="0.15">
      <c r="A65" s="39"/>
      <c r="B65" s="186"/>
      <c r="C65" s="186"/>
      <c r="D65" s="42"/>
      <c r="E65" s="42"/>
      <c r="F65" s="42"/>
      <c r="G65" s="42"/>
      <c r="H65" s="42"/>
      <c r="I65" s="44"/>
      <c r="J65" s="44"/>
      <c r="K65" s="42"/>
    </row>
    <row r="66" spans="1:11" ht="14" x14ac:dyDescent="0.15">
      <c r="A66" s="39"/>
      <c r="B66" s="186"/>
      <c r="C66" s="186"/>
      <c r="D66" s="42"/>
      <c r="E66" s="42"/>
      <c r="F66" s="42"/>
      <c r="G66" s="42"/>
      <c r="H66" s="42"/>
      <c r="I66" s="44"/>
      <c r="J66" s="44"/>
      <c r="K66" s="42"/>
    </row>
    <row r="67" spans="1:11" ht="14" x14ac:dyDescent="0.15">
      <c r="A67" s="39"/>
      <c r="B67" s="186"/>
      <c r="C67" s="186"/>
      <c r="D67" s="42"/>
      <c r="E67" s="42"/>
      <c r="F67" s="42"/>
      <c r="G67" s="42"/>
      <c r="H67" s="42"/>
      <c r="I67" s="44"/>
      <c r="J67" s="44"/>
      <c r="K67" s="81"/>
    </row>
    <row r="68" spans="1:11" ht="14" x14ac:dyDescent="0.15">
      <c r="A68" s="39"/>
      <c r="B68" s="186"/>
      <c r="C68" s="187"/>
      <c r="D68" s="42"/>
      <c r="E68" s="42"/>
      <c r="F68" s="42"/>
      <c r="G68" s="42"/>
      <c r="H68" s="42"/>
      <c r="I68" s="44"/>
      <c r="J68" s="44"/>
      <c r="K68" s="81"/>
    </row>
    <row r="69" spans="1:11" ht="15.75" customHeight="1" x14ac:dyDescent="0.15">
      <c r="A69" s="209"/>
      <c r="B69" s="192"/>
      <c r="C69" s="192"/>
      <c r="D69" s="192"/>
      <c r="E69" s="192"/>
      <c r="F69" s="192"/>
      <c r="G69" s="192"/>
      <c r="H69" s="192"/>
      <c r="I69" s="192"/>
      <c r="J69" s="192"/>
      <c r="K69" s="193"/>
    </row>
    <row r="70" spans="1:11" ht="14" x14ac:dyDescent="0.15">
      <c r="A70" s="39"/>
      <c r="B70" s="198"/>
      <c r="C70" s="199"/>
      <c r="D70" s="42"/>
      <c r="E70" s="42"/>
      <c r="F70" s="42"/>
      <c r="G70" s="42"/>
      <c r="H70" s="42"/>
      <c r="I70" s="44"/>
      <c r="J70" s="44"/>
      <c r="K70" s="42"/>
    </row>
    <row r="71" spans="1:11" ht="14" x14ac:dyDescent="0.15">
      <c r="A71" s="39"/>
      <c r="B71" s="186"/>
      <c r="C71" s="186"/>
      <c r="D71" s="42"/>
      <c r="E71" s="42"/>
      <c r="F71" s="87"/>
      <c r="G71" s="42"/>
      <c r="H71" s="42"/>
      <c r="I71" s="44"/>
      <c r="J71" s="44"/>
      <c r="K71" s="42"/>
    </row>
    <row r="72" spans="1:11" ht="14" x14ac:dyDescent="0.15">
      <c r="A72" s="39"/>
      <c r="B72" s="186"/>
      <c r="C72" s="186"/>
      <c r="D72" s="42"/>
      <c r="E72" s="42"/>
      <c r="F72" s="84"/>
      <c r="G72" s="42"/>
      <c r="H72" s="42"/>
      <c r="I72" s="44"/>
      <c r="J72" s="44"/>
      <c r="K72" s="42"/>
    </row>
    <row r="73" spans="1:11" ht="14" x14ac:dyDescent="0.15">
      <c r="A73" s="39"/>
      <c r="B73" s="186"/>
      <c r="C73" s="186"/>
      <c r="D73" s="42"/>
      <c r="E73" s="42"/>
      <c r="F73" s="84"/>
      <c r="G73" s="42"/>
      <c r="H73" s="42"/>
      <c r="I73" s="44"/>
      <c r="J73" s="44"/>
      <c r="K73" s="42"/>
    </row>
    <row r="74" spans="1:11" ht="14" x14ac:dyDescent="0.15">
      <c r="A74" s="39"/>
      <c r="B74" s="186"/>
      <c r="C74" s="186"/>
      <c r="D74" s="42"/>
      <c r="E74" s="42"/>
      <c r="F74" s="84"/>
      <c r="G74" s="42"/>
      <c r="H74" s="42"/>
      <c r="I74" s="44"/>
      <c r="J74" s="44"/>
      <c r="K74" s="42"/>
    </row>
    <row r="75" spans="1:11" ht="14" x14ac:dyDescent="0.15">
      <c r="A75" s="39"/>
      <c r="B75" s="186"/>
      <c r="C75" s="186"/>
      <c r="D75" s="42"/>
      <c r="E75" s="42"/>
      <c r="F75" s="84"/>
      <c r="G75" s="42"/>
      <c r="H75" s="42"/>
      <c r="I75" s="44"/>
      <c r="J75" s="44"/>
      <c r="K75" s="42"/>
    </row>
    <row r="76" spans="1:11" ht="14" x14ac:dyDescent="0.15">
      <c r="A76" s="39"/>
      <c r="B76" s="186"/>
      <c r="C76" s="186"/>
      <c r="D76" s="42"/>
      <c r="E76" s="42"/>
      <c r="F76" s="84"/>
      <c r="G76" s="42"/>
      <c r="H76" s="42"/>
      <c r="I76" s="44"/>
      <c r="J76" s="44"/>
      <c r="K76" s="42"/>
    </row>
    <row r="77" spans="1:11" ht="14" x14ac:dyDescent="0.15">
      <c r="A77" s="39"/>
      <c r="B77" s="186"/>
      <c r="C77" s="186"/>
      <c r="D77" s="42"/>
      <c r="E77" s="42"/>
      <c r="F77" s="84"/>
      <c r="G77" s="42"/>
      <c r="H77" s="42"/>
      <c r="I77" s="44"/>
      <c r="J77" s="44"/>
      <c r="K77" s="42"/>
    </row>
    <row r="78" spans="1:11" ht="14" x14ac:dyDescent="0.15">
      <c r="A78" s="39"/>
      <c r="B78" s="186"/>
      <c r="C78" s="186"/>
      <c r="D78" s="42"/>
      <c r="E78" s="42"/>
      <c r="F78" s="84"/>
      <c r="G78" s="42"/>
      <c r="H78" s="42"/>
      <c r="I78" s="44"/>
      <c r="J78" s="44"/>
      <c r="K78" s="42"/>
    </row>
    <row r="79" spans="1:11" ht="14" x14ac:dyDescent="0.15">
      <c r="A79" s="39"/>
      <c r="B79" s="186"/>
      <c r="C79" s="186"/>
      <c r="D79" s="42"/>
      <c r="E79" s="42"/>
      <c r="F79" s="84"/>
      <c r="G79" s="42"/>
      <c r="H79" s="42"/>
      <c r="I79" s="44"/>
      <c r="J79" s="44"/>
      <c r="K79" s="42"/>
    </row>
    <row r="80" spans="1:11" ht="14" x14ac:dyDescent="0.15">
      <c r="A80" s="39"/>
      <c r="B80" s="186"/>
      <c r="C80" s="187"/>
      <c r="D80" s="42"/>
      <c r="E80" s="42"/>
      <c r="F80" s="84"/>
      <c r="G80" s="42"/>
      <c r="H80" s="42"/>
      <c r="I80" s="44"/>
      <c r="J80" s="44"/>
      <c r="K80" s="42"/>
    </row>
    <row r="81" spans="1:11" ht="14" x14ac:dyDescent="0.15">
      <c r="A81" s="207"/>
      <c r="B81" s="192"/>
      <c r="C81" s="192"/>
      <c r="D81" s="192"/>
      <c r="E81" s="192"/>
      <c r="F81" s="192"/>
      <c r="G81" s="192"/>
      <c r="H81" s="192"/>
      <c r="I81" s="192"/>
      <c r="J81" s="192"/>
      <c r="K81" s="193"/>
    </row>
    <row r="82" spans="1:11" ht="14" x14ac:dyDescent="0.15">
      <c r="A82" s="39"/>
      <c r="B82" s="198"/>
      <c r="C82" s="198"/>
      <c r="D82" s="43"/>
      <c r="E82" s="42"/>
      <c r="F82" s="42"/>
      <c r="G82" s="43"/>
      <c r="H82" s="43"/>
      <c r="I82" s="44"/>
      <c r="J82" s="44"/>
      <c r="K82" s="42"/>
    </row>
    <row r="83" spans="1:11" ht="14" x14ac:dyDescent="0.15">
      <c r="A83" s="39"/>
      <c r="B83" s="186"/>
      <c r="C83" s="186"/>
      <c r="D83" s="43"/>
      <c r="E83" s="43"/>
      <c r="F83" s="42"/>
      <c r="G83" s="43"/>
      <c r="H83" s="43"/>
      <c r="I83" s="44"/>
      <c r="J83" s="44"/>
      <c r="K83" s="42"/>
    </row>
    <row r="84" spans="1:11" ht="14" x14ac:dyDescent="0.15">
      <c r="A84" s="39"/>
      <c r="B84" s="186"/>
      <c r="C84" s="186"/>
      <c r="D84" s="43"/>
      <c r="E84" s="43"/>
      <c r="F84" s="42"/>
      <c r="G84" s="43"/>
      <c r="H84" s="43"/>
      <c r="I84" s="44"/>
      <c r="J84" s="44"/>
      <c r="K84" s="42"/>
    </row>
    <row r="85" spans="1:11" ht="14" x14ac:dyDescent="0.15">
      <c r="A85" s="39"/>
      <c r="B85" s="186"/>
      <c r="C85" s="186"/>
      <c r="D85" s="43"/>
      <c r="E85" s="43"/>
      <c r="F85" s="42"/>
      <c r="G85" s="43"/>
      <c r="H85" s="43"/>
      <c r="I85" s="44"/>
      <c r="J85" s="44"/>
      <c r="K85" s="42"/>
    </row>
    <row r="86" spans="1:11" ht="14" x14ac:dyDescent="0.15">
      <c r="A86" s="39"/>
      <c r="B86" s="186"/>
      <c r="C86" s="186"/>
      <c r="D86" s="43"/>
      <c r="E86" s="43"/>
      <c r="F86" s="42"/>
      <c r="G86" s="43"/>
      <c r="H86" s="43"/>
      <c r="I86" s="44"/>
      <c r="J86" s="44"/>
      <c r="K86" s="42"/>
    </row>
    <row r="87" spans="1:11" ht="14" x14ac:dyDescent="0.15">
      <c r="A87" s="39"/>
      <c r="B87" s="186"/>
      <c r="C87" s="186"/>
      <c r="D87" s="43"/>
      <c r="E87" s="43"/>
      <c r="F87" s="42"/>
      <c r="G87" s="43"/>
      <c r="H87" s="43"/>
      <c r="I87" s="44"/>
      <c r="J87" s="44"/>
      <c r="K87" s="42"/>
    </row>
    <row r="88" spans="1:11" ht="14" x14ac:dyDescent="0.15">
      <c r="A88" s="207"/>
      <c r="B88" s="192"/>
      <c r="C88" s="192"/>
      <c r="D88" s="192"/>
      <c r="E88" s="192"/>
      <c r="F88" s="192"/>
      <c r="G88" s="192"/>
      <c r="H88" s="192"/>
      <c r="I88" s="192"/>
      <c r="J88" s="192"/>
      <c r="K88" s="193"/>
    </row>
    <row r="89" spans="1:11" ht="14" x14ac:dyDescent="0.15">
      <c r="A89" s="39"/>
      <c r="B89" s="196"/>
      <c r="C89" s="196"/>
      <c r="D89" s="43"/>
      <c r="E89" s="43"/>
      <c r="F89" s="42"/>
      <c r="G89" s="43"/>
      <c r="H89" s="43"/>
      <c r="I89" s="44"/>
      <c r="J89" s="44"/>
      <c r="K89" s="42"/>
    </row>
    <row r="90" spans="1:11" ht="14" x14ac:dyDescent="0.15">
      <c r="A90" s="39"/>
      <c r="B90" s="186"/>
      <c r="C90" s="186"/>
      <c r="D90" s="43"/>
      <c r="E90" s="43"/>
      <c r="F90" s="42"/>
      <c r="G90" s="43"/>
      <c r="H90" s="43"/>
      <c r="I90" s="44"/>
      <c r="J90" s="44"/>
      <c r="K90" s="42"/>
    </row>
    <row r="91" spans="1:11" ht="14" x14ac:dyDescent="0.15">
      <c r="A91" s="39"/>
      <c r="B91" s="186"/>
      <c r="C91" s="186"/>
      <c r="D91" s="43"/>
      <c r="E91" s="43"/>
      <c r="F91" s="42"/>
      <c r="G91" s="87"/>
      <c r="H91" s="43"/>
      <c r="I91" s="44"/>
      <c r="J91" s="44"/>
      <c r="K91" s="42"/>
    </row>
    <row r="92" spans="1:11" ht="14" x14ac:dyDescent="0.15">
      <c r="A92" s="207"/>
      <c r="B92" s="192"/>
      <c r="C92" s="192"/>
      <c r="D92" s="192"/>
      <c r="E92" s="192"/>
      <c r="F92" s="192"/>
      <c r="G92" s="192"/>
      <c r="H92" s="192"/>
      <c r="I92" s="192"/>
      <c r="J92" s="192"/>
      <c r="K92" s="193"/>
    </row>
    <row r="93" spans="1:11" ht="14" x14ac:dyDescent="0.15">
      <c r="A93" s="39"/>
      <c r="B93" s="196"/>
      <c r="C93" s="196"/>
      <c r="D93" s="42"/>
      <c r="E93" s="43"/>
      <c r="F93" s="42"/>
      <c r="G93" s="42"/>
      <c r="H93" s="43"/>
      <c r="I93" s="44"/>
      <c r="J93" s="44"/>
      <c r="K93" s="42"/>
    </row>
    <row r="94" spans="1:11" ht="14" x14ac:dyDescent="0.15">
      <c r="A94" s="39"/>
      <c r="B94" s="186"/>
      <c r="C94" s="186"/>
      <c r="D94" s="42"/>
      <c r="E94" s="43"/>
      <c r="F94" s="42"/>
      <c r="G94" s="42"/>
      <c r="H94" s="43"/>
      <c r="I94" s="44"/>
      <c r="J94" s="44"/>
      <c r="K94" s="42"/>
    </row>
    <row r="95" spans="1:11" ht="14" x14ac:dyDescent="0.15">
      <c r="A95" s="39"/>
      <c r="B95" s="186"/>
      <c r="C95" s="186"/>
      <c r="D95" s="42"/>
      <c r="E95" s="43"/>
      <c r="F95" s="42"/>
      <c r="G95" s="42"/>
      <c r="H95" s="43"/>
      <c r="I95" s="44"/>
      <c r="J95" s="44"/>
      <c r="K95" s="42"/>
    </row>
    <row r="96" spans="1:11" ht="14" x14ac:dyDescent="0.15">
      <c r="A96" s="39"/>
      <c r="B96" s="186"/>
      <c r="C96" s="186"/>
      <c r="D96" s="43"/>
      <c r="E96" s="43"/>
      <c r="F96" s="42"/>
      <c r="G96" s="42"/>
      <c r="H96" s="43"/>
      <c r="I96" s="44"/>
      <c r="J96" s="44"/>
      <c r="K96" s="42"/>
    </row>
    <row r="97" spans="1:11" ht="14" x14ac:dyDescent="0.15">
      <c r="A97" s="39"/>
      <c r="B97" s="186"/>
      <c r="C97" s="186"/>
      <c r="D97" s="43"/>
      <c r="E97" s="43"/>
      <c r="F97" s="42"/>
      <c r="G97" s="42"/>
      <c r="H97" s="43"/>
      <c r="I97" s="44"/>
      <c r="J97" s="44"/>
      <c r="K97" s="42"/>
    </row>
    <row r="98" spans="1:11" ht="14" x14ac:dyDescent="0.15">
      <c r="A98" s="39"/>
      <c r="B98" s="186"/>
      <c r="C98" s="186"/>
      <c r="D98" s="43"/>
      <c r="E98" s="43"/>
      <c r="F98" s="42"/>
      <c r="G98" s="88"/>
      <c r="H98" s="43"/>
      <c r="I98" s="44"/>
      <c r="J98" s="44"/>
      <c r="K98" s="42"/>
    </row>
    <row r="99" spans="1:11" ht="14" x14ac:dyDescent="0.15">
      <c r="A99" s="39"/>
      <c r="B99" s="186"/>
      <c r="C99" s="186"/>
      <c r="D99" s="42"/>
      <c r="E99" s="43"/>
      <c r="F99" s="42"/>
      <c r="G99" s="42"/>
      <c r="H99" s="43"/>
      <c r="I99" s="44"/>
      <c r="J99" s="44"/>
      <c r="K99" s="42"/>
    </row>
    <row r="100" spans="1:11" ht="14" x14ac:dyDescent="0.15">
      <c r="A100" s="39"/>
      <c r="B100" s="186"/>
      <c r="C100" s="186"/>
      <c r="D100" s="42"/>
      <c r="E100" s="43"/>
      <c r="F100" s="42"/>
      <c r="G100" s="42"/>
      <c r="H100" s="43"/>
      <c r="I100" s="44"/>
      <c r="J100" s="44"/>
      <c r="K100" s="42"/>
    </row>
    <row r="101" spans="1:11" ht="14" x14ac:dyDescent="0.15">
      <c r="A101" s="39"/>
      <c r="B101" s="186"/>
      <c r="C101" s="187"/>
      <c r="D101" s="42"/>
      <c r="E101" s="43"/>
      <c r="F101" s="42"/>
      <c r="G101" s="42"/>
      <c r="H101" s="43"/>
      <c r="I101" s="44"/>
      <c r="J101" s="44"/>
      <c r="K101" s="42"/>
    </row>
    <row r="102" spans="1:11" ht="14" x14ac:dyDescent="0.15">
      <c r="A102" s="207"/>
      <c r="B102" s="192"/>
      <c r="C102" s="192"/>
      <c r="D102" s="192"/>
      <c r="E102" s="192"/>
      <c r="F102" s="192"/>
      <c r="G102" s="192"/>
      <c r="H102" s="192"/>
      <c r="I102" s="192"/>
      <c r="J102" s="192"/>
      <c r="K102" s="193"/>
    </row>
    <row r="103" spans="1:11" ht="14" x14ac:dyDescent="0.15">
      <c r="A103" s="39"/>
      <c r="B103" s="198"/>
      <c r="C103" s="199"/>
      <c r="D103" s="42"/>
      <c r="E103" s="42"/>
      <c r="F103" s="42"/>
      <c r="G103" s="42"/>
      <c r="H103" s="43"/>
      <c r="I103" s="44"/>
      <c r="J103" s="44"/>
      <c r="K103" s="42"/>
    </row>
    <row r="104" spans="1:11" ht="14" x14ac:dyDescent="0.15">
      <c r="A104" s="39"/>
      <c r="B104" s="186"/>
      <c r="C104" s="186"/>
      <c r="D104" s="42"/>
      <c r="E104" s="42"/>
      <c r="F104" s="42"/>
      <c r="G104" s="42"/>
      <c r="H104" s="43"/>
      <c r="I104" s="44"/>
      <c r="J104" s="44"/>
      <c r="K104" s="42"/>
    </row>
    <row r="105" spans="1:11" ht="14" x14ac:dyDescent="0.15">
      <c r="A105" s="39"/>
      <c r="B105" s="186"/>
      <c r="C105" s="186"/>
      <c r="D105" s="42"/>
      <c r="E105" s="42"/>
      <c r="F105" s="42"/>
      <c r="G105" s="42"/>
      <c r="H105" s="43"/>
      <c r="I105" s="44"/>
      <c r="J105" s="44"/>
      <c r="K105" s="42"/>
    </row>
    <row r="106" spans="1:11" ht="14" x14ac:dyDescent="0.15">
      <c r="A106" s="39"/>
      <c r="B106" s="186"/>
      <c r="C106" s="186"/>
      <c r="D106" s="42"/>
      <c r="E106" s="42"/>
      <c r="F106" s="42"/>
      <c r="G106" s="42"/>
      <c r="H106" s="43"/>
      <c r="I106" s="44"/>
      <c r="J106" s="44"/>
      <c r="K106" s="42"/>
    </row>
    <row r="107" spans="1:11" ht="14" x14ac:dyDescent="0.15">
      <c r="A107" s="39"/>
      <c r="B107" s="186"/>
      <c r="C107" s="186"/>
      <c r="D107" s="42"/>
      <c r="E107" s="42"/>
      <c r="F107" s="42"/>
      <c r="G107" s="42"/>
      <c r="H107" s="43"/>
      <c r="I107" s="44"/>
      <c r="J107" s="44"/>
      <c r="K107" s="42"/>
    </row>
    <row r="108" spans="1:11" ht="14" x14ac:dyDescent="0.15">
      <c r="A108" s="39"/>
      <c r="B108" s="186"/>
      <c r="C108" s="186"/>
      <c r="D108" s="42"/>
      <c r="E108" s="42"/>
      <c r="F108" s="42"/>
      <c r="G108" s="42"/>
      <c r="H108" s="43"/>
      <c r="I108" s="44"/>
      <c r="J108" s="44"/>
      <c r="K108" s="42"/>
    </row>
    <row r="109" spans="1:11" ht="14" x14ac:dyDescent="0.15">
      <c r="A109" s="39"/>
      <c r="B109" s="186"/>
      <c r="C109" s="186"/>
      <c r="D109" s="42"/>
      <c r="E109" s="42"/>
      <c r="F109" s="42"/>
      <c r="G109" s="42"/>
      <c r="H109" s="43"/>
      <c r="I109" s="44"/>
      <c r="J109" s="44"/>
      <c r="K109" s="42"/>
    </row>
    <row r="110" spans="1:11" ht="14" x14ac:dyDescent="0.15">
      <c r="A110" s="39"/>
      <c r="B110" s="186"/>
      <c r="C110" s="186"/>
      <c r="D110" s="42"/>
      <c r="E110" s="42"/>
      <c r="F110" s="42"/>
      <c r="G110" s="42"/>
      <c r="H110" s="43"/>
      <c r="I110" s="44"/>
      <c r="J110" s="44"/>
      <c r="K110" s="42"/>
    </row>
    <row r="111" spans="1:11" ht="14" x14ac:dyDescent="0.15">
      <c r="A111" s="39"/>
      <c r="B111" s="186"/>
      <c r="C111" s="186"/>
      <c r="D111" s="42"/>
      <c r="E111" s="42"/>
      <c r="F111" s="42"/>
      <c r="G111" s="42"/>
      <c r="H111" s="43"/>
      <c r="I111" s="44"/>
      <c r="J111" s="44"/>
      <c r="K111" s="42"/>
    </row>
    <row r="112" spans="1:11" ht="14" x14ac:dyDescent="0.15">
      <c r="A112" s="39"/>
      <c r="B112" s="186"/>
      <c r="C112" s="186"/>
      <c r="D112" s="42"/>
      <c r="E112" s="42"/>
      <c r="F112" s="42"/>
      <c r="G112" s="42"/>
      <c r="H112" s="43"/>
      <c r="I112" s="44"/>
      <c r="J112" s="44"/>
      <c r="K112" s="42"/>
    </row>
    <row r="113" spans="1:11" ht="14" x14ac:dyDescent="0.15">
      <c r="A113" s="39"/>
      <c r="B113" s="186"/>
      <c r="C113" s="187"/>
      <c r="D113" s="84"/>
      <c r="E113" s="42"/>
      <c r="F113" s="42"/>
      <c r="G113" s="84"/>
      <c r="H113" s="43"/>
      <c r="I113" s="44"/>
      <c r="J113" s="44"/>
      <c r="K113" s="44"/>
    </row>
    <row r="114" spans="1:11" ht="14" x14ac:dyDescent="0.15">
      <c r="A114" s="200"/>
      <c r="B114" s="192"/>
      <c r="C114" s="192"/>
      <c r="D114" s="192"/>
      <c r="E114" s="192"/>
      <c r="F114" s="192"/>
      <c r="G114" s="192"/>
      <c r="H114" s="192"/>
      <c r="I114" s="192"/>
      <c r="J114" s="193"/>
      <c r="K114" s="42"/>
    </row>
    <row r="115" spans="1:11" ht="14" x14ac:dyDescent="0.15">
      <c r="A115" s="39"/>
      <c r="B115" s="198"/>
      <c r="C115" s="198"/>
      <c r="D115" s="42"/>
      <c r="E115" s="42"/>
      <c r="F115" s="42"/>
      <c r="G115" s="42"/>
      <c r="H115" s="43"/>
      <c r="I115" s="44"/>
      <c r="J115" s="44"/>
      <c r="K115" s="42"/>
    </row>
    <row r="116" spans="1:11" ht="14" x14ac:dyDescent="0.15">
      <c r="A116" s="39"/>
      <c r="B116" s="186"/>
      <c r="C116" s="186"/>
      <c r="D116" s="42"/>
      <c r="E116" s="42"/>
      <c r="F116" s="42"/>
      <c r="G116" s="42"/>
      <c r="H116" s="43"/>
      <c r="I116" s="44"/>
      <c r="J116" s="44"/>
      <c r="K116" s="42"/>
    </row>
    <row r="117" spans="1:11" ht="14" x14ac:dyDescent="0.15">
      <c r="A117" s="39"/>
      <c r="B117" s="186"/>
      <c r="C117" s="187"/>
      <c r="D117" s="42"/>
      <c r="E117" s="42"/>
      <c r="F117" s="83"/>
      <c r="G117" s="42"/>
      <c r="H117" s="43"/>
      <c r="I117" s="44"/>
      <c r="J117" s="44"/>
      <c r="K117" s="42"/>
    </row>
    <row r="118" spans="1:11" ht="15.75" customHeight="1" x14ac:dyDescent="0.15">
      <c r="A118" s="207"/>
      <c r="B118" s="192"/>
      <c r="C118" s="192"/>
      <c r="D118" s="192"/>
      <c r="E118" s="192"/>
      <c r="F118" s="192"/>
      <c r="G118" s="192"/>
      <c r="H118" s="192"/>
      <c r="I118" s="192"/>
      <c r="J118" s="192"/>
      <c r="K118" s="193"/>
    </row>
    <row r="119" spans="1:11" ht="15.75" customHeight="1" x14ac:dyDescent="0.15">
      <c r="A119" s="39"/>
      <c r="B119" s="42"/>
      <c r="C119" s="42"/>
      <c r="D119" s="42"/>
      <c r="E119" s="42"/>
      <c r="F119" s="42"/>
      <c r="G119" s="42"/>
      <c r="H119" s="42"/>
      <c r="I119" s="44"/>
      <c r="J119" s="42"/>
      <c r="K119" s="42"/>
    </row>
    <row r="120" spans="1:11" ht="15.75" customHeight="1" x14ac:dyDescent="0.15">
      <c r="A120" s="39"/>
      <c r="B120" s="42"/>
      <c r="C120" s="42"/>
      <c r="D120" s="42"/>
      <c r="E120" s="42"/>
      <c r="F120" s="42"/>
      <c r="G120" s="42"/>
      <c r="H120" s="42"/>
      <c r="I120" s="44"/>
      <c r="J120" s="42"/>
      <c r="K120" s="42"/>
    </row>
    <row r="121" spans="1:11" ht="15.75" customHeight="1" x14ac:dyDescent="0.15">
      <c r="A121" s="39"/>
      <c r="B121" s="42"/>
      <c r="C121" s="42"/>
      <c r="D121" s="42"/>
      <c r="E121" s="42"/>
      <c r="F121" s="42"/>
      <c r="G121" s="42"/>
      <c r="H121" s="42"/>
      <c r="I121" s="44"/>
      <c r="J121" s="42"/>
      <c r="K121" s="42"/>
    </row>
    <row r="122" spans="1:11" ht="15.75" customHeight="1" x14ac:dyDescent="0.15">
      <c r="A122" s="39"/>
      <c r="B122" s="42"/>
      <c r="C122" s="42"/>
      <c r="D122" s="42"/>
      <c r="E122" s="42"/>
      <c r="F122" s="42"/>
      <c r="G122" s="42"/>
      <c r="H122" s="42"/>
      <c r="I122" s="44"/>
      <c r="J122" s="42"/>
      <c r="K122" s="42"/>
    </row>
    <row r="123" spans="1:11" ht="15.75" customHeight="1" x14ac:dyDescent="0.15">
      <c r="A123" s="39"/>
      <c r="B123" s="42"/>
      <c r="C123" s="42"/>
      <c r="D123" s="42"/>
      <c r="E123" s="42"/>
      <c r="F123" s="42"/>
      <c r="G123" s="42"/>
      <c r="H123" s="42"/>
      <c r="I123" s="44"/>
      <c r="J123" s="42"/>
      <c r="K123" s="42"/>
    </row>
    <row r="124" spans="1:11" ht="15.75" customHeight="1" x14ac:dyDescent="0.15">
      <c r="A124" s="39"/>
      <c r="B124" s="42"/>
      <c r="C124" s="42"/>
      <c r="D124" s="42"/>
      <c r="E124" s="42"/>
      <c r="F124" s="42"/>
      <c r="G124" s="42"/>
      <c r="H124" s="42"/>
      <c r="I124" s="44"/>
      <c r="J124" s="42"/>
      <c r="K124" s="42"/>
    </row>
    <row r="125" spans="1:11" ht="15.75" customHeight="1" x14ac:dyDescent="0.15">
      <c r="A125" s="39"/>
      <c r="B125" s="42"/>
      <c r="C125" s="42"/>
      <c r="D125" s="42"/>
      <c r="E125" s="42"/>
      <c r="F125" s="42"/>
      <c r="G125" s="42"/>
      <c r="H125" s="42"/>
      <c r="I125" s="44"/>
      <c r="J125" s="42"/>
      <c r="K125" s="42"/>
    </row>
    <row r="126" spans="1:11" ht="15.75" customHeight="1" x14ac:dyDescent="0.15">
      <c r="A126" s="39"/>
      <c r="B126" s="42"/>
      <c r="C126" s="42"/>
      <c r="D126" s="42"/>
      <c r="E126" s="42"/>
      <c r="F126" s="42"/>
      <c r="G126" s="42"/>
      <c r="H126" s="42"/>
      <c r="I126" s="44"/>
      <c r="J126" s="42"/>
      <c r="K126" s="42"/>
    </row>
    <row r="127" spans="1:11" ht="15.75" customHeight="1" x14ac:dyDescent="0.15">
      <c r="A127" s="39"/>
      <c r="B127" s="42"/>
      <c r="C127" s="42"/>
      <c r="D127" s="42"/>
      <c r="E127" s="42"/>
      <c r="F127" s="42"/>
      <c r="G127" s="42"/>
      <c r="H127" s="42"/>
      <c r="I127" s="44"/>
      <c r="J127" s="42"/>
      <c r="K127" s="42"/>
    </row>
    <row r="128" spans="1:11" ht="15.75" customHeight="1" x14ac:dyDescent="0.15">
      <c r="A128" s="39"/>
      <c r="B128" s="42"/>
      <c r="C128" s="42"/>
      <c r="D128" s="42"/>
      <c r="E128" s="42"/>
      <c r="F128" s="42"/>
      <c r="G128" s="42"/>
      <c r="H128" s="42"/>
      <c r="I128" s="44"/>
      <c r="J128" s="42"/>
      <c r="K128" s="42"/>
    </row>
    <row r="129" spans="1:11" ht="15.75" customHeight="1" x14ac:dyDescent="0.15">
      <c r="A129" s="39"/>
      <c r="B129" s="42"/>
      <c r="C129" s="42"/>
      <c r="D129" s="42"/>
      <c r="E129" s="42"/>
      <c r="F129" s="42"/>
      <c r="G129" s="42"/>
      <c r="H129" s="42"/>
      <c r="I129" s="44"/>
      <c r="J129" s="42"/>
      <c r="K129" s="42"/>
    </row>
    <row r="130" spans="1:11" ht="15.75" customHeight="1" x14ac:dyDescent="0.15">
      <c r="A130" s="39"/>
      <c r="B130" s="42"/>
      <c r="C130" s="42"/>
      <c r="D130" s="42"/>
      <c r="E130" s="42"/>
      <c r="F130" s="42"/>
      <c r="G130" s="42"/>
      <c r="H130" s="42"/>
      <c r="I130" s="44"/>
      <c r="J130" s="42"/>
      <c r="K130" s="42"/>
    </row>
    <row r="131" spans="1:11" ht="15.75" customHeight="1" x14ac:dyDescent="0.15">
      <c r="A131" s="39"/>
      <c r="B131" s="42"/>
      <c r="C131" s="42"/>
      <c r="D131" s="42"/>
      <c r="E131" s="42"/>
      <c r="F131" s="42"/>
      <c r="G131" s="42"/>
      <c r="H131" s="42"/>
      <c r="I131" s="44"/>
      <c r="J131" s="42"/>
      <c r="K131" s="42"/>
    </row>
    <row r="132" spans="1:11" ht="15.75" customHeight="1" x14ac:dyDescent="0.15">
      <c r="A132" s="39"/>
      <c r="B132" s="42"/>
      <c r="C132" s="42"/>
      <c r="D132" s="42"/>
      <c r="E132" s="42"/>
      <c r="F132" s="42"/>
      <c r="G132" s="42"/>
      <c r="H132" s="42"/>
      <c r="I132" s="44"/>
      <c r="J132" s="42"/>
      <c r="K132" s="42"/>
    </row>
    <row r="133" spans="1:11" ht="15.75" customHeight="1" x14ac:dyDescent="0.15">
      <c r="A133" s="39"/>
      <c r="B133" s="42"/>
      <c r="C133" s="42"/>
      <c r="D133" s="42"/>
      <c r="E133" s="42"/>
      <c r="F133" s="42"/>
      <c r="G133" s="42"/>
      <c r="H133" s="42"/>
      <c r="I133" s="44"/>
      <c r="J133" s="42"/>
      <c r="K133" s="42"/>
    </row>
    <row r="134" spans="1:11" ht="15.75" customHeight="1" x14ac:dyDescent="0.15">
      <c r="A134" s="39"/>
      <c r="B134" s="42"/>
      <c r="C134" s="42"/>
      <c r="D134" s="42"/>
      <c r="E134" s="42"/>
      <c r="F134" s="42"/>
      <c r="G134" s="42"/>
      <c r="H134" s="42"/>
      <c r="I134" s="44"/>
      <c r="J134" s="42"/>
      <c r="K134" s="42"/>
    </row>
    <row r="135" spans="1:11" ht="15.75" customHeight="1" x14ac:dyDescent="0.15">
      <c r="A135" s="39"/>
      <c r="B135" s="42"/>
      <c r="C135" s="42"/>
      <c r="D135" s="42"/>
      <c r="E135" s="42"/>
      <c r="F135" s="42"/>
      <c r="G135" s="42"/>
      <c r="H135" s="42"/>
      <c r="I135" s="44"/>
      <c r="J135" s="42"/>
      <c r="K135" s="42"/>
    </row>
    <row r="136" spans="1:11" ht="15.75" customHeight="1" x14ac:dyDescent="0.15">
      <c r="A136" s="39"/>
      <c r="B136" s="42"/>
      <c r="C136" s="42"/>
      <c r="D136" s="42"/>
      <c r="E136" s="42"/>
      <c r="F136" s="42"/>
      <c r="G136" s="42"/>
      <c r="H136" s="42"/>
      <c r="I136" s="44"/>
      <c r="J136" s="42"/>
      <c r="K136" s="42"/>
    </row>
    <row r="137" spans="1:11" ht="15.75" customHeight="1" x14ac:dyDescent="0.15">
      <c r="A137" s="39"/>
      <c r="B137" s="42"/>
      <c r="C137" s="42"/>
      <c r="D137" s="42"/>
      <c r="E137" s="42"/>
      <c r="F137" s="42"/>
      <c r="G137" s="42"/>
      <c r="H137" s="42"/>
      <c r="I137" s="44"/>
      <c r="J137" s="42"/>
      <c r="K137" s="42"/>
    </row>
    <row r="138" spans="1:11" ht="15.75" customHeight="1" x14ac:dyDescent="0.15">
      <c r="A138" s="39"/>
      <c r="B138" s="42"/>
      <c r="C138" s="42"/>
      <c r="D138" s="42"/>
      <c r="E138" s="42"/>
      <c r="F138" s="42"/>
      <c r="G138" s="42"/>
      <c r="H138" s="42"/>
      <c r="I138" s="42"/>
      <c r="J138" s="42"/>
      <c r="K138" s="42"/>
    </row>
    <row r="139" spans="1:11" ht="15.75" customHeight="1" x14ac:dyDescent="0.15">
      <c r="A139" s="39"/>
      <c r="B139" s="42"/>
      <c r="C139" s="42"/>
      <c r="D139" s="42"/>
      <c r="E139" s="42"/>
      <c r="F139" s="42"/>
      <c r="G139" s="42"/>
      <c r="H139" s="42"/>
      <c r="I139" s="42"/>
      <c r="J139" s="42"/>
      <c r="K139" s="42"/>
    </row>
    <row r="140" spans="1:11" ht="15.75" customHeight="1" x14ac:dyDescent="0.15">
      <c r="A140" s="39"/>
      <c r="B140" s="42"/>
      <c r="C140" s="42"/>
      <c r="D140" s="42"/>
      <c r="E140" s="42"/>
      <c r="F140" s="42"/>
      <c r="G140" s="42"/>
      <c r="H140" s="42"/>
      <c r="I140" s="42"/>
      <c r="J140" s="42"/>
      <c r="K140" s="42"/>
    </row>
    <row r="141" spans="1:11" ht="15.75" customHeight="1" x14ac:dyDescent="0.15">
      <c r="A141" s="39"/>
      <c r="B141" s="42"/>
      <c r="C141" s="42"/>
      <c r="D141" s="42"/>
      <c r="E141" s="42"/>
      <c r="F141" s="42"/>
      <c r="G141" s="42"/>
      <c r="H141" s="42"/>
      <c r="I141" s="42"/>
      <c r="J141" s="42"/>
      <c r="K141" s="42"/>
    </row>
    <row r="142" spans="1:11" ht="15.75" customHeight="1" x14ac:dyDescent="0.15">
      <c r="A142" s="39"/>
      <c r="B142" s="42"/>
      <c r="C142" s="42"/>
      <c r="D142" s="42"/>
      <c r="E142" s="42"/>
      <c r="F142" s="42"/>
      <c r="G142" s="42"/>
      <c r="H142" s="42"/>
      <c r="I142" s="42"/>
      <c r="J142" s="42"/>
      <c r="K142" s="42"/>
    </row>
    <row r="143" spans="1:11" ht="15.75" customHeight="1" x14ac:dyDescent="0.15">
      <c r="A143" s="39"/>
      <c r="B143" s="42"/>
      <c r="C143" s="42"/>
      <c r="D143" s="42"/>
      <c r="E143" s="42"/>
      <c r="F143" s="42"/>
      <c r="G143" s="42"/>
      <c r="H143" s="42"/>
      <c r="I143" s="42"/>
      <c r="J143" s="42"/>
      <c r="K143" s="42"/>
    </row>
    <row r="144" spans="1:11" ht="15.75" customHeight="1" x14ac:dyDescent="0.15">
      <c r="A144" s="39"/>
      <c r="B144" s="42"/>
      <c r="C144" s="42"/>
      <c r="D144" s="42"/>
      <c r="E144" s="42"/>
      <c r="F144" s="42"/>
      <c r="G144" s="42"/>
      <c r="H144" s="42"/>
      <c r="I144" s="42"/>
      <c r="J144" s="42"/>
      <c r="K144" s="42"/>
    </row>
    <row r="145" spans="1:11" ht="15.75" customHeight="1" x14ac:dyDescent="0.15">
      <c r="A145" s="39"/>
      <c r="B145" s="42"/>
      <c r="C145" s="42"/>
      <c r="D145" s="42"/>
      <c r="E145" s="42"/>
      <c r="F145" s="42"/>
      <c r="G145" s="42"/>
      <c r="H145" s="42"/>
      <c r="I145" s="42"/>
      <c r="J145" s="42"/>
      <c r="K145" s="42"/>
    </row>
    <row r="146" spans="1:11" ht="15.75" customHeight="1" x14ac:dyDescent="0.15">
      <c r="A146" s="39"/>
      <c r="B146" s="42"/>
      <c r="C146" s="42"/>
      <c r="D146" s="42"/>
      <c r="E146" s="42"/>
      <c r="F146" s="42"/>
      <c r="G146" s="42"/>
      <c r="H146" s="42"/>
      <c r="I146" s="42"/>
      <c r="J146" s="42"/>
      <c r="K146" s="42"/>
    </row>
    <row r="147" spans="1:11" ht="15.75" customHeight="1" x14ac:dyDescent="0.15">
      <c r="A147" s="39"/>
      <c r="B147" s="42"/>
      <c r="C147" s="42"/>
      <c r="D147" s="42"/>
      <c r="E147" s="42"/>
      <c r="F147" s="42"/>
      <c r="G147" s="42"/>
      <c r="H147" s="42"/>
      <c r="I147" s="42"/>
      <c r="J147" s="42"/>
      <c r="K147" s="42"/>
    </row>
    <row r="148" spans="1:11" ht="15.75" customHeight="1" x14ac:dyDescent="0.15">
      <c r="A148" s="39"/>
      <c r="B148" s="42"/>
      <c r="C148" s="42"/>
      <c r="D148" s="42"/>
      <c r="E148" s="42"/>
      <c r="F148" s="42"/>
      <c r="G148" s="42"/>
      <c r="H148" s="42"/>
      <c r="I148" s="42"/>
      <c r="J148" s="42"/>
      <c r="K148" s="42"/>
    </row>
    <row r="149" spans="1:11" ht="15.75" customHeight="1" x14ac:dyDescent="0.15">
      <c r="A149" s="39"/>
      <c r="B149" s="42"/>
      <c r="C149" s="42"/>
      <c r="D149" s="42"/>
      <c r="E149" s="42"/>
      <c r="F149" s="42"/>
      <c r="G149" s="42"/>
      <c r="H149" s="42"/>
      <c r="I149" s="42"/>
      <c r="J149" s="42"/>
      <c r="K149" s="42"/>
    </row>
    <row r="150" spans="1:11" ht="15.75" customHeight="1" x14ac:dyDescent="0.15">
      <c r="A150" s="39"/>
      <c r="B150" s="42"/>
      <c r="C150" s="42"/>
      <c r="D150" s="42"/>
      <c r="E150" s="42"/>
      <c r="F150" s="42"/>
      <c r="G150" s="42"/>
      <c r="H150" s="42"/>
      <c r="I150" s="42"/>
      <c r="J150" s="42"/>
      <c r="K150" s="42"/>
    </row>
    <row r="151" spans="1:11" ht="15.75" customHeight="1" x14ac:dyDescent="0.15">
      <c r="A151" s="39"/>
      <c r="B151" s="42"/>
      <c r="C151" s="42"/>
      <c r="D151" s="42"/>
      <c r="E151" s="42"/>
      <c r="F151" s="42"/>
      <c r="G151" s="42"/>
      <c r="H151" s="42"/>
      <c r="I151" s="42"/>
      <c r="J151" s="42"/>
      <c r="K151" s="42"/>
    </row>
    <row r="152" spans="1:11" ht="15.75" customHeight="1" x14ac:dyDescent="0.15">
      <c r="A152" s="39"/>
      <c r="B152" s="42"/>
      <c r="C152" s="42"/>
      <c r="D152" s="42"/>
      <c r="E152" s="42"/>
      <c r="F152" s="42"/>
      <c r="G152" s="42"/>
      <c r="H152" s="42"/>
      <c r="I152" s="42"/>
      <c r="J152" s="42"/>
      <c r="K152" s="42"/>
    </row>
    <row r="153" spans="1:11" ht="15.75" customHeight="1" x14ac:dyDescent="0.15">
      <c r="A153" s="39"/>
      <c r="B153" s="42"/>
      <c r="C153" s="42"/>
      <c r="D153" s="42"/>
      <c r="E153" s="42"/>
      <c r="F153" s="42"/>
      <c r="G153" s="42"/>
      <c r="H153" s="42"/>
      <c r="I153" s="42"/>
      <c r="J153" s="42"/>
      <c r="K153" s="42"/>
    </row>
    <row r="154" spans="1:11" ht="15.75" customHeight="1" x14ac:dyDescent="0.15">
      <c r="A154" s="39"/>
      <c r="B154" s="42"/>
      <c r="C154" s="42"/>
      <c r="D154" s="42"/>
      <c r="E154" s="42"/>
      <c r="F154" s="42"/>
      <c r="G154" s="42"/>
      <c r="H154" s="42"/>
      <c r="I154" s="42"/>
      <c r="J154" s="42"/>
      <c r="K154" s="42"/>
    </row>
    <row r="155" spans="1:11" ht="15.75" customHeight="1" x14ac:dyDescent="0.15">
      <c r="A155" s="39"/>
      <c r="B155" s="42"/>
      <c r="C155" s="42"/>
      <c r="D155" s="42"/>
      <c r="E155" s="42"/>
      <c r="F155" s="42"/>
      <c r="G155" s="42"/>
      <c r="H155" s="42"/>
      <c r="I155" s="42"/>
      <c r="J155" s="42"/>
      <c r="K155" s="42"/>
    </row>
    <row r="156" spans="1:11" ht="15.75" customHeight="1" x14ac:dyDescent="0.15">
      <c r="A156" s="39"/>
      <c r="B156" s="42"/>
      <c r="C156" s="42"/>
      <c r="D156" s="42"/>
      <c r="E156" s="42"/>
      <c r="F156" s="42"/>
      <c r="G156" s="42"/>
      <c r="H156" s="42"/>
      <c r="I156" s="42"/>
      <c r="J156" s="42"/>
      <c r="K156" s="42"/>
    </row>
    <row r="157" spans="1:11" ht="15.75" customHeight="1" x14ac:dyDescent="0.15">
      <c r="A157" s="39"/>
      <c r="B157" s="42"/>
      <c r="C157" s="42"/>
      <c r="D157" s="42"/>
      <c r="E157" s="42"/>
      <c r="F157" s="42"/>
      <c r="G157" s="42"/>
      <c r="H157" s="42"/>
      <c r="I157" s="42"/>
      <c r="J157" s="42"/>
      <c r="K157" s="42"/>
    </row>
    <row r="158" spans="1:11" ht="15.75" customHeight="1" x14ac:dyDescent="0.15">
      <c r="A158" s="39"/>
      <c r="B158" s="42"/>
      <c r="C158" s="42"/>
      <c r="D158" s="42"/>
      <c r="E158" s="42"/>
      <c r="F158" s="42"/>
      <c r="G158" s="42"/>
      <c r="H158" s="42"/>
      <c r="I158" s="42"/>
      <c r="J158" s="42"/>
      <c r="K158" s="42"/>
    </row>
    <row r="159" spans="1:11" ht="15.75" customHeight="1" x14ac:dyDescent="0.15">
      <c r="A159" s="39"/>
      <c r="B159" s="42"/>
      <c r="C159" s="42"/>
      <c r="D159" s="42"/>
      <c r="E159" s="42"/>
      <c r="F159" s="42"/>
      <c r="G159" s="42"/>
      <c r="H159" s="42"/>
      <c r="I159" s="42"/>
      <c r="J159" s="42"/>
      <c r="K159" s="42"/>
    </row>
    <row r="160" spans="1:11" ht="15.75" customHeight="1" x14ac:dyDescent="0.15">
      <c r="A160" s="39"/>
      <c r="B160" s="42"/>
      <c r="C160" s="42"/>
      <c r="D160" s="42"/>
      <c r="E160" s="42"/>
      <c r="F160" s="42"/>
      <c r="G160" s="42"/>
      <c r="H160" s="42"/>
      <c r="I160" s="42"/>
      <c r="J160" s="42"/>
      <c r="K160" s="42"/>
    </row>
    <row r="161" spans="1:11" ht="15.75" customHeight="1" x14ac:dyDescent="0.15">
      <c r="A161" s="39"/>
      <c r="B161" s="42"/>
      <c r="C161" s="42"/>
      <c r="D161" s="42"/>
      <c r="E161" s="42"/>
      <c r="F161" s="42"/>
      <c r="G161" s="42"/>
      <c r="H161" s="42"/>
      <c r="I161" s="42"/>
      <c r="J161" s="42"/>
      <c r="K161" s="42"/>
    </row>
    <row r="162" spans="1:11" ht="15.75" customHeight="1" x14ac:dyDescent="0.15">
      <c r="A162" s="39"/>
      <c r="B162" s="42"/>
      <c r="C162" s="42"/>
      <c r="D162" s="42"/>
      <c r="E162" s="42"/>
      <c r="F162" s="42"/>
      <c r="G162" s="42"/>
      <c r="H162" s="42"/>
      <c r="I162" s="42"/>
      <c r="J162" s="42"/>
      <c r="K162" s="42"/>
    </row>
    <row r="163" spans="1:11" ht="15.75" customHeight="1" x14ac:dyDescent="0.15">
      <c r="A163" s="39"/>
      <c r="B163" s="42"/>
      <c r="C163" s="42"/>
      <c r="D163" s="42"/>
      <c r="E163" s="42"/>
      <c r="F163" s="42"/>
      <c r="G163" s="42"/>
      <c r="H163" s="42"/>
      <c r="I163" s="42"/>
      <c r="J163" s="42"/>
      <c r="K163" s="42"/>
    </row>
    <row r="164" spans="1:11" ht="15.75" customHeight="1" x14ac:dyDescent="0.15">
      <c r="A164" s="39"/>
      <c r="B164" s="42"/>
      <c r="C164" s="42"/>
      <c r="D164" s="42"/>
      <c r="E164" s="42"/>
      <c r="F164" s="42"/>
      <c r="G164" s="42"/>
      <c r="H164" s="42"/>
      <c r="I164" s="42"/>
      <c r="J164" s="42"/>
      <c r="K164" s="42"/>
    </row>
    <row r="165" spans="1:11" ht="15.75" customHeight="1" x14ac:dyDescent="0.15">
      <c r="A165" s="39"/>
      <c r="B165" s="42"/>
      <c r="C165" s="42"/>
      <c r="D165" s="42"/>
      <c r="E165" s="42"/>
      <c r="F165" s="42"/>
      <c r="G165" s="42"/>
      <c r="H165" s="42"/>
      <c r="I165" s="42"/>
      <c r="J165" s="42"/>
      <c r="K165" s="42"/>
    </row>
    <row r="166" spans="1:11" ht="15.75" customHeight="1" x14ac:dyDescent="0.15">
      <c r="A166" s="39"/>
      <c r="B166" s="42"/>
      <c r="C166" s="42"/>
      <c r="D166" s="42"/>
      <c r="E166" s="42"/>
      <c r="F166" s="42"/>
      <c r="G166" s="42"/>
      <c r="H166" s="42"/>
      <c r="I166" s="42"/>
      <c r="J166" s="42"/>
      <c r="K166" s="42"/>
    </row>
    <row r="167" spans="1:11" ht="15.75" customHeight="1" x14ac:dyDescent="0.15">
      <c r="A167" s="39"/>
      <c r="B167" s="42"/>
      <c r="C167" s="42"/>
      <c r="D167" s="42"/>
      <c r="E167" s="42"/>
      <c r="F167" s="42"/>
      <c r="G167" s="42"/>
      <c r="H167" s="42"/>
      <c r="I167" s="42"/>
      <c r="J167" s="42"/>
      <c r="K167" s="42"/>
    </row>
    <row r="168" spans="1:11" ht="15.75" customHeight="1" x14ac:dyDescent="0.15">
      <c r="A168" s="39"/>
      <c r="B168" s="42"/>
      <c r="C168" s="42"/>
      <c r="D168" s="42"/>
      <c r="E168" s="42"/>
      <c r="F168" s="42"/>
      <c r="G168" s="42"/>
      <c r="H168" s="42"/>
      <c r="I168" s="42"/>
      <c r="J168" s="42"/>
      <c r="K168" s="42"/>
    </row>
    <row r="169" spans="1:11" ht="15.75" customHeight="1" x14ac:dyDescent="0.15">
      <c r="A169" s="39"/>
      <c r="B169" s="42"/>
      <c r="C169" s="42"/>
      <c r="D169" s="42"/>
      <c r="E169" s="42"/>
      <c r="F169" s="42"/>
      <c r="G169" s="42"/>
      <c r="H169" s="42"/>
      <c r="I169" s="42"/>
      <c r="J169" s="42"/>
      <c r="K169" s="42"/>
    </row>
    <row r="170" spans="1:11" ht="15.75" customHeight="1" x14ac:dyDescent="0.15">
      <c r="A170" s="39"/>
      <c r="B170" s="42"/>
      <c r="C170" s="42"/>
      <c r="D170" s="42"/>
      <c r="E170" s="42"/>
      <c r="F170" s="42"/>
      <c r="G170" s="42"/>
      <c r="H170" s="42"/>
      <c r="I170" s="42"/>
      <c r="J170" s="42"/>
      <c r="K170" s="42"/>
    </row>
    <row r="171" spans="1:11" ht="15.75" customHeight="1" x14ac:dyDescent="0.15">
      <c r="A171" s="39"/>
      <c r="B171" s="42"/>
      <c r="C171" s="42"/>
      <c r="D171" s="42"/>
      <c r="E171" s="42"/>
      <c r="F171" s="42"/>
      <c r="G171" s="42"/>
      <c r="H171" s="42"/>
      <c r="I171" s="42"/>
      <c r="J171" s="42"/>
      <c r="K171" s="42"/>
    </row>
    <row r="172" spans="1:11" ht="15.75" customHeight="1" x14ac:dyDescent="0.15">
      <c r="A172" s="39"/>
      <c r="B172" s="42"/>
      <c r="C172" s="42"/>
      <c r="D172" s="42"/>
      <c r="E172" s="42"/>
      <c r="F172" s="42"/>
      <c r="G172" s="42"/>
      <c r="H172" s="42"/>
      <c r="I172" s="42"/>
      <c r="J172" s="42"/>
      <c r="K172" s="42"/>
    </row>
    <row r="173" spans="1:11" ht="15.75" customHeight="1" x14ac:dyDescent="0.15">
      <c r="A173" s="39"/>
      <c r="B173" s="42"/>
      <c r="C173" s="42"/>
      <c r="D173" s="42"/>
      <c r="E173" s="42"/>
      <c r="F173" s="42"/>
      <c r="G173" s="42"/>
      <c r="H173" s="42"/>
      <c r="I173" s="42"/>
      <c r="J173" s="42"/>
      <c r="K173" s="42"/>
    </row>
    <row r="174" spans="1:11" ht="15.75" customHeight="1" x14ac:dyDescent="0.15">
      <c r="A174" s="39"/>
      <c r="B174" s="42"/>
      <c r="C174" s="42"/>
      <c r="D174" s="42"/>
      <c r="E174" s="42"/>
      <c r="F174" s="42"/>
      <c r="G174" s="42"/>
      <c r="H174" s="42"/>
      <c r="I174" s="42"/>
      <c r="J174" s="42"/>
      <c r="K174" s="42"/>
    </row>
    <row r="175" spans="1:11" ht="15.75" customHeight="1" x14ac:dyDescent="0.15">
      <c r="A175" s="39"/>
      <c r="B175" s="42"/>
      <c r="C175" s="42"/>
      <c r="D175" s="42"/>
      <c r="E175" s="42"/>
      <c r="F175" s="42"/>
      <c r="G175" s="42"/>
      <c r="H175" s="42"/>
      <c r="I175" s="42"/>
      <c r="J175" s="42"/>
      <c r="K175" s="42"/>
    </row>
    <row r="176" spans="1:11" ht="15.75" customHeight="1" x14ac:dyDescent="0.15">
      <c r="A176" s="39"/>
      <c r="B176" s="42"/>
      <c r="C176" s="42"/>
      <c r="D176" s="42"/>
      <c r="E176" s="42"/>
      <c r="F176" s="42"/>
      <c r="G176" s="42"/>
      <c r="H176" s="42"/>
      <c r="I176" s="42"/>
      <c r="J176" s="42"/>
      <c r="K176" s="42"/>
    </row>
    <row r="177" spans="1:11" ht="15.75" customHeight="1" x14ac:dyDescent="0.15">
      <c r="A177" s="39"/>
      <c r="B177" s="42"/>
      <c r="C177" s="42"/>
      <c r="D177" s="42"/>
      <c r="E177" s="42"/>
      <c r="F177" s="42"/>
      <c r="G177" s="42"/>
      <c r="H177" s="42"/>
      <c r="I177" s="42"/>
      <c r="J177" s="42"/>
      <c r="K177" s="42"/>
    </row>
    <row r="178" spans="1:11" ht="15.75" customHeight="1" x14ac:dyDescent="0.15">
      <c r="A178" s="39"/>
      <c r="B178" s="42"/>
      <c r="C178" s="42"/>
      <c r="D178" s="42"/>
      <c r="E178" s="42"/>
      <c r="F178" s="42"/>
      <c r="G178" s="42"/>
      <c r="H178" s="42"/>
      <c r="I178" s="42"/>
      <c r="J178" s="42"/>
      <c r="K178" s="42"/>
    </row>
    <row r="179" spans="1:11" ht="15.75" customHeight="1" x14ac:dyDescent="0.15">
      <c r="A179" s="39"/>
      <c r="B179" s="42"/>
      <c r="C179" s="42"/>
      <c r="D179" s="42"/>
      <c r="E179" s="42"/>
      <c r="F179" s="42"/>
      <c r="G179" s="42"/>
      <c r="H179" s="42"/>
      <c r="I179" s="42"/>
      <c r="J179" s="42"/>
      <c r="K179" s="42"/>
    </row>
    <row r="180" spans="1:11" ht="15.75" customHeight="1" x14ac:dyDescent="0.15">
      <c r="A180" s="39"/>
      <c r="B180" s="42"/>
      <c r="C180" s="42"/>
      <c r="D180" s="42"/>
      <c r="E180" s="42"/>
      <c r="F180" s="42"/>
      <c r="G180" s="42"/>
      <c r="H180" s="42"/>
      <c r="I180" s="42"/>
      <c r="J180" s="42"/>
      <c r="K180" s="42"/>
    </row>
    <row r="181" spans="1:11" ht="15.75" customHeight="1" x14ac:dyDescent="0.15">
      <c r="A181" s="39"/>
      <c r="B181" s="42"/>
      <c r="C181" s="42"/>
      <c r="D181" s="42"/>
      <c r="E181" s="42"/>
      <c r="F181" s="42"/>
      <c r="G181" s="42"/>
      <c r="H181" s="42"/>
      <c r="I181" s="42"/>
      <c r="J181" s="42"/>
      <c r="K181" s="42"/>
    </row>
    <row r="182" spans="1:11" ht="15.75" customHeight="1" x14ac:dyDescent="0.15">
      <c r="A182" s="39"/>
      <c r="B182" s="42"/>
      <c r="C182" s="42"/>
      <c r="D182" s="42"/>
      <c r="E182" s="42"/>
      <c r="F182" s="42"/>
      <c r="G182" s="42"/>
      <c r="H182" s="42"/>
      <c r="I182" s="42"/>
      <c r="J182" s="42"/>
      <c r="K182" s="42"/>
    </row>
    <row r="183" spans="1:11" ht="15.75" customHeight="1" x14ac:dyDescent="0.15">
      <c r="A183" s="39"/>
      <c r="B183" s="42"/>
      <c r="C183" s="42"/>
      <c r="D183" s="42"/>
      <c r="E183" s="42"/>
      <c r="F183" s="42"/>
      <c r="G183" s="42"/>
      <c r="H183" s="42"/>
      <c r="I183" s="42"/>
      <c r="J183" s="42"/>
      <c r="K183" s="42"/>
    </row>
    <row r="184" spans="1:11" ht="15.75" customHeight="1" x14ac:dyDescent="0.15">
      <c r="A184" s="39"/>
      <c r="B184" s="42"/>
      <c r="C184" s="42"/>
      <c r="D184" s="42"/>
      <c r="E184" s="42"/>
      <c r="F184" s="42"/>
      <c r="G184" s="42"/>
      <c r="H184" s="42"/>
      <c r="I184" s="42"/>
      <c r="J184" s="42"/>
      <c r="K184" s="42"/>
    </row>
    <row r="185" spans="1:11" ht="15.75" customHeight="1" x14ac:dyDescent="0.15">
      <c r="A185" s="39"/>
      <c r="B185" s="42"/>
      <c r="C185" s="42"/>
      <c r="D185" s="42"/>
      <c r="E185" s="42"/>
      <c r="F185" s="42"/>
      <c r="G185" s="42"/>
      <c r="H185" s="42"/>
      <c r="I185" s="42"/>
      <c r="J185" s="42"/>
      <c r="K185" s="42"/>
    </row>
    <row r="186" spans="1:11" ht="15.75" customHeight="1" x14ac:dyDescent="0.15">
      <c r="A186" s="39"/>
      <c r="B186" s="42"/>
      <c r="C186" s="42"/>
      <c r="D186" s="42"/>
      <c r="E186" s="42"/>
      <c r="F186" s="42"/>
      <c r="G186" s="42"/>
      <c r="H186" s="42"/>
      <c r="I186" s="42"/>
      <c r="J186" s="42"/>
      <c r="K186" s="42"/>
    </row>
    <row r="187" spans="1:11" ht="15.75" customHeight="1" x14ac:dyDescent="0.15">
      <c r="A187" s="39"/>
      <c r="B187" s="42"/>
      <c r="C187" s="42"/>
      <c r="D187" s="42"/>
      <c r="E187" s="42"/>
      <c r="F187" s="42"/>
      <c r="G187" s="42"/>
      <c r="H187" s="42"/>
      <c r="I187" s="42"/>
      <c r="J187" s="42"/>
      <c r="K187" s="42"/>
    </row>
    <row r="188" spans="1:11" ht="15.75" customHeight="1" x14ac:dyDescent="0.15">
      <c r="A188" s="39"/>
      <c r="B188" s="42"/>
      <c r="C188" s="42"/>
      <c r="D188" s="42"/>
      <c r="E188" s="42"/>
      <c r="F188" s="42"/>
      <c r="G188" s="42"/>
      <c r="H188" s="42"/>
      <c r="I188" s="42"/>
      <c r="J188" s="42"/>
      <c r="K188" s="42"/>
    </row>
    <row r="189" spans="1:11" ht="15.75" customHeight="1" x14ac:dyDescent="0.15">
      <c r="A189" s="39"/>
      <c r="B189" s="42"/>
      <c r="C189" s="42"/>
      <c r="D189" s="42"/>
      <c r="E189" s="42"/>
      <c r="F189" s="42"/>
      <c r="G189" s="42"/>
      <c r="H189" s="42"/>
      <c r="I189" s="42"/>
      <c r="J189" s="42"/>
      <c r="K189" s="42"/>
    </row>
    <row r="190" spans="1:11" ht="15.75" customHeight="1" x14ac:dyDescent="0.15">
      <c r="A190" s="39"/>
      <c r="B190" s="42"/>
      <c r="C190" s="42"/>
      <c r="D190" s="42"/>
      <c r="E190" s="42"/>
      <c r="F190" s="42"/>
      <c r="G190" s="42"/>
      <c r="H190" s="42"/>
      <c r="I190" s="42"/>
      <c r="J190" s="42"/>
      <c r="K190" s="42"/>
    </row>
    <row r="191" spans="1:11" ht="15.75" customHeight="1" x14ac:dyDescent="0.15">
      <c r="A191" s="39"/>
      <c r="B191" s="42"/>
      <c r="C191" s="42"/>
      <c r="D191" s="42"/>
      <c r="E191" s="42"/>
      <c r="F191" s="42"/>
      <c r="G191" s="42"/>
      <c r="H191" s="42"/>
      <c r="I191" s="42"/>
      <c r="J191" s="42"/>
      <c r="K191" s="42"/>
    </row>
    <row r="192" spans="1:11" ht="15.75" customHeight="1" x14ac:dyDescent="0.15">
      <c r="A192" s="39"/>
      <c r="B192" s="42"/>
      <c r="C192" s="42"/>
      <c r="D192" s="42"/>
      <c r="E192" s="42"/>
      <c r="F192" s="42"/>
      <c r="G192" s="42"/>
      <c r="H192" s="42"/>
      <c r="I192" s="42"/>
      <c r="J192" s="42"/>
      <c r="K192" s="42"/>
    </row>
    <row r="193" spans="1:11" ht="15.75" customHeight="1" x14ac:dyDescent="0.15">
      <c r="A193" s="39"/>
      <c r="B193" s="42"/>
      <c r="C193" s="42"/>
      <c r="D193" s="42"/>
      <c r="E193" s="42"/>
      <c r="F193" s="42"/>
      <c r="G193" s="42"/>
      <c r="H193" s="42"/>
      <c r="I193" s="42"/>
      <c r="J193" s="42"/>
      <c r="K193" s="42"/>
    </row>
    <row r="194" spans="1:11" ht="15.75" customHeight="1" x14ac:dyDescent="0.15">
      <c r="A194" s="39"/>
      <c r="B194" s="42"/>
      <c r="C194" s="42"/>
      <c r="D194" s="42"/>
      <c r="E194" s="42"/>
      <c r="F194" s="42"/>
      <c r="G194" s="42"/>
      <c r="H194" s="42"/>
      <c r="I194" s="42"/>
      <c r="J194" s="42"/>
      <c r="K194" s="42"/>
    </row>
    <row r="195" spans="1:11" ht="15.75" customHeight="1" x14ac:dyDescent="0.15">
      <c r="A195" s="39"/>
      <c r="B195" s="42"/>
      <c r="C195" s="42"/>
      <c r="D195" s="42"/>
      <c r="E195" s="42"/>
      <c r="F195" s="42"/>
      <c r="G195" s="42"/>
      <c r="H195" s="42"/>
      <c r="I195" s="42"/>
      <c r="J195" s="42"/>
      <c r="K195" s="42"/>
    </row>
    <row r="196" spans="1:11" ht="15.75" customHeight="1" x14ac:dyDescent="0.15">
      <c r="A196" s="39"/>
      <c r="B196" s="42"/>
      <c r="C196" s="42"/>
      <c r="D196" s="42"/>
      <c r="E196" s="42"/>
      <c r="F196" s="42"/>
      <c r="G196" s="42"/>
      <c r="H196" s="42"/>
      <c r="I196" s="42"/>
      <c r="J196" s="42"/>
      <c r="K196" s="42"/>
    </row>
    <row r="197" spans="1:11" ht="15.75" customHeight="1" x14ac:dyDescent="0.15">
      <c r="A197" s="39"/>
      <c r="B197" s="42"/>
      <c r="C197" s="42"/>
      <c r="D197" s="42"/>
      <c r="E197" s="42"/>
      <c r="F197" s="42"/>
      <c r="G197" s="42"/>
      <c r="H197" s="42"/>
      <c r="I197" s="42"/>
      <c r="J197" s="42"/>
      <c r="K197" s="42"/>
    </row>
    <row r="198" spans="1:11" ht="15.75" customHeight="1" x14ac:dyDescent="0.15">
      <c r="A198" s="39"/>
      <c r="B198" s="42"/>
      <c r="C198" s="42"/>
      <c r="D198" s="42"/>
      <c r="E198" s="42"/>
      <c r="F198" s="42"/>
      <c r="G198" s="42"/>
      <c r="H198" s="42"/>
      <c r="I198" s="42"/>
      <c r="J198" s="42"/>
      <c r="K198" s="42"/>
    </row>
    <row r="199" spans="1:11" ht="15.75" customHeight="1" x14ac:dyDescent="0.15">
      <c r="A199" s="39"/>
      <c r="B199" s="42"/>
      <c r="C199" s="42"/>
      <c r="D199" s="42"/>
      <c r="E199" s="42"/>
      <c r="F199" s="42"/>
      <c r="G199" s="42"/>
      <c r="H199" s="42"/>
      <c r="I199" s="42"/>
      <c r="J199" s="42"/>
      <c r="K199" s="42"/>
    </row>
    <row r="200" spans="1:11" ht="15.75" customHeight="1" x14ac:dyDescent="0.15">
      <c r="A200" s="39"/>
      <c r="B200" s="42"/>
      <c r="C200" s="42"/>
      <c r="D200" s="42"/>
      <c r="E200" s="42"/>
      <c r="F200" s="42"/>
      <c r="G200" s="42"/>
      <c r="H200" s="42"/>
      <c r="I200" s="42"/>
      <c r="J200" s="42"/>
      <c r="K200" s="42"/>
    </row>
    <row r="201" spans="1:11" ht="15.75" customHeight="1" x14ac:dyDescent="0.15">
      <c r="A201" s="39"/>
      <c r="B201" s="42"/>
      <c r="C201" s="42"/>
      <c r="D201" s="42"/>
      <c r="E201" s="42"/>
      <c r="F201" s="42"/>
      <c r="G201" s="42"/>
      <c r="H201" s="42"/>
      <c r="I201" s="42"/>
      <c r="J201" s="42"/>
      <c r="K201" s="42"/>
    </row>
    <row r="202" spans="1:11" ht="15.75" customHeight="1" x14ac:dyDescent="0.15">
      <c r="A202" s="39"/>
      <c r="B202" s="42"/>
      <c r="C202" s="42"/>
      <c r="D202" s="42"/>
      <c r="E202" s="42"/>
      <c r="F202" s="42"/>
      <c r="G202" s="42"/>
      <c r="H202" s="42"/>
      <c r="I202" s="42"/>
      <c r="J202" s="42"/>
      <c r="K202" s="42"/>
    </row>
    <row r="203" spans="1:11" ht="15.75" customHeight="1" x14ac:dyDescent="0.15">
      <c r="A203" s="39"/>
      <c r="B203" s="42"/>
      <c r="C203" s="42"/>
      <c r="D203" s="42"/>
      <c r="E203" s="42"/>
      <c r="F203" s="42"/>
      <c r="G203" s="42"/>
      <c r="H203" s="42"/>
      <c r="I203" s="42"/>
      <c r="J203" s="42"/>
      <c r="K203" s="42"/>
    </row>
    <row r="204" spans="1:11" ht="15.75" customHeight="1" x14ac:dyDescent="0.15">
      <c r="A204" s="39"/>
      <c r="B204" s="42"/>
      <c r="C204" s="42"/>
      <c r="D204" s="42"/>
      <c r="E204" s="42"/>
      <c r="F204" s="42"/>
      <c r="G204" s="42"/>
      <c r="H204" s="42"/>
      <c r="I204" s="42"/>
      <c r="J204" s="42"/>
      <c r="K204" s="42"/>
    </row>
    <row r="205" spans="1:11" ht="15.75" customHeight="1" x14ac:dyDescent="0.15">
      <c r="A205" s="39"/>
      <c r="B205" s="42"/>
      <c r="C205" s="42"/>
      <c r="D205" s="42"/>
      <c r="E205" s="42"/>
      <c r="F205" s="42"/>
      <c r="G205" s="42"/>
      <c r="H205" s="42"/>
      <c r="I205" s="42"/>
      <c r="J205" s="42"/>
      <c r="K205" s="42"/>
    </row>
    <row r="206" spans="1:11" ht="15.75" customHeight="1" x14ac:dyDescent="0.15">
      <c r="A206" s="39"/>
      <c r="B206" s="42"/>
      <c r="C206" s="42"/>
      <c r="D206" s="42"/>
      <c r="E206" s="42"/>
      <c r="F206" s="42"/>
      <c r="G206" s="42"/>
      <c r="H206" s="42"/>
      <c r="I206" s="42"/>
      <c r="J206" s="42"/>
      <c r="K206" s="42"/>
    </row>
    <row r="207" spans="1:11" ht="15.75" customHeight="1" x14ac:dyDescent="0.15">
      <c r="A207" s="39"/>
      <c r="B207" s="42"/>
      <c r="C207" s="42"/>
      <c r="D207" s="42"/>
      <c r="E207" s="42"/>
      <c r="F207" s="42"/>
      <c r="G207" s="42"/>
      <c r="H207" s="42"/>
      <c r="I207" s="42"/>
      <c r="J207" s="42"/>
      <c r="K207" s="42"/>
    </row>
    <row r="208" spans="1:11" ht="15.75" customHeight="1" x14ac:dyDescent="0.15">
      <c r="A208" s="39"/>
      <c r="B208" s="42"/>
      <c r="C208" s="42"/>
      <c r="D208" s="42"/>
      <c r="E208" s="42"/>
      <c r="F208" s="42"/>
      <c r="G208" s="42"/>
      <c r="H208" s="42"/>
      <c r="I208" s="42"/>
      <c r="J208" s="42"/>
      <c r="K208" s="42"/>
    </row>
    <row r="209" spans="1:11" ht="15.75" customHeight="1" x14ac:dyDescent="0.15">
      <c r="A209" s="39"/>
      <c r="B209" s="42"/>
      <c r="C209" s="42"/>
      <c r="D209" s="42"/>
      <c r="E209" s="42"/>
      <c r="F209" s="42"/>
      <c r="G209" s="42"/>
      <c r="H209" s="42"/>
      <c r="I209" s="42"/>
      <c r="J209" s="42"/>
      <c r="K209" s="42"/>
    </row>
    <row r="210" spans="1:11" ht="15.75" customHeight="1" x14ac:dyDescent="0.15">
      <c r="A210" s="39"/>
      <c r="B210" s="42"/>
      <c r="C210" s="42"/>
      <c r="D210" s="42"/>
      <c r="E210" s="42"/>
      <c r="F210" s="42"/>
      <c r="G210" s="42"/>
      <c r="H210" s="42"/>
      <c r="I210" s="42"/>
      <c r="J210" s="42"/>
      <c r="K210" s="42"/>
    </row>
    <row r="211" spans="1:11" ht="15.75" customHeight="1" x14ac:dyDescent="0.15">
      <c r="A211" s="39"/>
      <c r="B211" s="42"/>
      <c r="C211" s="42"/>
      <c r="D211" s="42"/>
      <c r="E211" s="42"/>
      <c r="F211" s="42"/>
      <c r="G211" s="42"/>
      <c r="H211" s="42"/>
      <c r="I211" s="42"/>
      <c r="J211" s="42"/>
      <c r="K211" s="42"/>
    </row>
    <row r="212" spans="1:11" ht="15.75" customHeight="1" x14ac:dyDescent="0.15">
      <c r="A212" s="39"/>
      <c r="B212" s="42"/>
      <c r="C212" s="42"/>
      <c r="D212" s="42"/>
      <c r="E212" s="42"/>
      <c r="F212" s="42"/>
      <c r="G212" s="42"/>
      <c r="H212" s="42"/>
      <c r="I212" s="42"/>
      <c r="J212" s="42"/>
      <c r="K212" s="42"/>
    </row>
    <row r="213" spans="1:11" ht="15.75" customHeight="1" x14ac:dyDescent="0.15">
      <c r="A213" s="39"/>
      <c r="B213" s="42"/>
      <c r="C213" s="42"/>
      <c r="D213" s="42"/>
      <c r="E213" s="42"/>
      <c r="F213" s="42"/>
      <c r="G213" s="42"/>
      <c r="H213" s="42"/>
      <c r="I213" s="42"/>
      <c r="J213" s="42"/>
      <c r="K213" s="42"/>
    </row>
    <row r="214" spans="1:11" ht="15.75" customHeight="1" x14ac:dyDescent="0.15">
      <c r="A214" s="39"/>
      <c r="B214" s="42"/>
      <c r="C214" s="42"/>
      <c r="D214" s="42"/>
      <c r="E214" s="42"/>
      <c r="F214" s="42"/>
      <c r="G214" s="42"/>
      <c r="H214" s="42"/>
      <c r="I214" s="42"/>
      <c r="J214" s="42"/>
      <c r="K214" s="42"/>
    </row>
    <row r="215" spans="1:11" ht="15.75" customHeight="1" x14ac:dyDescent="0.15">
      <c r="A215" s="39"/>
      <c r="B215" s="42"/>
      <c r="C215" s="42"/>
      <c r="D215" s="42"/>
      <c r="E215" s="42"/>
      <c r="F215" s="42"/>
      <c r="G215" s="42"/>
      <c r="H215" s="42"/>
      <c r="I215" s="42"/>
      <c r="J215" s="42"/>
      <c r="K215" s="42"/>
    </row>
    <row r="216" spans="1:11" ht="15.75" customHeight="1" x14ac:dyDescent="0.15">
      <c r="A216" s="39"/>
      <c r="B216" s="42"/>
      <c r="C216" s="42"/>
      <c r="D216" s="42"/>
      <c r="E216" s="42"/>
      <c r="F216" s="42"/>
      <c r="G216" s="42"/>
      <c r="H216" s="42"/>
      <c r="I216" s="42"/>
      <c r="J216" s="42"/>
      <c r="K216" s="42"/>
    </row>
    <row r="217" spans="1:11" ht="15.75" customHeight="1" x14ac:dyDescent="0.15">
      <c r="A217" s="39"/>
      <c r="B217" s="42"/>
      <c r="C217" s="42"/>
      <c r="D217" s="42"/>
      <c r="E217" s="42"/>
      <c r="F217" s="42"/>
      <c r="G217" s="42"/>
      <c r="H217" s="42"/>
      <c r="I217" s="42"/>
      <c r="J217" s="42"/>
      <c r="K217" s="42"/>
    </row>
    <row r="218" spans="1:11" ht="15.75" customHeight="1" x14ac:dyDescent="0.15">
      <c r="A218" s="39"/>
      <c r="B218" s="42"/>
      <c r="C218" s="42"/>
      <c r="D218" s="42"/>
      <c r="E218" s="42"/>
      <c r="F218" s="42"/>
      <c r="G218" s="42"/>
      <c r="H218" s="42"/>
      <c r="I218" s="42"/>
      <c r="J218" s="42"/>
      <c r="K218" s="42"/>
    </row>
    <row r="219" spans="1:11" ht="15.75" customHeight="1" x14ac:dyDescent="0.15">
      <c r="A219" s="39"/>
      <c r="B219" s="42"/>
      <c r="C219" s="42"/>
      <c r="D219" s="42"/>
      <c r="E219" s="42"/>
      <c r="F219" s="42"/>
      <c r="G219" s="42"/>
      <c r="H219" s="42"/>
      <c r="I219" s="42"/>
      <c r="J219" s="42"/>
      <c r="K219" s="42"/>
    </row>
    <row r="220" spans="1:11" ht="15.75" customHeight="1" x14ac:dyDescent="0.15">
      <c r="A220" s="39"/>
      <c r="B220" s="42"/>
      <c r="C220" s="42"/>
      <c r="D220" s="42"/>
      <c r="E220" s="42"/>
      <c r="F220" s="42"/>
      <c r="G220" s="42"/>
      <c r="H220" s="42"/>
      <c r="I220" s="42"/>
      <c r="J220" s="42"/>
      <c r="K220" s="42"/>
    </row>
    <row r="221" spans="1:11" ht="15.75" customHeight="1" x14ac:dyDescent="0.15">
      <c r="A221" s="39"/>
      <c r="B221" s="42"/>
      <c r="C221" s="42"/>
      <c r="D221" s="42"/>
      <c r="E221" s="42"/>
      <c r="F221" s="42"/>
      <c r="G221" s="42"/>
      <c r="H221" s="42"/>
      <c r="I221" s="42"/>
      <c r="J221" s="42"/>
      <c r="K221" s="42"/>
    </row>
    <row r="222" spans="1:11" ht="15.75" customHeight="1" x14ac:dyDescent="0.15">
      <c r="A222" s="39"/>
      <c r="B222" s="42"/>
      <c r="C222" s="42"/>
      <c r="D222" s="42"/>
      <c r="E222" s="42"/>
      <c r="F222" s="42"/>
      <c r="G222" s="42"/>
      <c r="H222" s="42"/>
      <c r="I222" s="42"/>
      <c r="J222" s="42"/>
      <c r="K222" s="42"/>
    </row>
    <row r="223" spans="1:11" ht="15.75" customHeight="1" x14ac:dyDescent="0.15">
      <c r="A223" s="39"/>
      <c r="B223" s="42"/>
      <c r="C223" s="42"/>
      <c r="D223" s="42"/>
      <c r="E223" s="42"/>
      <c r="F223" s="42"/>
      <c r="G223" s="42"/>
      <c r="H223" s="42"/>
      <c r="I223" s="42"/>
      <c r="J223" s="42"/>
      <c r="K223" s="42"/>
    </row>
    <row r="224" spans="1:11" ht="15.75" customHeight="1" x14ac:dyDescent="0.15">
      <c r="A224" s="39"/>
      <c r="B224" s="42"/>
      <c r="C224" s="42"/>
      <c r="D224" s="42"/>
      <c r="E224" s="42"/>
      <c r="F224" s="42"/>
      <c r="G224" s="42"/>
      <c r="H224" s="42"/>
      <c r="I224" s="42"/>
      <c r="J224" s="42"/>
      <c r="K224" s="42"/>
    </row>
    <row r="225" spans="1:11" ht="15.75" customHeight="1" x14ac:dyDescent="0.15">
      <c r="A225" s="39"/>
      <c r="B225" s="42"/>
      <c r="C225" s="42"/>
      <c r="D225" s="42"/>
      <c r="E225" s="42"/>
      <c r="F225" s="42"/>
      <c r="G225" s="42"/>
      <c r="H225" s="42"/>
      <c r="I225" s="42"/>
      <c r="J225" s="42"/>
      <c r="K225" s="42"/>
    </row>
    <row r="226" spans="1:11" ht="15.75" customHeight="1" x14ac:dyDescent="0.15">
      <c r="A226" s="39"/>
      <c r="B226" s="42"/>
      <c r="C226" s="42"/>
      <c r="D226" s="42"/>
      <c r="E226" s="42"/>
      <c r="F226" s="42"/>
      <c r="G226" s="42"/>
      <c r="H226" s="42"/>
      <c r="I226" s="42"/>
      <c r="J226" s="42"/>
      <c r="K226" s="42"/>
    </row>
    <row r="227" spans="1:11" ht="15.75" customHeight="1" x14ac:dyDescent="0.15">
      <c r="A227" s="39"/>
      <c r="B227" s="42"/>
      <c r="C227" s="42"/>
      <c r="D227" s="42"/>
      <c r="E227" s="42"/>
      <c r="F227" s="42"/>
      <c r="G227" s="42"/>
      <c r="H227" s="42"/>
      <c r="I227" s="42"/>
      <c r="J227" s="42"/>
      <c r="K227" s="42"/>
    </row>
    <row r="228" spans="1:11" ht="15.75" customHeight="1" x14ac:dyDescent="0.15">
      <c r="A228" s="39"/>
      <c r="B228" s="42"/>
      <c r="C228" s="42"/>
      <c r="D228" s="42"/>
      <c r="E228" s="42"/>
      <c r="F228" s="42"/>
      <c r="G228" s="42"/>
      <c r="H228" s="42"/>
      <c r="I228" s="42"/>
      <c r="J228" s="42"/>
      <c r="K228" s="42"/>
    </row>
    <row r="229" spans="1:11" ht="15.75" customHeight="1" x14ac:dyDescent="0.15">
      <c r="A229" s="39"/>
      <c r="B229" s="42"/>
      <c r="C229" s="42"/>
      <c r="D229" s="42"/>
      <c r="E229" s="42"/>
      <c r="F229" s="42"/>
      <c r="G229" s="42"/>
      <c r="H229" s="42"/>
      <c r="I229" s="42"/>
      <c r="J229" s="42"/>
      <c r="K229" s="42"/>
    </row>
    <row r="230" spans="1:11" ht="15.75" customHeight="1" x14ac:dyDescent="0.15">
      <c r="A230" s="39"/>
      <c r="B230" s="42"/>
      <c r="C230" s="42"/>
      <c r="D230" s="42"/>
      <c r="E230" s="42"/>
      <c r="F230" s="42"/>
      <c r="G230" s="42"/>
      <c r="H230" s="42"/>
      <c r="I230" s="42"/>
      <c r="J230" s="42"/>
      <c r="K230" s="42"/>
    </row>
    <row r="231" spans="1:11" ht="15.75" customHeight="1" x14ac:dyDescent="0.15">
      <c r="A231" s="39"/>
      <c r="B231" s="42"/>
      <c r="C231" s="42"/>
      <c r="D231" s="42"/>
      <c r="E231" s="42"/>
      <c r="F231" s="42"/>
      <c r="G231" s="42"/>
      <c r="H231" s="42"/>
      <c r="I231" s="42"/>
      <c r="J231" s="42"/>
      <c r="K231" s="42"/>
    </row>
    <row r="232" spans="1:11" ht="15.75" customHeight="1" x14ac:dyDescent="0.15">
      <c r="A232" s="39"/>
      <c r="B232" s="42"/>
      <c r="C232" s="42"/>
      <c r="D232" s="42"/>
      <c r="E232" s="42"/>
      <c r="F232" s="42"/>
      <c r="G232" s="42"/>
      <c r="H232" s="42"/>
      <c r="I232" s="42"/>
      <c r="J232" s="42"/>
      <c r="K232" s="42"/>
    </row>
    <row r="233" spans="1:11" ht="15.75" customHeight="1" x14ac:dyDescent="0.15">
      <c r="A233" s="39"/>
      <c r="B233" s="42"/>
      <c r="C233" s="42"/>
      <c r="D233" s="42"/>
      <c r="E233" s="42"/>
      <c r="F233" s="42"/>
      <c r="G233" s="42"/>
      <c r="H233" s="42"/>
      <c r="I233" s="42"/>
      <c r="J233" s="42"/>
      <c r="K233" s="42"/>
    </row>
    <row r="234" spans="1:11" ht="15.75" customHeight="1" x14ac:dyDescent="0.15">
      <c r="A234" s="39"/>
      <c r="B234" s="42"/>
      <c r="C234" s="42"/>
      <c r="D234" s="42"/>
      <c r="E234" s="42"/>
      <c r="F234" s="42"/>
      <c r="G234" s="42"/>
      <c r="H234" s="42"/>
      <c r="I234" s="42"/>
      <c r="J234" s="42"/>
      <c r="K234" s="42"/>
    </row>
    <row r="235" spans="1:11" ht="15.75" customHeight="1" x14ac:dyDescent="0.15">
      <c r="A235" s="39"/>
      <c r="B235" s="42"/>
      <c r="C235" s="42"/>
      <c r="D235" s="42"/>
      <c r="E235" s="42"/>
      <c r="F235" s="42"/>
      <c r="G235" s="42"/>
      <c r="H235" s="42"/>
      <c r="I235" s="42"/>
      <c r="J235" s="42"/>
      <c r="K235" s="42"/>
    </row>
    <row r="236" spans="1:11" ht="15.75" customHeight="1" x14ac:dyDescent="0.15">
      <c r="A236" s="39"/>
      <c r="B236" s="42"/>
      <c r="C236" s="42"/>
      <c r="D236" s="42"/>
      <c r="E236" s="42"/>
      <c r="F236" s="42"/>
      <c r="G236" s="42"/>
      <c r="H236" s="42"/>
      <c r="I236" s="42"/>
      <c r="J236" s="42"/>
      <c r="K236" s="42"/>
    </row>
    <row r="237" spans="1:11" ht="15.75" customHeight="1" x14ac:dyDescent="0.15">
      <c r="A237" s="39"/>
      <c r="B237" s="42"/>
      <c r="C237" s="42"/>
      <c r="D237" s="42"/>
      <c r="E237" s="42"/>
      <c r="F237" s="42"/>
      <c r="G237" s="42"/>
      <c r="H237" s="42"/>
      <c r="I237" s="42"/>
      <c r="J237" s="42"/>
      <c r="K237" s="42"/>
    </row>
    <row r="238" spans="1:11" ht="15.75" customHeight="1" x14ac:dyDescent="0.15">
      <c r="A238" s="39"/>
      <c r="B238" s="42"/>
      <c r="C238" s="42"/>
      <c r="D238" s="42"/>
      <c r="E238" s="42"/>
      <c r="F238" s="42"/>
      <c r="G238" s="42"/>
      <c r="H238" s="42"/>
      <c r="I238" s="42"/>
      <c r="J238" s="42"/>
      <c r="K238" s="42"/>
    </row>
    <row r="239" spans="1:11" ht="15.75" customHeight="1" x14ac:dyDescent="0.15">
      <c r="A239" s="39"/>
      <c r="B239" s="42"/>
      <c r="C239" s="42"/>
      <c r="D239" s="42"/>
      <c r="E239" s="42"/>
      <c r="F239" s="42"/>
      <c r="G239" s="42"/>
      <c r="H239" s="42"/>
      <c r="I239" s="42"/>
      <c r="J239" s="42"/>
      <c r="K239" s="42"/>
    </row>
    <row r="240" spans="1:11" ht="15.75" customHeight="1" x14ac:dyDescent="0.15">
      <c r="A240" s="39"/>
      <c r="B240" s="42"/>
      <c r="C240" s="42"/>
      <c r="D240" s="42"/>
      <c r="E240" s="42"/>
      <c r="F240" s="42"/>
      <c r="G240" s="42"/>
      <c r="H240" s="42"/>
      <c r="I240" s="42"/>
      <c r="J240" s="42"/>
      <c r="K240" s="42"/>
    </row>
    <row r="241" spans="1:11" ht="15.75" customHeight="1" x14ac:dyDescent="0.15">
      <c r="A241" s="39"/>
      <c r="B241" s="42"/>
      <c r="C241" s="42"/>
      <c r="D241" s="42"/>
      <c r="E241" s="42"/>
      <c r="F241" s="42"/>
      <c r="G241" s="42"/>
      <c r="H241" s="42"/>
      <c r="I241" s="42"/>
      <c r="J241" s="42"/>
      <c r="K241" s="42"/>
    </row>
    <row r="242" spans="1:11" ht="15.75" customHeight="1" x14ac:dyDescent="0.15">
      <c r="A242" s="39"/>
      <c r="B242" s="42"/>
      <c r="C242" s="42"/>
      <c r="D242" s="42"/>
      <c r="E242" s="42"/>
      <c r="F242" s="42"/>
      <c r="G242" s="42"/>
      <c r="H242" s="42"/>
      <c r="I242" s="42"/>
      <c r="J242" s="42"/>
      <c r="K242" s="42"/>
    </row>
    <row r="243" spans="1:11" ht="15.75" customHeight="1" x14ac:dyDescent="0.15">
      <c r="A243" s="39"/>
      <c r="B243" s="42"/>
      <c r="C243" s="42"/>
      <c r="D243" s="42"/>
      <c r="E243" s="42"/>
      <c r="F243" s="42"/>
      <c r="G243" s="42"/>
      <c r="H243" s="42"/>
      <c r="I243" s="42"/>
      <c r="J243" s="42"/>
      <c r="K243" s="42"/>
    </row>
    <row r="244" spans="1:11" ht="15.75" customHeight="1" x14ac:dyDescent="0.15">
      <c r="A244" s="39"/>
      <c r="B244" s="42"/>
      <c r="C244" s="42"/>
      <c r="D244" s="42"/>
      <c r="E244" s="42"/>
      <c r="F244" s="42"/>
      <c r="G244" s="42"/>
      <c r="H244" s="42"/>
      <c r="I244" s="42"/>
      <c r="J244" s="42"/>
      <c r="K244" s="42"/>
    </row>
    <row r="245" spans="1:11" ht="15.75" customHeight="1" x14ac:dyDescent="0.15">
      <c r="A245" s="39"/>
      <c r="B245" s="42"/>
      <c r="C245" s="42"/>
      <c r="D245" s="42"/>
      <c r="E245" s="42"/>
      <c r="F245" s="42"/>
      <c r="G245" s="42"/>
      <c r="H245" s="42"/>
      <c r="I245" s="42"/>
      <c r="J245" s="42"/>
      <c r="K245" s="42"/>
    </row>
    <row r="246" spans="1:11" ht="15.75" customHeight="1" x14ac:dyDescent="0.15">
      <c r="A246" s="39"/>
      <c r="B246" s="42"/>
      <c r="C246" s="42"/>
      <c r="D246" s="42"/>
      <c r="E246" s="42"/>
      <c r="F246" s="42"/>
      <c r="G246" s="42"/>
      <c r="H246" s="42"/>
      <c r="I246" s="42"/>
      <c r="J246" s="42"/>
      <c r="K246" s="42"/>
    </row>
    <row r="247" spans="1:11" ht="15.75" customHeight="1" x14ac:dyDescent="0.15">
      <c r="A247" s="39"/>
      <c r="B247" s="42"/>
      <c r="C247" s="42"/>
      <c r="D247" s="42"/>
      <c r="E247" s="42"/>
      <c r="F247" s="42"/>
      <c r="G247" s="42"/>
      <c r="H247" s="42"/>
      <c r="I247" s="42"/>
      <c r="J247" s="42"/>
      <c r="K247" s="42"/>
    </row>
    <row r="248" spans="1:11" ht="15.75" customHeight="1" x14ac:dyDescent="0.15">
      <c r="A248" s="39"/>
      <c r="B248" s="42"/>
      <c r="C248" s="42"/>
      <c r="D248" s="42"/>
      <c r="E248" s="42"/>
      <c r="F248" s="42"/>
      <c r="G248" s="42"/>
      <c r="H248" s="42"/>
      <c r="I248" s="42"/>
      <c r="J248" s="42"/>
      <c r="K248" s="42"/>
    </row>
    <row r="249" spans="1:11" ht="15.75" customHeight="1" x14ac:dyDescent="0.15">
      <c r="A249" s="39"/>
      <c r="B249" s="42"/>
      <c r="C249" s="42"/>
      <c r="D249" s="42"/>
      <c r="E249" s="42"/>
      <c r="F249" s="42"/>
      <c r="G249" s="42"/>
      <c r="H249" s="42"/>
      <c r="I249" s="42"/>
      <c r="J249" s="42"/>
      <c r="K249" s="42"/>
    </row>
    <row r="250" spans="1:11" ht="15.75" customHeight="1" x14ac:dyDescent="0.15">
      <c r="A250" s="39"/>
      <c r="B250" s="42"/>
      <c r="C250" s="42"/>
      <c r="D250" s="42"/>
      <c r="E250" s="42"/>
      <c r="F250" s="42"/>
      <c r="G250" s="42"/>
      <c r="H250" s="42"/>
      <c r="I250" s="42"/>
      <c r="J250" s="42"/>
      <c r="K250" s="42"/>
    </row>
    <row r="251" spans="1:11" ht="15.75" customHeight="1" x14ac:dyDescent="0.15">
      <c r="A251" s="39"/>
      <c r="B251" s="42"/>
      <c r="C251" s="42"/>
      <c r="D251" s="42"/>
      <c r="E251" s="42"/>
      <c r="F251" s="42"/>
      <c r="G251" s="42"/>
      <c r="H251" s="42"/>
      <c r="I251" s="42"/>
      <c r="J251" s="42"/>
      <c r="K251" s="42"/>
    </row>
    <row r="252" spans="1:11" ht="15.75" customHeight="1" x14ac:dyDescent="0.15">
      <c r="A252" s="39"/>
      <c r="B252" s="42"/>
      <c r="C252" s="42"/>
      <c r="D252" s="42"/>
      <c r="E252" s="42"/>
      <c r="F252" s="42"/>
      <c r="G252" s="42"/>
      <c r="H252" s="42"/>
      <c r="I252" s="42"/>
      <c r="J252" s="42"/>
      <c r="K252" s="42"/>
    </row>
    <row r="253" spans="1:11" ht="15.75" customHeight="1" x14ac:dyDescent="0.15">
      <c r="A253" s="39"/>
      <c r="B253" s="42"/>
      <c r="C253" s="42"/>
      <c r="D253" s="42"/>
      <c r="E253" s="42"/>
      <c r="F253" s="42"/>
      <c r="G253" s="42"/>
      <c r="H253" s="42"/>
      <c r="I253" s="42"/>
      <c r="J253" s="42"/>
      <c r="K253" s="42"/>
    </row>
    <row r="254" spans="1:11" ht="15.75" customHeight="1" x14ac:dyDescent="0.15">
      <c r="A254" s="39"/>
      <c r="B254" s="42"/>
      <c r="C254" s="42"/>
      <c r="D254" s="42"/>
      <c r="E254" s="42"/>
      <c r="F254" s="42"/>
      <c r="G254" s="42"/>
      <c r="H254" s="42"/>
      <c r="I254" s="42"/>
      <c r="J254" s="42"/>
      <c r="K254" s="42"/>
    </row>
    <row r="255" spans="1:11" ht="15.75" customHeight="1" x14ac:dyDescent="0.15">
      <c r="A255" s="39"/>
      <c r="B255" s="42"/>
      <c r="C255" s="42"/>
      <c r="D255" s="42"/>
      <c r="E255" s="42"/>
      <c r="F255" s="42"/>
      <c r="G255" s="42"/>
      <c r="H255" s="42"/>
      <c r="I255" s="42"/>
      <c r="J255" s="42"/>
      <c r="K255" s="42"/>
    </row>
    <row r="256" spans="1:11" ht="15.75" customHeight="1" x14ac:dyDescent="0.15">
      <c r="A256" s="39"/>
      <c r="B256" s="42"/>
      <c r="C256" s="42"/>
      <c r="D256" s="42"/>
      <c r="E256" s="42"/>
      <c r="F256" s="42"/>
      <c r="G256" s="42"/>
      <c r="H256" s="42"/>
      <c r="I256" s="42"/>
      <c r="J256" s="42"/>
      <c r="K256" s="42"/>
    </row>
    <row r="257" spans="1:11" ht="15.75" customHeight="1" x14ac:dyDescent="0.15">
      <c r="A257" s="39"/>
      <c r="B257" s="42"/>
      <c r="C257" s="42"/>
      <c r="D257" s="42"/>
      <c r="E257" s="42"/>
      <c r="F257" s="42"/>
      <c r="G257" s="42"/>
      <c r="H257" s="42"/>
      <c r="I257" s="42"/>
      <c r="J257" s="42"/>
      <c r="K257" s="42"/>
    </row>
    <row r="258" spans="1:11" ht="15.75" customHeight="1" x14ac:dyDescent="0.15">
      <c r="A258" s="39"/>
      <c r="B258" s="42"/>
      <c r="C258" s="42"/>
      <c r="D258" s="42"/>
      <c r="E258" s="42"/>
      <c r="F258" s="42"/>
      <c r="G258" s="42"/>
      <c r="H258" s="42"/>
      <c r="I258" s="42"/>
      <c r="J258" s="42"/>
      <c r="K258" s="42"/>
    </row>
    <row r="259" spans="1:11" ht="15.75" customHeight="1" x14ac:dyDescent="0.15">
      <c r="A259" s="39"/>
      <c r="B259" s="42"/>
      <c r="C259" s="42"/>
      <c r="D259" s="42"/>
      <c r="E259" s="42"/>
      <c r="F259" s="42"/>
      <c r="G259" s="42"/>
      <c r="H259" s="42"/>
      <c r="I259" s="42"/>
      <c r="J259" s="42"/>
      <c r="K259" s="42"/>
    </row>
    <row r="260" spans="1:11" ht="15.75" customHeight="1" x14ac:dyDescent="0.15">
      <c r="A260" s="39"/>
      <c r="B260" s="42"/>
      <c r="C260" s="42"/>
      <c r="D260" s="42"/>
      <c r="E260" s="42"/>
      <c r="F260" s="42"/>
      <c r="G260" s="42"/>
      <c r="H260" s="42"/>
      <c r="I260" s="42"/>
      <c r="J260" s="42"/>
      <c r="K260" s="42"/>
    </row>
    <row r="261" spans="1:11" ht="15.75" customHeight="1" x14ac:dyDescent="0.15">
      <c r="A261" s="39"/>
      <c r="B261" s="42"/>
      <c r="C261" s="42"/>
      <c r="D261" s="42"/>
      <c r="E261" s="42"/>
      <c r="F261" s="42"/>
      <c r="G261" s="42"/>
      <c r="H261" s="42"/>
      <c r="I261" s="42"/>
      <c r="J261" s="42"/>
      <c r="K261" s="42"/>
    </row>
    <row r="262" spans="1:11" ht="15.75" customHeight="1" x14ac:dyDescent="0.15">
      <c r="A262" s="39"/>
      <c r="B262" s="42"/>
      <c r="C262" s="42"/>
      <c r="D262" s="42"/>
      <c r="E262" s="42"/>
      <c r="F262" s="42"/>
      <c r="G262" s="42"/>
      <c r="H262" s="42"/>
      <c r="I262" s="42"/>
      <c r="J262" s="42"/>
      <c r="K262" s="42"/>
    </row>
    <row r="263" spans="1:11" ht="15.75" customHeight="1" x14ac:dyDescent="0.15">
      <c r="A263" s="39"/>
      <c r="B263" s="42"/>
      <c r="C263" s="42"/>
      <c r="D263" s="42"/>
      <c r="E263" s="42"/>
      <c r="F263" s="42"/>
      <c r="G263" s="42"/>
      <c r="H263" s="42"/>
      <c r="I263" s="42"/>
      <c r="J263" s="42"/>
      <c r="K263" s="42"/>
    </row>
    <row r="264" spans="1:11" ht="15.75" customHeight="1" x14ac:dyDescent="0.15">
      <c r="A264" s="39"/>
      <c r="B264" s="42"/>
      <c r="C264" s="42"/>
      <c r="D264" s="42"/>
      <c r="E264" s="42"/>
      <c r="F264" s="42"/>
      <c r="G264" s="42"/>
      <c r="H264" s="42"/>
      <c r="I264" s="42"/>
      <c r="J264" s="42"/>
      <c r="K264" s="42"/>
    </row>
    <row r="265" spans="1:11" ht="15.75" customHeight="1" x14ac:dyDescent="0.15">
      <c r="A265" s="39"/>
      <c r="B265" s="42"/>
      <c r="C265" s="42"/>
      <c r="D265" s="42"/>
      <c r="E265" s="42"/>
      <c r="F265" s="42"/>
      <c r="G265" s="42"/>
      <c r="H265" s="42"/>
      <c r="I265" s="42"/>
      <c r="J265" s="42"/>
      <c r="K265" s="42"/>
    </row>
    <row r="266" spans="1:11" ht="15.75" customHeight="1" x14ac:dyDescent="0.15">
      <c r="A266" s="39"/>
      <c r="B266" s="42"/>
      <c r="C266" s="42"/>
      <c r="D266" s="42"/>
      <c r="E266" s="42"/>
      <c r="F266" s="42"/>
      <c r="G266" s="42"/>
      <c r="H266" s="42"/>
      <c r="I266" s="42"/>
      <c r="J266" s="42"/>
      <c r="K266" s="42"/>
    </row>
    <row r="267" spans="1:11" ht="15.75" customHeight="1" x14ac:dyDescent="0.15">
      <c r="A267" s="39"/>
      <c r="B267" s="42"/>
      <c r="C267" s="42"/>
      <c r="D267" s="42"/>
      <c r="E267" s="42"/>
      <c r="F267" s="42"/>
      <c r="G267" s="42"/>
      <c r="H267" s="42"/>
      <c r="I267" s="42"/>
      <c r="J267" s="42"/>
      <c r="K267" s="42"/>
    </row>
    <row r="268" spans="1:11" ht="15.75" customHeight="1" x14ac:dyDescent="0.15">
      <c r="A268" s="39"/>
      <c r="B268" s="42"/>
      <c r="C268" s="42"/>
      <c r="D268" s="42"/>
      <c r="E268" s="42"/>
      <c r="F268" s="42"/>
      <c r="G268" s="42"/>
      <c r="H268" s="42"/>
      <c r="I268" s="42"/>
      <c r="J268" s="42"/>
      <c r="K268" s="42"/>
    </row>
    <row r="269" spans="1:11" ht="15.75" customHeight="1" x14ac:dyDescent="0.15">
      <c r="A269" s="39"/>
      <c r="B269" s="42"/>
      <c r="C269" s="42"/>
      <c r="D269" s="42"/>
      <c r="E269" s="42"/>
      <c r="F269" s="42"/>
      <c r="G269" s="42"/>
      <c r="H269" s="42"/>
      <c r="I269" s="42"/>
      <c r="J269" s="42"/>
      <c r="K269" s="42"/>
    </row>
    <row r="270" spans="1:11" ht="15.75" customHeight="1" x14ac:dyDescent="0.15">
      <c r="A270" s="39"/>
      <c r="B270" s="42"/>
      <c r="C270" s="42"/>
      <c r="D270" s="42"/>
      <c r="E270" s="42"/>
      <c r="F270" s="42"/>
      <c r="G270" s="42"/>
      <c r="H270" s="42"/>
      <c r="I270" s="42"/>
      <c r="J270" s="42"/>
      <c r="K270" s="42"/>
    </row>
    <row r="271" spans="1:11" ht="15.75" customHeight="1" x14ac:dyDescent="0.15">
      <c r="A271" s="39"/>
      <c r="B271" s="42"/>
      <c r="C271" s="42"/>
      <c r="D271" s="42"/>
      <c r="E271" s="42"/>
      <c r="F271" s="42"/>
      <c r="G271" s="42"/>
      <c r="H271" s="42"/>
      <c r="I271" s="42"/>
      <c r="J271" s="42"/>
      <c r="K271" s="42"/>
    </row>
    <row r="272" spans="1:11" ht="15.75" customHeight="1" x14ac:dyDescent="0.15">
      <c r="A272" s="39"/>
      <c r="B272" s="42"/>
      <c r="C272" s="42"/>
      <c r="D272" s="42"/>
      <c r="E272" s="42"/>
      <c r="F272" s="42"/>
      <c r="G272" s="42"/>
      <c r="H272" s="42"/>
      <c r="I272" s="42"/>
      <c r="J272" s="42"/>
      <c r="K272" s="42"/>
    </row>
    <row r="273" spans="1:11" ht="15.75" customHeight="1" x14ac:dyDescent="0.15">
      <c r="A273" s="39"/>
      <c r="B273" s="42"/>
      <c r="C273" s="42"/>
      <c r="D273" s="42"/>
      <c r="E273" s="42"/>
      <c r="F273" s="42"/>
      <c r="G273" s="42"/>
      <c r="H273" s="42"/>
      <c r="I273" s="42"/>
      <c r="J273" s="42"/>
      <c r="K273" s="42"/>
    </row>
    <row r="274" spans="1:11" ht="15.75" customHeight="1" x14ac:dyDescent="0.15">
      <c r="A274" s="39"/>
      <c r="B274" s="42"/>
      <c r="C274" s="42"/>
      <c r="D274" s="42"/>
      <c r="E274" s="42"/>
      <c r="F274" s="42"/>
      <c r="G274" s="42"/>
      <c r="H274" s="42"/>
      <c r="I274" s="42"/>
      <c r="J274" s="42"/>
      <c r="K274" s="42"/>
    </row>
    <row r="275" spans="1:11" ht="15.75" customHeight="1" x14ac:dyDescent="0.15">
      <c r="A275" s="39"/>
      <c r="B275" s="42"/>
      <c r="C275" s="42"/>
      <c r="D275" s="42"/>
      <c r="E275" s="42"/>
      <c r="F275" s="42"/>
      <c r="G275" s="42"/>
      <c r="H275" s="42"/>
      <c r="I275" s="42"/>
      <c r="J275" s="42"/>
      <c r="K275" s="42"/>
    </row>
    <row r="276" spans="1:11" ht="15.75" customHeight="1" x14ac:dyDescent="0.15">
      <c r="A276" s="39"/>
      <c r="B276" s="42"/>
      <c r="C276" s="42"/>
      <c r="D276" s="42"/>
      <c r="E276" s="42"/>
      <c r="F276" s="42"/>
      <c r="G276" s="42"/>
      <c r="H276" s="42"/>
      <c r="I276" s="42"/>
      <c r="J276" s="42"/>
      <c r="K276" s="42"/>
    </row>
    <row r="277" spans="1:11" ht="15.75" customHeight="1" x14ac:dyDescent="0.15">
      <c r="A277" s="39"/>
      <c r="B277" s="42"/>
      <c r="C277" s="42"/>
      <c r="D277" s="42"/>
      <c r="E277" s="42"/>
      <c r="F277" s="42"/>
      <c r="G277" s="42"/>
      <c r="H277" s="42"/>
      <c r="I277" s="42"/>
      <c r="J277" s="42"/>
      <c r="K277" s="42"/>
    </row>
    <row r="278" spans="1:11" ht="15.75" customHeight="1" x14ac:dyDescent="0.15">
      <c r="A278" s="39"/>
      <c r="B278" s="42"/>
      <c r="C278" s="42"/>
      <c r="D278" s="42"/>
      <c r="E278" s="42"/>
      <c r="F278" s="42"/>
      <c r="G278" s="42"/>
      <c r="H278" s="42"/>
      <c r="I278" s="42"/>
      <c r="J278" s="42"/>
      <c r="K278" s="42"/>
    </row>
    <row r="279" spans="1:11" ht="15.75" customHeight="1" x14ac:dyDescent="0.15">
      <c r="A279" s="39"/>
      <c r="B279" s="42"/>
      <c r="C279" s="42"/>
      <c r="D279" s="42"/>
      <c r="E279" s="42"/>
      <c r="F279" s="42"/>
      <c r="G279" s="42"/>
      <c r="H279" s="42"/>
      <c r="I279" s="42"/>
      <c r="J279" s="42"/>
      <c r="K279" s="42"/>
    </row>
    <row r="280" spans="1:11" ht="15.75" customHeight="1" x14ac:dyDescent="0.15">
      <c r="A280" s="39"/>
      <c r="B280" s="42"/>
      <c r="C280" s="42"/>
      <c r="D280" s="42"/>
      <c r="E280" s="42"/>
      <c r="F280" s="42"/>
      <c r="G280" s="42"/>
      <c r="H280" s="42"/>
      <c r="I280" s="42"/>
      <c r="J280" s="42"/>
      <c r="K280" s="42"/>
    </row>
    <row r="281" spans="1:11" ht="15.75" customHeight="1" x14ac:dyDescent="0.15">
      <c r="A281" s="39"/>
      <c r="B281" s="42"/>
      <c r="C281" s="42"/>
      <c r="D281" s="42"/>
      <c r="E281" s="42"/>
      <c r="F281" s="42"/>
      <c r="G281" s="42"/>
      <c r="H281" s="42"/>
      <c r="I281" s="42"/>
      <c r="J281" s="42"/>
      <c r="K281" s="42"/>
    </row>
    <row r="282" spans="1:11" ht="15.75" customHeight="1" x14ac:dyDescent="0.15">
      <c r="A282" s="39"/>
      <c r="B282" s="42"/>
      <c r="C282" s="42"/>
      <c r="D282" s="42"/>
      <c r="E282" s="42"/>
      <c r="F282" s="42"/>
      <c r="G282" s="42"/>
      <c r="H282" s="42"/>
      <c r="I282" s="42"/>
      <c r="J282" s="42"/>
      <c r="K282" s="42"/>
    </row>
    <row r="283" spans="1:11" ht="15.75" customHeight="1" x14ac:dyDescent="0.15">
      <c r="A283" s="39"/>
      <c r="B283" s="42"/>
      <c r="C283" s="42"/>
      <c r="D283" s="42"/>
      <c r="E283" s="42"/>
      <c r="F283" s="42"/>
      <c r="G283" s="42"/>
      <c r="H283" s="42"/>
      <c r="I283" s="42"/>
      <c r="J283" s="42"/>
      <c r="K283" s="42"/>
    </row>
    <row r="284" spans="1:11" ht="15.75" customHeight="1" x14ac:dyDescent="0.15">
      <c r="A284" s="39"/>
      <c r="B284" s="42"/>
      <c r="C284" s="42"/>
      <c r="D284" s="42"/>
      <c r="E284" s="42"/>
      <c r="F284" s="42"/>
      <c r="G284" s="42"/>
      <c r="H284" s="42"/>
      <c r="I284" s="42"/>
      <c r="J284" s="42"/>
      <c r="K284" s="42"/>
    </row>
    <row r="285" spans="1:11" ht="15.75" customHeight="1" x14ac:dyDescent="0.15">
      <c r="A285" s="39"/>
      <c r="B285" s="42"/>
      <c r="C285" s="42"/>
      <c r="D285" s="42"/>
      <c r="E285" s="42"/>
      <c r="F285" s="42"/>
      <c r="G285" s="42"/>
      <c r="H285" s="42"/>
      <c r="I285" s="42"/>
      <c r="J285" s="42"/>
      <c r="K285" s="42"/>
    </row>
    <row r="286" spans="1:11" ht="15.75" customHeight="1" x14ac:dyDescent="0.15">
      <c r="A286" s="39"/>
      <c r="B286" s="42"/>
      <c r="C286" s="42"/>
      <c r="D286" s="42"/>
      <c r="E286" s="42"/>
      <c r="F286" s="42"/>
      <c r="G286" s="42"/>
      <c r="H286" s="42"/>
      <c r="I286" s="42"/>
      <c r="J286" s="42"/>
      <c r="K286" s="42"/>
    </row>
    <row r="287" spans="1:11" ht="15.75" customHeight="1" x14ac:dyDescent="0.15">
      <c r="A287" s="39"/>
      <c r="B287" s="42"/>
      <c r="C287" s="42"/>
      <c r="D287" s="42"/>
      <c r="E287" s="42"/>
      <c r="F287" s="42"/>
      <c r="G287" s="42"/>
      <c r="H287" s="42"/>
      <c r="I287" s="42"/>
      <c r="J287" s="42"/>
      <c r="K287" s="42"/>
    </row>
    <row r="288" spans="1:11" ht="15.75" customHeight="1" x14ac:dyDescent="0.15">
      <c r="A288" s="39"/>
      <c r="B288" s="42"/>
      <c r="C288" s="42"/>
      <c r="D288" s="42"/>
      <c r="E288" s="42"/>
      <c r="F288" s="42"/>
      <c r="G288" s="42"/>
      <c r="H288" s="42"/>
      <c r="I288" s="42"/>
      <c r="J288" s="42"/>
      <c r="K288" s="42"/>
    </row>
    <row r="289" spans="1:11" ht="15.75" customHeight="1" x14ac:dyDescent="0.15">
      <c r="A289" s="39"/>
      <c r="B289" s="42"/>
      <c r="C289" s="42"/>
      <c r="D289" s="42"/>
      <c r="E289" s="42"/>
      <c r="F289" s="42"/>
      <c r="G289" s="42"/>
      <c r="H289" s="42"/>
      <c r="I289" s="42"/>
      <c r="J289" s="42"/>
      <c r="K289" s="42"/>
    </row>
    <row r="290" spans="1:11" ht="15.75" customHeight="1" x14ac:dyDescent="0.15">
      <c r="A290" s="39"/>
      <c r="B290" s="42"/>
      <c r="C290" s="42"/>
      <c r="D290" s="42"/>
      <c r="E290" s="42"/>
      <c r="F290" s="42"/>
      <c r="G290" s="42"/>
      <c r="H290" s="42"/>
      <c r="I290" s="42"/>
      <c r="J290" s="42"/>
      <c r="K290" s="42"/>
    </row>
    <row r="291" spans="1:11" ht="15.75" customHeight="1" x14ac:dyDescent="0.15">
      <c r="A291" s="39"/>
      <c r="B291" s="42"/>
      <c r="C291" s="42"/>
      <c r="D291" s="42"/>
      <c r="E291" s="42"/>
      <c r="F291" s="42"/>
      <c r="G291" s="42"/>
      <c r="H291" s="42"/>
      <c r="I291" s="42"/>
      <c r="J291" s="42"/>
      <c r="K291" s="42"/>
    </row>
    <row r="292" spans="1:11" ht="15.75" customHeight="1" x14ac:dyDescent="0.15">
      <c r="A292" s="39"/>
      <c r="B292" s="42"/>
      <c r="C292" s="42"/>
      <c r="D292" s="42"/>
      <c r="E292" s="42"/>
      <c r="F292" s="42"/>
      <c r="G292" s="42"/>
      <c r="H292" s="42"/>
      <c r="I292" s="42"/>
      <c r="J292" s="42"/>
      <c r="K292" s="42"/>
    </row>
    <row r="293" spans="1:11" ht="15.75" customHeight="1" x14ac:dyDescent="0.15">
      <c r="A293" s="39"/>
      <c r="B293" s="42"/>
      <c r="C293" s="42"/>
      <c r="D293" s="42"/>
      <c r="E293" s="42"/>
      <c r="F293" s="42"/>
      <c r="G293" s="42"/>
      <c r="H293" s="42"/>
      <c r="I293" s="42"/>
      <c r="J293" s="42"/>
      <c r="K293" s="42"/>
    </row>
    <row r="294" spans="1:11" ht="15.75" customHeight="1" x14ac:dyDescent="0.15">
      <c r="A294" s="39"/>
      <c r="B294" s="42"/>
      <c r="C294" s="42"/>
      <c r="D294" s="42"/>
      <c r="E294" s="42"/>
      <c r="F294" s="42"/>
      <c r="G294" s="42"/>
      <c r="H294" s="42"/>
      <c r="I294" s="42"/>
      <c r="J294" s="42"/>
      <c r="K294" s="42"/>
    </row>
    <row r="295" spans="1:11" ht="15.75" customHeight="1" x14ac:dyDescent="0.15">
      <c r="A295" s="39"/>
      <c r="B295" s="42"/>
      <c r="C295" s="42"/>
      <c r="D295" s="42"/>
      <c r="E295" s="42"/>
      <c r="F295" s="42"/>
      <c r="G295" s="42"/>
      <c r="H295" s="42"/>
      <c r="I295" s="42"/>
      <c r="J295" s="42"/>
      <c r="K295" s="42"/>
    </row>
    <row r="296" spans="1:11" ht="15.75" customHeight="1" x14ac:dyDescent="0.15">
      <c r="A296" s="39"/>
      <c r="B296" s="42"/>
      <c r="C296" s="42"/>
      <c r="D296" s="42"/>
      <c r="E296" s="42"/>
      <c r="F296" s="42"/>
      <c r="G296" s="42"/>
      <c r="H296" s="42"/>
      <c r="I296" s="42"/>
      <c r="J296" s="42"/>
      <c r="K296" s="42"/>
    </row>
    <row r="297" spans="1:11" ht="15.75" customHeight="1" x14ac:dyDescent="0.15">
      <c r="A297" s="39"/>
      <c r="B297" s="42"/>
      <c r="C297" s="42"/>
      <c r="D297" s="42"/>
      <c r="E297" s="42"/>
      <c r="F297" s="42"/>
      <c r="G297" s="42"/>
      <c r="H297" s="42"/>
      <c r="I297" s="42"/>
      <c r="J297" s="42"/>
      <c r="K297" s="42"/>
    </row>
    <row r="298" spans="1:11" ht="15.75" customHeight="1" x14ac:dyDescent="0.15">
      <c r="A298" s="15"/>
      <c r="B298" s="15"/>
      <c r="C298" s="15"/>
      <c r="D298" s="15"/>
      <c r="E298" s="15"/>
      <c r="F298" s="15"/>
      <c r="G298" s="15"/>
      <c r="H298" s="15"/>
      <c r="I298" s="15"/>
      <c r="J298" s="15"/>
      <c r="K298" s="15"/>
    </row>
    <row r="299" spans="1:11" ht="15.75" customHeight="1" x14ac:dyDescent="0.15">
      <c r="A299" s="15"/>
      <c r="B299" s="15"/>
      <c r="C299" s="15"/>
      <c r="D299" s="15"/>
      <c r="E299" s="15"/>
      <c r="F299" s="15"/>
      <c r="G299" s="15"/>
      <c r="H299" s="15"/>
      <c r="I299" s="15"/>
      <c r="J299" s="15"/>
      <c r="K299" s="15"/>
    </row>
    <row r="300" spans="1:11" ht="15.75" customHeight="1" x14ac:dyDescent="0.15">
      <c r="A300" s="15"/>
      <c r="B300" s="15"/>
      <c r="C300" s="15"/>
      <c r="D300" s="15"/>
      <c r="E300" s="15"/>
      <c r="F300" s="15"/>
      <c r="G300" s="15"/>
      <c r="H300" s="15"/>
      <c r="I300" s="15"/>
      <c r="J300" s="15"/>
      <c r="K300" s="15"/>
    </row>
    <row r="301" spans="1:11" ht="15.75" customHeight="1" x14ac:dyDescent="0.15">
      <c r="A301" s="15"/>
      <c r="B301" s="15"/>
      <c r="C301" s="15"/>
      <c r="D301" s="15"/>
      <c r="E301" s="15"/>
      <c r="F301" s="15"/>
      <c r="G301" s="15"/>
      <c r="H301" s="15"/>
      <c r="I301" s="15"/>
      <c r="J301" s="15"/>
      <c r="K301" s="15"/>
    </row>
    <row r="302" spans="1:11" ht="15.75" customHeight="1" x14ac:dyDescent="0.15">
      <c r="A302" s="15"/>
      <c r="B302" s="15"/>
      <c r="C302" s="15"/>
      <c r="D302" s="15"/>
      <c r="E302" s="15"/>
      <c r="F302" s="15"/>
      <c r="G302" s="15"/>
      <c r="H302" s="15"/>
      <c r="I302" s="15"/>
      <c r="J302" s="15"/>
      <c r="K302" s="15"/>
    </row>
    <row r="303" spans="1:11" ht="15.75" customHeight="1" x14ac:dyDescent="0.15">
      <c r="A303" s="15"/>
      <c r="B303" s="15"/>
      <c r="C303" s="15"/>
      <c r="D303" s="15"/>
      <c r="E303" s="15"/>
      <c r="F303" s="15"/>
      <c r="G303" s="15"/>
      <c r="H303" s="15"/>
      <c r="I303" s="15"/>
      <c r="J303" s="15"/>
      <c r="K303" s="15"/>
    </row>
    <row r="304" spans="1:11" ht="15.75" customHeight="1" x14ac:dyDescent="0.15">
      <c r="A304" s="1"/>
      <c r="B304" s="1"/>
      <c r="C304" s="1"/>
      <c r="D304" s="1"/>
      <c r="E304" s="1"/>
      <c r="F304" s="1"/>
      <c r="G304" s="1"/>
      <c r="H304" s="1"/>
      <c r="I304" s="1"/>
      <c r="J304" s="1"/>
      <c r="K304" s="1"/>
    </row>
    <row r="305" spans="1:11" ht="15.75" customHeight="1" x14ac:dyDescent="0.15">
      <c r="A305" s="1"/>
      <c r="B305" s="1"/>
      <c r="C305" s="1"/>
      <c r="D305" s="1"/>
      <c r="E305" s="1"/>
      <c r="F305" s="1"/>
      <c r="G305" s="1"/>
      <c r="H305" s="1"/>
      <c r="I305" s="1"/>
      <c r="J305" s="1"/>
      <c r="K305" s="1"/>
    </row>
    <row r="306" spans="1:11" ht="15.75" customHeight="1" x14ac:dyDescent="0.15">
      <c r="A306" s="1"/>
      <c r="B306" s="1"/>
      <c r="C306" s="1"/>
      <c r="D306" s="1"/>
      <c r="E306" s="1"/>
      <c r="F306" s="1"/>
      <c r="G306" s="1"/>
      <c r="H306" s="1"/>
      <c r="I306" s="1"/>
      <c r="J306" s="1"/>
      <c r="K306" s="1"/>
    </row>
    <row r="307" spans="1:11" ht="15.75" customHeight="1" x14ac:dyDescent="0.15">
      <c r="A307" s="1"/>
      <c r="B307" s="1"/>
      <c r="C307" s="1"/>
      <c r="D307" s="1"/>
      <c r="E307" s="1"/>
      <c r="F307" s="1"/>
      <c r="G307" s="1"/>
      <c r="H307" s="1"/>
      <c r="I307" s="1"/>
      <c r="J307" s="1"/>
      <c r="K307" s="1"/>
    </row>
    <row r="308" spans="1:11" ht="15.75" customHeight="1" x14ac:dyDescent="0.15">
      <c r="A308" s="1"/>
      <c r="B308" s="1"/>
      <c r="C308" s="1"/>
      <c r="D308" s="1"/>
      <c r="E308" s="1"/>
      <c r="F308" s="1"/>
      <c r="G308" s="1"/>
      <c r="H308" s="1"/>
      <c r="I308" s="1"/>
      <c r="J308" s="1"/>
      <c r="K308" s="1"/>
    </row>
    <row r="309" spans="1:11" ht="15.75" customHeight="1" x14ac:dyDescent="0.15">
      <c r="A309" s="1"/>
      <c r="B309" s="1"/>
      <c r="C309" s="1"/>
      <c r="D309" s="1"/>
      <c r="E309" s="1"/>
      <c r="F309" s="1"/>
      <c r="G309" s="1"/>
      <c r="H309" s="1"/>
      <c r="I309" s="1"/>
      <c r="J309" s="1"/>
      <c r="K309" s="1"/>
    </row>
    <row r="310" spans="1:11" ht="15.75" customHeight="1" x14ac:dyDescent="0.15">
      <c r="A310" s="1"/>
      <c r="B310" s="1"/>
      <c r="C310" s="1"/>
      <c r="D310" s="1"/>
      <c r="E310" s="1"/>
      <c r="F310" s="1"/>
      <c r="G310" s="1"/>
      <c r="H310" s="1"/>
      <c r="I310" s="1"/>
      <c r="J310" s="1"/>
      <c r="K310" s="1"/>
    </row>
    <row r="311" spans="1:11" ht="15.75" customHeight="1" x14ac:dyDescent="0.15">
      <c r="A311" s="1"/>
      <c r="B311" s="1"/>
      <c r="C311" s="1"/>
      <c r="D311" s="1"/>
      <c r="E311" s="1"/>
      <c r="F311" s="1"/>
      <c r="G311" s="1"/>
      <c r="H311" s="1"/>
      <c r="I311" s="1"/>
      <c r="J311" s="1"/>
      <c r="K311" s="1"/>
    </row>
    <row r="312" spans="1:11" ht="15.75" customHeight="1" x14ac:dyDescent="0.15">
      <c r="A312" s="1"/>
      <c r="B312" s="1"/>
      <c r="C312" s="1"/>
      <c r="D312" s="1"/>
      <c r="E312" s="1"/>
      <c r="F312" s="1"/>
      <c r="G312" s="1"/>
      <c r="H312" s="1"/>
      <c r="I312" s="1"/>
      <c r="J312" s="1"/>
      <c r="K312" s="1"/>
    </row>
    <row r="313" spans="1:11" ht="15.75" customHeight="1" x14ac:dyDescent="0.15">
      <c r="A313" s="1"/>
      <c r="B313" s="1"/>
      <c r="C313" s="1"/>
      <c r="D313" s="1"/>
      <c r="E313" s="1"/>
      <c r="F313" s="1"/>
      <c r="G313" s="1"/>
      <c r="H313" s="1"/>
      <c r="I313" s="1"/>
      <c r="J313" s="1"/>
      <c r="K313" s="1"/>
    </row>
    <row r="314" spans="1:11" ht="15.75" customHeight="1" x14ac:dyDescent="0.15">
      <c r="A314" s="1"/>
      <c r="B314" s="1"/>
      <c r="C314" s="1"/>
      <c r="D314" s="1"/>
      <c r="E314" s="1"/>
      <c r="F314" s="1"/>
      <c r="G314" s="1"/>
      <c r="H314" s="1"/>
      <c r="I314" s="1"/>
      <c r="J314" s="1"/>
      <c r="K314" s="1"/>
    </row>
    <row r="315" spans="1:11" ht="15.75" customHeight="1" x14ac:dyDescent="0.15">
      <c r="A315" s="1"/>
      <c r="B315" s="1"/>
      <c r="C315" s="1"/>
      <c r="D315" s="1"/>
      <c r="E315" s="1"/>
      <c r="F315" s="1"/>
      <c r="G315" s="1"/>
      <c r="H315" s="1"/>
      <c r="I315" s="1"/>
      <c r="J315" s="1"/>
      <c r="K315" s="1"/>
    </row>
    <row r="316" spans="1:11" ht="15.75" customHeight="1" x14ac:dyDescent="0.15">
      <c r="A316" s="1"/>
      <c r="B316" s="1"/>
      <c r="C316" s="1"/>
      <c r="D316" s="1"/>
      <c r="E316" s="1"/>
      <c r="F316" s="1"/>
      <c r="G316" s="1"/>
      <c r="H316" s="1"/>
      <c r="I316" s="1"/>
      <c r="J316" s="1"/>
      <c r="K316" s="1"/>
    </row>
    <row r="317" spans="1:11" ht="15.75" customHeight="1" x14ac:dyDescent="0.15">
      <c r="A317" s="1"/>
      <c r="B317" s="1"/>
      <c r="C317" s="1"/>
      <c r="D317" s="1"/>
      <c r="E317" s="1"/>
      <c r="F317" s="1"/>
      <c r="G317" s="1"/>
      <c r="H317" s="1"/>
      <c r="I317" s="1"/>
      <c r="J317" s="1"/>
      <c r="K317" s="1"/>
    </row>
    <row r="318" spans="1:11" ht="15.75" customHeight="1" x14ac:dyDescent="0.15"/>
    <row r="319" spans="1:11" ht="15.75" customHeight="1" x14ac:dyDescent="0.15"/>
    <row r="320" spans="1:11"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8">
    <mergeCell ref="A118:K118"/>
    <mergeCell ref="C70:C80"/>
    <mergeCell ref="A81:K81"/>
    <mergeCell ref="B82:B87"/>
    <mergeCell ref="C82:C87"/>
    <mergeCell ref="A88:K88"/>
    <mergeCell ref="C89:C91"/>
    <mergeCell ref="A92:K92"/>
    <mergeCell ref="B103:B113"/>
    <mergeCell ref="C103:C113"/>
    <mergeCell ref="B115:B117"/>
    <mergeCell ref="C115:C117"/>
    <mergeCell ref="A102:K102"/>
    <mergeCell ref="A114:J114"/>
    <mergeCell ref="A69:K69"/>
    <mergeCell ref="B70:B80"/>
    <mergeCell ref="B89:B91"/>
    <mergeCell ref="B93:B101"/>
    <mergeCell ref="C93:C101"/>
    <mergeCell ref="A34:K34"/>
    <mergeCell ref="B35:B48"/>
    <mergeCell ref="C35:C48"/>
    <mergeCell ref="A49:K49"/>
    <mergeCell ref="B50:B68"/>
    <mergeCell ref="C50:C68"/>
    <mergeCell ref="B9:B24"/>
    <mergeCell ref="C9:C24"/>
    <mergeCell ref="A25:K25"/>
    <mergeCell ref="B26:B33"/>
    <mergeCell ref="C26:C33"/>
    <mergeCell ref="A1:C2"/>
    <mergeCell ref="D1:D6"/>
    <mergeCell ref="G1:I1"/>
    <mergeCell ref="J1:J6"/>
    <mergeCell ref="A3:B3"/>
    <mergeCell ref="A4:B4"/>
    <mergeCell ref="A5:B5"/>
    <mergeCell ref="A6:B6"/>
  </mergeCells>
  <conditionalFormatting sqref="I8:I24 I26:I33 I35:I48 I50:I68 I70:I80 I82:I87 I89:I91 I93:I101 I103:I113 I115:I117 I119:I315">
    <cfRule type="containsText" dxfId="52" priority="1" operator="containsText" text="F">
      <formula>NOT(ISERROR(SEARCH(("F"),(I8))))</formula>
    </cfRule>
  </conditionalFormatting>
  <conditionalFormatting sqref="I8:I24 I26:I33 I35:I48 I50:I68 I70:I80 I82:I87 I89:I91 I93:I101 I103:I113 I115:I117 I119:I315">
    <cfRule type="containsText" dxfId="51" priority="2" operator="containsText" text="NE">
      <formula>NOT(ISERROR(SEARCH(("NE"),(I8))))</formula>
    </cfRule>
  </conditionalFormatting>
  <conditionalFormatting sqref="I8:I24 I26:I33 I35:I48 I50:I68 I70:I80 I82:I87 I89:I91 I93:I101 I103:I113 I115:I117 I119:I315">
    <cfRule type="containsText" dxfId="50" priority="3" operator="containsText" text="P">
      <formula>NOT(ISERROR(SEARCH(("P"),(I8))))</formula>
    </cfRule>
  </conditionalFormatting>
  <conditionalFormatting sqref="I8:I24 I26:I33 I35:I48 I50:I68 I70:I80 I82:I87 I89:I91 I93:I101 I103:I113 I115:I117 I119:I315">
    <cfRule type="containsText" dxfId="49" priority="4" operator="containsText" text="NA">
      <formula>NOT(ISERROR(SEARCH(("NA"),(I8))))</formula>
    </cfRule>
  </conditionalFormatting>
  <dataValidations count="3">
    <dataValidation type="list" allowBlank="1" sqref="I214:I298" xr:uid="{00000000-0002-0000-0900-000000000000}">
      <formula1>"P,F,NE"</formula1>
    </dataValidation>
    <dataValidation type="list" allowBlank="1" sqref="J8:J24 J26:J33 J35:J48 J50:J68 J70:J80 J82:J87 J89:J91 J93:J101 J103:J113 J115:J117 J119:J248" xr:uid="{00000000-0002-0000-0900-000001000000}">
      <formula1>"Critical,High,Major,Minor"</formula1>
    </dataValidation>
    <dataValidation type="list" allowBlank="1" sqref="I8:I24 I26:I33 I35:I48 I50:I68 I70:I80 I82:I87 I89:I91 I93:I101 I103:I113 I115:I117 I119:I213" xr:uid="{00000000-0002-0000-0900-000002000000}">
      <formula1>"P,F,NE,NA"</formula1>
    </dataValidation>
  </dataValidations>
  <pageMargins left="0.7" right="0.7" top="0.78740157499999996" bottom="0.78740157499999996"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K1000"/>
  <sheetViews>
    <sheetView workbookViewId="0">
      <pane ySplit="7" topLeftCell="A8" activePane="bottomLeft" state="frozen"/>
      <selection pane="bottomLeft" activeCell="B9" sqref="B9"/>
    </sheetView>
  </sheetViews>
  <sheetFormatPr baseColWidth="10" defaultColWidth="14.5" defaultRowHeight="15" customHeight="1" x14ac:dyDescent="0.15"/>
  <cols>
    <col min="1" max="1" width="8.1640625" customWidth="1"/>
    <col min="2" max="2" width="10.5" customWidth="1"/>
    <col min="3" max="3" width="25.1640625" customWidth="1"/>
    <col min="4" max="4" width="42.1640625" customWidth="1"/>
    <col min="5" max="5" width="44.33203125" customWidth="1"/>
    <col min="6" max="6" width="64.6640625" customWidth="1"/>
    <col min="7" max="7" width="48.6640625" customWidth="1"/>
    <col min="8" max="8" width="17.83203125" customWidth="1"/>
    <col min="9" max="9" width="8.6640625" customWidth="1"/>
    <col min="10" max="10" width="12.1640625" customWidth="1"/>
    <col min="11" max="11" width="40.33203125" customWidth="1"/>
  </cols>
  <sheetData>
    <row r="1" spans="1:11" ht="15.75" customHeight="1" x14ac:dyDescent="0.15">
      <c r="A1" s="195" t="s">
        <v>0</v>
      </c>
      <c r="B1" s="189"/>
      <c r="C1" s="189"/>
      <c r="D1" s="183"/>
      <c r="E1" s="2" t="s">
        <v>1</v>
      </c>
      <c r="F1" s="3" t="s">
        <v>2</v>
      </c>
      <c r="G1" s="191" t="s">
        <v>3</v>
      </c>
      <c r="H1" s="192"/>
      <c r="I1" s="193"/>
      <c r="J1" s="183"/>
    </row>
    <row r="2" spans="1:11" ht="15.75" customHeight="1" x14ac:dyDescent="0.15">
      <c r="A2" s="190"/>
      <c r="B2" s="184"/>
      <c r="C2" s="184"/>
      <c r="D2" s="184"/>
      <c r="E2" s="4" t="s">
        <v>4</v>
      </c>
      <c r="F2" s="5">
        <f>COUNTIF($J8:$J$327,"Critical")</f>
        <v>1</v>
      </c>
      <c r="G2" s="45" t="s">
        <v>127</v>
      </c>
      <c r="H2" s="7">
        <f>COUNTIF($I$8:$I$411,"P")</f>
        <v>1</v>
      </c>
      <c r="I2" s="8">
        <f t="shared" ref="I2:I5" si="0">IF($H$6=0, "-", $H2/$H$6)</f>
        <v>1</v>
      </c>
      <c r="J2" s="184"/>
    </row>
    <row r="3" spans="1:11" ht="15.75" customHeight="1" x14ac:dyDescent="0.15">
      <c r="A3" s="194" t="s">
        <v>6</v>
      </c>
      <c r="B3" s="193"/>
      <c r="C3" s="9" t="s">
        <v>7</v>
      </c>
      <c r="D3" s="184"/>
      <c r="E3" s="4" t="s">
        <v>8</v>
      </c>
      <c r="F3" s="5">
        <f>COUNTIF($J$8:$J$327,"High")</f>
        <v>0</v>
      </c>
      <c r="G3" s="46" t="s">
        <v>128</v>
      </c>
      <c r="H3" s="7">
        <f>COUNTIF($I$8:$I$1111,"F")</f>
        <v>0</v>
      </c>
      <c r="I3" s="8">
        <f t="shared" si="0"/>
        <v>0</v>
      </c>
      <c r="J3" s="184"/>
    </row>
    <row r="4" spans="1:11" ht="15.75" customHeight="1" x14ac:dyDescent="0.15">
      <c r="A4" s="194" t="s">
        <v>10</v>
      </c>
      <c r="B4" s="193"/>
      <c r="C4" s="11"/>
      <c r="D4" s="184"/>
      <c r="E4" s="4" t="s">
        <v>11</v>
      </c>
      <c r="F4" s="5">
        <f>COUNTIF($J$8:$J$1327,"Major")</f>
        <v>0</v>
      </c>
      <c r="G4" s="47" t="s">
        <v>129</v>
      </c>
      <c r="H4" s="7">
        <f>COUNTIF($I$7:$I$1111,"NE")</f>
        <v>0</v>
      </c>
      <c r="I4" s="8">
        <f t="shared" si="0"/>
        <v>0</v>
      </c>
      <c r="J4" s="184"/>
    </row>
    <row r="5" spans="1:11" ht="15.75" customHeight="1" x14ac:dyDescent="0.15">
      <c r="A5" s="194" t="s">
        <v>13</v>
      </c>
      <c r="B5" s="193"/>
      <c r="C5" s="11"/>
      <c r="D5" s="184"/>
      <c r="E5" s="13" t="s">
        <v>14</v>
      </c>
      <c r="F5" s="5">
        <f>COUNTIF($J$8:$J$1327,"Minor")</f>
        <v>0</v>
      </c>
      <c r="G5" s="14" t="s">
        <v>15</v>
      </c>
      <c r="H5" s="7">
        <f>COUNTIF($I$7:$I$1111,"NA")</f>
        <v>0</v>
      </c>
      <c r="I5" s="8">
        <f t="shared" si="0"/>
        <v>0</v>
      </c>
      <c r="J5" s="184"/>
    </row>
    <row r="6" spans="1:11" ht="15.75" customHeight="1" x14ac:dyDescent="0.15">
      <c r="A6" s="194" t="s">
        <v>16</v>
      </c>
      <c r="B6" s="193"/>
      <c r="C6" s="9" t="s">
        <v>650</v>
      </c>
      <c r="D6" s="184"/>
      <c r="E6" s="1"/>
      <c r="F6" s="15"/>
      <c r="G6" s="16" t="s">
        <v>17</v>
      </c>
      <c r="H6" s="16">
        <f>SUM(H2:H4)</f>
        <v>1</v>
      </c>
      <c r="I6" s="17">
        <f>IF($H$6=0,"-",$H$6/$H$6)</f>
        <v>1</v>
      </c>
      <c r="J6" s="184"/>
    </row>
    <row r="7" spans="1:11" ht="15.75" customHeight="1" x14ac:dyDescent="0.15">
      <c r="A7" s="18" t="s">
        <v>18</v>
      </c>
      <c r="B7" s="18" t="s">
        <v>19</v>
      </c>
      <c r="C7" s="18" t="s">
        <v>20</v>
      </c>
      <c r="D7" s="18" t="s">
        <v>21</v>
      </c>
      <c r="E7" s="18" t="s">
        <v>22</v>
      </c>
      <c r="F7" s="18" t="s">
        <v>23</v>
      </c>
      <c r="G7" s="18" t="s">
        <v>24</v>
      </c>
      <c r="H7" s="18" t="s">
        <v>25</v>
      </c>
      <c r="I7" s="18" t="s">
        <v>26</v>
      </c>
      <c r="J7" s="18" t="s">
        <v>651</v>
      </c>
      <c r="K7" s="18" t="s">
        <v>28</v>
      </c>
    </row>
    <row r="8" spans="1:11" ht="75" x14ac:dyDescent="0.15">
      <c r="A8" s="39">
        <f>MAX(A$7:A7)+1</f>
        <v>1</v>
      </c>
      <c r="B8" s="42" t="s">
        <v>85</v>
      </c>
      <c r="C8" s="78" t="s">
        <v>86</v>
      </c>
      <c r="D8" s="50" t="s">
        <v>87</v>
      </c>
      <c r="E8" s="50" t="s">
        <v>88</v>
      </c>
      <c r="F8" s="50" t="s">
        <v>89</v>
      </c>
      <c r="G8" s="50" t="s">
        <v>90</v>
      </c>
      <c r="H8" s="53" t="s">
        <v>36</v>
      </c>
      <c r="I8" s="44" t="s">
        <v>131</v>
      </c>
      <c r="J8" s="44" t="s">
        <v>4</v>
      </c>
      <c r="K8" s="44"/>
    </row>
    <row r="9" spans="1:11" ht="30.75" customHeight="1" x14ac:dyDescent="0.15">
      <c r="A9" s="39"/>
      <c r="B9" s="201"/>
      <c r="C9" s="199"/>
      <c r="D9" s="53"/>
      <c r="E9" s="80"/>
      <c r="F9" s="53"/>
      <c r="G9" s="53"/>
      <c r="H9" s="53"/>
      <c r="I9" s="44"/>
      <c r="J9" s="44"/>
      <c r="K9" s="42"/>
    </row>
    <row r="10" spans="1:11" ht="14" x14ac:dyDescent="0.15">
      <c r="A10" s="81"/>
      <c r="B10" s="202"/>
      <c r="C10" s="186"/>
      <c r="D10" s="53"/>
      <c r="E10" s="53"/>
      <c r="F10" s="53"/>
      <c r="G10" s="53"/>
      <c r="H10" s="53"/>
      <c r="I10" s="53"/>
      <c r="J10" s="53"/>
      <c r="K10" s="54"/>
    </row>
    <row r="11" spans="1:11" ht="14" x14ac:dyDescent="0.15">
      <c r="A11" s="39"/>
      <c r="B11" s="202"/>
      <c r="C11" s="186"/>
      <c r="D11" s="9"/>
      <c r="E11" s="53"/>
      <c r="F11" s="42"/>
      <c r="G11" s="42"/>
      <c r="H11" s="42"/>
      <c r="I11" s="44"/>
      <c r="J11" s="44"/>
      <c r="K11" s="42"/>
    </row>
    <row r="12" spans="1:11" ht="14" x14ac:dyDescent="0.15">
      <c r="A12" s="81"/>
      <c r="B12" s="202"/>
      <c r="C12" s="186"/>
      <c r="D12" s="80"/>
      <c r="E12" s="53"/>
      <c r="F12" s="53"/>
      <c r="G12" s="53"/>
      <c r="H12" s="53"/>
      <c r="I12" s="53"/>
      <c r="J12" s="53"/>
      <c r="K12" s="53"/>
    </row>
    <row r="13" spans="1:11" ht="14" x14ac:dyDescent="0.15">
      <c r="A13" s="81"/>
      <c r="B13" s="202"/>
      <c r="C13" s="186"/>
      <c r="D13" s="80"/>
      <c r="E13" s="53"/>
      <c r="F13" s="53"/>
      <c r="G13" s="82"/>
      <c r="H13" s="53"/>
      <c r="I13" s="53"/>
      <c r="J13" s="53"/>
      <c r="K13" s="53"/>
    </row>
    <row r="14" spans="1:11" ht="14" x14ac:dyDescent="0.15">
      <c r="A14" s="81"/>
      <c r="B14" s="202"/>
      <c r="C14" s="186"/>
      <c r="D14" s="53"/>
      <c r="E14" s="80"/>
      <c r="F14" s="53"/>
      <c r="G14" s="53"/>
      <c r="H14" s="53"/>
      <c r="I14" s="53"/>
      <c r="J14" s="53"/>
      <c r="K14" s="53"/>
    </row>
    <row r="15" spans="1:11" ht="14" x14ac:dyDescent="0.15">
      <c r="A15" s="39"/>
      <c r="B15" s="202"/>
      <c r="C15" s="186"/>
      <c r="D15" s="83"/>
      <c r="E15" s="42"/>
      <c r="F15" s="42"/>
      <c r="G15" s="83"/>
      <c r="H15" s="42"/>
      <c r="I15" s="44"/>
      <c r="J15" s="44"/>
      <c r="K15" s="53"/>
    </row>
    <row r="16" spans="1:11" ht="14" x14ac:dyDescent="0.15">
      <c r="A16" s="39"/>
      <c r="B16" s="202"/>
      <c r="C16" s="186"/>
      <c r="D16" s="9"/>
      <c r="E16" s="42"/>
      <c r="F16" s="42"/>
      <c r="G16" s="42"/>
      <c r="H16" s="42"/>
      <c r="I16" s="44"/>
      <c r="J16" s="44"/>
      <c r="K16" s="42"/>
    </row>
    <row r="17" spans="1:11" ht="14" x14ac:dyDescent="0.15">
      <c r="A17" s="39"/>
      <c r="B17" s="202"/>
      <c r="C17" s="186"/>
      <c r="D17" s="42"/>
      <c r="E17" s="42"/>
      <c r="F17" s="42"/>
      <c r="G17" s="42"/>
      <c r="H17" s="42"/>
      <c r="I17" s="44"/>
      <c r="J17" s="44"/>
      <c r="K17" s="42"/>
    </row>
    <row r="18" spans="1:11" ht="14" x14ac:dyDescent="0.15">
      <c r="A18" s="39"/>
      <c r="B18" s="202"/>
      <c r="C18" s="186"/>
      <c r="D18" s="42"/>
      <c r="E18" s="42"/>
      <c r="F18" s="42"/>
      <c r="G18" s="42"/>
      <c r="H18" s="42"/>
      <c r="I18" s="44"/>
      <c r="J18" s="44"/>
      <c r="K18" s="42"/>
    </row>
    <row r="19" spans="1:11" ht="14" x14ac:dyDescent="0.15">
      <c r="A19" s="39"/>
      <c r="B19" s="202"/>
      <c r="C19" s="186"/>
      <c r="D19" s="9"/>
      <c r="E19" s="42"/>
      <c r="F19" s="42"/>
      <c r="G19" s="42"/>
      <c r="H19" s="42"/>
      <c r="I19" s="44"/>
      <c r="J19" s="44"/>
      <c r="K19" s="42"/>
    </row>
    <row r="20" spans="1:11" ht="14" x14ac:dyDescent="0.15">
      <c r="A20" s="39"/>
      <c r="B20" s="202"/>
      <c r="C20" s="186"/>
      <c r="D20" s="9"/>
      <c r="E20" s="42"/>
      <c r="F20" s="42"/>
      <c r="G20" s="83"/>
      <c r="H20" s="42"/>
      <c r="I20" s="44"/>
      <c r="J20" s="44"/>
      <c r="K20" s="42"/>
    </row>
    <row r="21" spans="1:11" ht="14" x14ac:dyDescent="0.15">
      <c r="A21" s="39"/>
      <c r="B21" s="202"/>
      <c r="C21" s="186"/>
      <c r="D21" s="9"/>
      <c r="E21" s="42"/>
      <c r="F21" s="42"/>
      <c r="G21" s="84"/>
      <c r="H21" s="42"/>
      <c r="I21" s="44"/>
      <c r="J21" s="44"/>
      <c r="K21" s="42"/>
    </row>
    <row r="22" spans="1:11" ht="14" x14ac:dyDescent="0.15">
      <c r="A22" s="39"/>
      <c r="B22" s="202"/>
      <c r="C22" s="186"/>
      <c r="D22" s="9"/>
      <c r="E22" s="42"/>
      <c r="F22" s="42"/>
      <c r="G22" s="42"/>
      <c r="H22" s="42"/>
      <c r="I22" s="44"/>
      <c r="J22" s="44"/>
      <c r="K22" s="42"/>
    </row>
    <row r="23" spans="1:11" ht="14" x14ac:dyDescent="0.15">
      <c r="A23" s="39"/>
      <c r="B23" s="202"/>
      <c r="C23" s="186"/>
      <c r="D23" s="42"/>
      <c r="E23" s="42"/>
      <c r="F23" s="42"/>
      <c r="G23" s="42"/>
      <c r="H23" s="42"/>
      <c r="I23" s="44"/>
      <c r="J23" s="44"/>
      <c r="K23" s="42"/>
    </row>
    <row r="24" spans="1:11" ht="14" x14ac:dyDescent="0.15">
      <c r="A24" s="39"/>
      <c r="B24" s="202"/>
      <c r="C24" s="187"/>
      <c r="D24" s="85"/>
      <c r="E24" s="42"/>
      <c r="F24" s="42"/>
      <c r="G24" s="53"/>
      <c r="H24" s="42"/>
      <c r="I24" s="44"/>
      <c r="J24" s="44"/>
      <c r="K24" s="53"/>
    </row>
    <row r="25" spans="1:11" ht="15.75" customHeight="1" x14ac:dyDescent="0.15">
      <c r="A25" s="200"/>
      <c r="B25" s="192"/>
      <c r="C25" s="192"/>
      <c r="D25" s="192"/>
      <c r="E25" s="192"/>
      <c r="F25" s="192"/>
      <c r="G25" s="192"/>
      <c r="H25" s="192"/>
      <c r="I25" s="192"/>
      <c r="J25" s="192"/>
      <c r="K25" s="193"/>
    </row>
    <row r="26" spans="1:11" ht="14" x14ac:dyDescent="0.15">
      <c r="A26" s="39"/>
      <c r="B26" s="198"/>
      <c r="C26" s="199"/>
      <c r="D26" s="9"/>
      <c r="E26" s="57"/>
      <c r="F26" s="42"/>
      <c r="G26" s="42"/>
      <c r="H26" s="42"/>
      <c r="I26" s="44"/>
      <c r="J26" s="44"/>
      <c r="K26" s="42"/>
    </row>
    <row r="27" spans="1:11" ht="14" x14ac:dyDescent="0.15">
      <c r="A27" s="39"/>
      <c r="B27" s="186"/>
      <c r="C27" s="186"/>
      <c r="D27" s="9"/>
      <c r="E27" s="57"/>
      <c r="F27" s="42"/>
      <c r="G27" s="42"/>
      <c r="H27" s="42"/>
      <c r="I27" s="44"/>
      <c r="J27" s="44"/>
      <c r="K27" s="42"/>
    </row>
    <row r="28" spans="1:11" ht="14" x14ac:dyDescent="0.15">
      <c r="A28" s="39"/>
      <c r="B28" s="186"/>
      <c r="C28" s="186"/>
      <c r="D28" s="9"/>
      <c r="E28" s="57"/>
      <c r="F28" s="42"/>
      <c r="G28" s="42"/>
      <c r="H28" s="42"/>
      <c r="I28" s="44"/>
      <c r="J28" s="44"/>
      <c r="K28" s="42"/>
    </row>
    <row r="29" spans="1:11" ht="14" x14ac:dyDescent="0.15">
      <c r="A29" s="39"/>
      <c r="B29" s="186"/>
      <c r="C29" s="186"/>
      <c r="D29" s="9"/>
      <c r="E29" s="57"/>
      <c r="F29" s="42"/>
      <c r="G29" s="42"/>
      <c r="H29" s="42"/>
      <c r="I29" s="44"/>
      <c r="J29" s="44"/>
      <c r="K29" s="42"/>
    </row>
    <row r="30" spans="1:11" ht="14" x14ac:dyDescent="0.15">
      <c r="A30" s="39"/>
      <c r="B30" s="186"/>
      <c r="C30" s="186"/>
      <c r="D30" s="42"/>
      <c r="E30" s="57"/>
      <c r="F30" s="42"/>
      <c r="G30" s="42"/>
      <c r="H30" s="42"/>
      <c r="I30" s="44"/>
      <c r="J30" s="44"/>
      <c r="K30" s="42"/>
    </row>
    <row r="31" spans="1:11" ht="14" x14ac:dyDescent="0.15">
      <c r="A31" s="39"/>
      <c r="B31" s="186"/>
      <c r="C31" s="186"/>
      <c r="D31" s="42"/>
      <c r="E31" s="57"/>
      <c r="F31" s="42"/>
      <c r="G31" s="42"/>
      <c r="H31" s="42"/>
      <c r="I31" s="44"/>
      <c r="J31" s="44"/>
      <c r="K31" s="42"/>
    </row>
    <row r="32" spans="1:11" ht="14" x14ac:dyDescent="0.15">
      <c r="A32" s="39"/>
      <c r="B32" s="186"/>
      <c r="C32" s="186"/>
      <c r="D32" s="42"/>
      <c r="E32" s="57"/>
      <c r="F32" s="42"/>
      <c r="G32" s="42"/>
      <c r="H32" s="42"/>
      <c r="I32" s="44"/>
      <c r="J32" s="44"/>
      <c r="K32" s="42"/>
    </row>
    <row r="33" spans="1:11" ht="14" x14ac:dyDescent="0.15">
      <c r="A33" s="39"/>
      <c r="B33" s="186"/>
      <c r="C33" s="186"/>
      <c r="D33" s="42"/>
      <c r="E33" s="57"/>
      <c r="F33" s="42"/>
      <c r="G33" s="42"/>
      <c r="H33" s="42"/>
      <c r="I33" s="44"/>
      <c r="J33" s="44"/>
      <c r="K33" s="42"/>
    </row>
    <row r="34" spans="1:11" ht="15.75" customHeight="1" x14ac:dyDescent="0.15">
      <c r="A34" s="207"/>
      <c r="B34" s="192"/>
      <c r="C34" s="192"/>
      <c r="D34" s="192"/>
      <c r="E34" s="192"/>
      <c r="F34" s="192"/>
      <c r="G34" s="192"/>
      <c r="H34" s="192"/>
      <c r="I34" s="192"/>
      <c r="J34" s="192"/>
      <c r="K34" s="193"/>
    </row>
    <row r="35" spans="1:11" ht="14" x14ac:dyDescent="0.15">
      <c r="A35" s="39"/>
      <c r="B35" s="208"/>
      <c r="C35" s="185"/>
      <c r="D35" s="42"/>
      <c r="E35" s="57"/>
      <c r="F35" s="42"/>
      <c r="G35" s="42"/>
      <c r="H35" s="42"/>
      <c r="I35" s="44"/>
      <c r="J35" s="44"/>
      <c r="K35" s="42"/>
    </row>
    <row r="36" spans="1:11" ht="14" x14ac:dyDescent="0.15">
      <c r="A36" s="39"/>
      <c r="B36" s="186"/>
      <c r="C36" s="186"/>
      <c r="D36" s="42"/>
      <c r="E36" s="57"/>
      <c r="F36" s="42"/>
      <c r="G36" s="42"/>
      <c r="H36" s="42"/>
      <c r="I36" s="44"/>
      <c r="J36" s="44"/>
      <c r="K36" s="42"/>
    </row>
    <row r="37" spans="1:11" ht="14" x14ac:dyDescent="0.15">
      <c r="A37" s="39"/>
      <c r="B37" s="186"/>
      <c r="C37" s="186"/>
      <c r="D37" s="42"/>
      <c r="E37" s="57"/>
      <c r="F37" s="42"/>
      <c r="G37" s="42"/>
      <c r="H37" s="42"/>
      <c r="I37" s="44"/>
      <c r="J37" s="44"/>
      <c r="K37" s="42"/>
    </row>
    <row r="38" spans="1:11" ht="14" x14ac:dyDescent="0.15">
      <c r="A38" s="39"/>
      <c r="B38" s="186"/>
      <c r="C38" s="186"/>
      <c r="D38" s="83"/>
      <c r="E38" s="57"/>
      <c r="F38" s="42"/>
      <c r="G38" s="87"/>
      <c r="H38" s="42"/>
      <c r="I38" s="44"/>
      <c r="J38" s="44"/>
      <c r="K38" s="42"/>
    </row>
    <row r="39" spans="1:11" ht="14" x14ac:dyDescent="0.15">
      <c r="A39" s="39"/>
      <c r="B39" s="186"/>
      <c r="C39" s="186"/>
      <c r="D39" s="42"/>
      <c r="E39" s="57"/>
      <c r="F39" s="42"/>
      <c r="G39" s="42"/>
      <c r="H39" s="42"/>
      <c r="I39" s="44"/>
      <c r="J39" s="44"/>
      <c r="K39" s="42"/>
    </row>
    <row r="40" spans="1:11" ht="14" x14ac:dyDescent="0.15">
      <c r="A40" s="39"/>
      <c r="B40" s="186"/>
      <c r="C40" s="186"/>
      <c r="D40" s="42"/>
      <c r="E40" s="57"/>
      <c r="F40" s="42"/>
      <c r="G40" s="42"/>
      <c r="H40" s="42"/>
      <c r="I40" s="44"/>
      <c r="J40" s="44"/>
      <c r="K40" s="42"/>
    </row>
    <row r="41" spans="1:11" ht="14" x14ac:dyDescent="0.15">
      <c r="A41" s="39"/>
      <c r="B41" s="186"/>
      <c r="C41" s="186"/>
      <c r="D41" s="42"/>
      <c r="E41" s="57"/>
      <c r="F41" s="42"/>
      <c r="G41" s="42"/>
      <c r="H41" s="42"/>
      <c r="I41" s="44"/>
      <c r="J41" s="44"/>
      <c r="K41" s="42"/>
    </row>
    <row r="42" spans="1:11" ht="14" x14ac:dyDescent="0.15">
      <c r="A42" s="39"/>
      <c r="B42" s="186"/>
      <c r="C42" s="186"/>
      <c r="D42" s="43"/>
      <c r="E42" s="57"/>
      <c r="F42" s="42"/>
      <c r="G42" s="42"/>
      <c r="H42" s="42"/>
      <c r="I42" s="44"/>
      <c r="J42" s="44"/>
      <c r="K42" s="42"/>
    </row>
    <row r="43" spans="1:11" ht="14" x14ac:dyDescent="0.15">
      <c r="A43" s="39"/>
      <c r="B43" s="186"/>
      <c r="C43" s="186"/>
      <c r="D43" s="80"/>
      <c r="E43" s="57"/>
      <c r="F43" s="42"/>
      <c r="G43" s="53"/>
      <c r="H43" s="42"/>
      <c r="I43" s="44"/>
      <c r="J43" s="44"/>
      <c r="K43" s="53"/>
    </row>
    <row r="44" spans="1:11" ht="14" x14ac:dyDescent="0.15">
      <c r="A44" s="39"/>
      <c r="B44" s="186"/>
      <c r="C44" s="186"/>
      <c r="D44" s="42"/>
      <c r="E44" s="57"/>
      <c r="F44" s="42"/>
      <c r="G44" s="83"/>
      <c r="H44" s="42"/>
      <c r="I44" s="44"/>
      <c r="J44" s="44"/>
      <c r="K44" s="53"/>
    </row>
    <row r="45" spans="1:11" ht="14" x14ac:dyDescent="0.15">
      <c r="A45" s="39"/>
      <c r="B45" s="186"/>
      <c r="C45" s="186"/>
      <c r="D45" s="80"/>
      <c r="E45" s="57"/>
      <c r="F45" s="42"/>
      <c r="G45" s="53"/>
      <c r="H45" s="42"/>
      <c r="I45" s="44"/>
      <c r="J45" s="44"/>
      <c r="K45" s="53"/>
    </row>
    <row r="46" spans="1:11" ht="14" x14ac:dyDescent="0.15">
      <c r="A46" s="39"/>
      <c r="B46" s="186"/>
      <c r="C46" s="186"/>
      <c r="D46" s="80"/>
      <c r="E46" s="57"/>
      <c r="F46" s="42"/>
      <c r="G46" s="53"/>
      <c r="H46" s="42"/>
      <c r="I46" s="44"/>
      <c r="J46" s="44"/>
      <c r="K46" s="53"/>
    </row>
    <row r="47" spans="1:11" ht="14" x14ac:dyDescent="0.15">
      <c r="A47" s="39"/>
      <c r="B47" s="186"/>
      <c r="C47" s="186"/>
      <c r="D47" s="80"/>
      <c r="E47" s="57"/>
      <c r="F47" s="42"/>
      <c r="G47" s="53"/>
      <c r="H47" s="42"/>
      <c r="I47" s="44"/>
      <c r="J47" s="44"/>
      <c r="K47" s="53"/>
    </row>
    <row r="48" spans="1:11" ht="14" x14ac:dyDescent="0.15">
      <c r="A48" s="39"/>
      <c r="B48" s="186"/>
      <c r="C48" s="187"/>
      <c r="D48" s="80"/>
      <c r="E48" s="57"/>
      <c r="F48" s="42"/>
      <c r="G48" s="53"/>
      <c r="H48" s="42"/>
      <c r="I48" s="44"/>
      <c r="J48" s="44"/>
      <c r="K48" s="53"/>
    </row>
    <row r="49" spans="1:11" ht="15.75" customHeight="1" x14ac:dyDescent="0.15">
      <c r="A49" s="207"/>
      <c r="B49" s="192"/>
      <c r="C49" s="192"/>
      <c r="D49" s="192"/>
      <c r="E49" s="192"/>
      <c r="F49" s="192"/>
      <c r="G49" s="192"/>
      <c r="H49" s="192"/>
      <c r="I49" s="192"/>
      <c r="J49" s="192"/>
      <c r="K49" s="193"/>
    </row>
    <row r="50" spans="1:11" ht="14" x14ac:dyDescent="0.15">
      <c r="A50" s="39"/>
      <c r="B50" s="198"/>
      <c r="C50" s="199"/>
      <c r="D50" s="43"/>
      <c r="E50" s="57"/>
      <c r="F50" s="42"/>
      <c r="G50" s="42"/>
      <c r="H50" s="42"/>
      <c r="I50" s="44"/>
      <c r="J50" s="44"/>
      <c r="K50" s="42"/>
    </row>
    <row r="51" spans="1:11" ht="14" x14ac:dyDescent="0.15">
      <c r="A51" s="39"/>
      <c r="B51" s="186"/>
      <c r="C51" s="186"/>
      <c r="D51" s="80"/>
      <c r="E51" s="57"/>
      <c r="F51" s="42"/>
      <c r="G51" s="42"/>
      <c r="H51" s="42"/>
      <c r="I51" s="44"/>
      <c r="J51" s="44"/>
      <c r="K51" s="42"/>
    </row>
    <row r="52" spans="1:11" ht="14" x14ac:dyDescent="0.15">
      <c r="A52" s="39"/>
      <c r="B52" s="186"/>
      <c r="C52" s="186"/>
      <c r="D52" s="80"/>
      <c r="E52" s="57"/>
      <c r="F52" s="42"/>
      <c r="G52" s="42"/>
      <c r="H52" s="42"/>
      <c r="I52" s="44"/>
      <c r="J52" s="44"/>
      <c r="K52" s="42"/>
    </row>
    <row r="53" spans="1:11" ht="14" x14ac:dyDescent="0.15">
      <c r="A53" s="39"/>
      <c r="B53" s="186"/>
      <c r="C53" s="186"/>
      <c r="D53" s="43"/>
      <c r="E53" s="57"/>
      <c r="F53" s="42"/>
      <c r="G53" s="42"/>
      <c r="H53" s="42"/>
      <c r="I53" s="44"/>
      <c r="J53" s="44"/>
      <c r="K53" s="42"/>
    </row>
    <row r="54" spans="1:11" ht="14" x14ac:dyDescent="0.15">
      <c r="A54" s="39"/>
      <c r="B54" s="186"/>
      <c r="C54" s="186"/>
      <c r="D54" s="42"/>
      <c r="E54" s="57"/>
      <c r="F54" s="42"/>
      <c r="G54" s="42"/>
      <c r="H54" s="42"/>
      <c r="I54" s="44"/>
      <c r="J54" s="44"/>
      <c r="K54" s="42"/>
    </row>
    <row r="55" spans="1:11" ht="14" x14ac:dyDescent="0.15">
      <c r="A55" s="39"/>
      <c r="B55" s="186"/>
      <c r="C55" s="186"/>
      <c r="D55" s="42"/>
      <c r="E55" s="42"/>
      <c r="F55" s="42"/>
      <c r="G55" s="42"/>
      <c r="H55" s="42"/>
      <c r="I55" s="44"/>
      <c r="J55" s="44"/>
      <c r="K55" s="42"/>
    </row>
    <row r="56" spans="1:11" ht="14" x14ac:dyDescent="0.15">
      <c r="A56" s="39"/>
      <c r="B56" s="186"/>
      <c r="C56" s="186"/>
      <c r="D56" s="83"/>
      <c r="E56" s="42"/>
      <c r="F56" s="42"/>
      <c r="G56" s="83"/>
      <c r="H56" s="42"/>
      <c r="I56" s="44"/>
      <c r="J56" s="44"/>
      <c r="K56" s="42"/>
    </row>
    <row r="57" spans="1:11" ht="14" x14ac:dyDescent="0.15">
      <c r="A57" s="39"/>
      <c r="B57" s="186"/>
      <c r="C57" s="186"/>
      <c r="D57" s="42"/>
      <c r="E57" s="42"/>
      <c r="F57" s="42"/>
      <c r="G57" s="42"/>
      <c r="H57" s="42"/>
      <c r="I57" s="44"/>
      <c r="J57" s="44"/>
      <c r="K57" s="42"/>
    </row>
    <row r="58" spans="1:11" ht="14" x14ac:dyDescent="0.15">
      <c r="A58" s="39"/>
      <c r="B58" s="186"/>
      <c r="C58" s="186"/>
      <c r="D58" s="42"/>
      <c r="E58" s="42"/>
      <c r="F58" s="42"/>
      <c r="G58" s="42"/>
      <c r="H58" s="42"/>
      <c r="I58" s="44"/>
      <c r="J58" s="44"/>
      <c r="K58" s="42"/>
    </row>
    <row r="59" spans="1:11" ht="14" x14ac:dyDescent="0.15">
      <c r="A59" s="39"/>
      <c r="B59" s="186"/>
      <c r="C59" s="186"/>
      <c r="D59" s="42"/>
      <c r="E59" s="42"/>
      <c r="F59" s="42"/>
      <c r="G59" s="42"/>
      <c r="H59" s="42"/>
      <c r="I59" s="44"/>
      <c r="J59" s="44"/>
      <c r="K59" s="42"/>
    </row>
    <row r="60" spans="1:11" ht="14" x14ac:dyDescent="0.15">
      <c r="A60" s="39"/>
      <c r="B60" s="186"/>
      <c r="C60" s="186"/>
      <c r="D60" s="42"/>
      <c r="E60" s="42"/>
      <c r="F60" s="42"/>
      <c r="G60" s="42"/>
      <c r="H60" s="42"/>
      <c r="I60" s="44"/>
      <c r="J60" s="44"/>
      <c r="K60" s="42"/>
    </row>
    <row r="61" spans="1:11" ht="14" x14ac:dyDescent="0.15">
      <c r="A61" s="39"/>
      <c r="B61" s="186"/>
      <c r="C61" s="186"/>
      <c r="D61" s="42"/>
      <c r="E61" s="42"/>
      <c r="F61" s="42"/>
      <c r="G61" s="42"/>
      <c r="H61" s="42"/>
      <c r="I61" s="44"/>
      <c r="J61" s="44"/>
      <c r="K61" s="42"/>
    </row>
    <row r="62" spans="1:11" ht="14" x14ac:dyDescent="0.15">
      <c r="A62" s="39"/>
      <c r="B62" s="186"/>
      <c r="C62" s="186"/>
      <c r="D62" s="42"/>
      <c r="E62" s="42"/>
      <c r="F62" s="42"/>
      <c r="G62" s="42"/>
      <c r="H62" s="42"/>
      <c r="I62" s="44"/>
      <c r="J62" s="44"/>
      <c r="K62" s="42"/>
    </row>
    <row r="63" spans="1:11" ht="14" x14ac:dyDescent="0.15">
      <c r="A63" s="39"/>
      <c r="B63" s="186"/>
      <c r="C63" s="186"/>
      <c r="D63" s="42"/>
      <c r="E63" s="42"/>
      <c r="F63" s="42"/>
      <c r="G63" s="42"/>
      <c r="H63" s="42"/>
      <c r="I63" s="44"/>
      <c r="J63" s="44"/>
      <c r="K63" s="42"/>
    </row>
    <row r="64" spans="1:11" ht="14" x14ac:dyDescent="0.15">
      <c r="A64" s="39"/>
      <c r="B64" s="186"/>
      <c r="C64" s="186"/>
      <c r="D64" s="42"/>
      <c r="E64" s="42"/>
      <c r="F64" s="42"/>
      <c r="G64" s="42"/>
      <c r="H64" s="42"/>
      <c r="I64" s="44"/>
      <c r="J64" s="44"/>
      <c r="K64" s="42"/>
    </row>
    <row r="65" spans="1:11" ht="14" x14ac:dyDescent="0.15">
      <c r="A65" s="39"/>
      <c r="B65" s="186"/>
      <c r="C65" s="186"/>
      <c r="D65" s="42"/>
      <c r="E65" s="42"/>
      <c r="F65" s="42"/>
      <c r="G65" s="42"/>
      <c r="H65" s="42"/>
      <c r="I65" s="44"/>
      <c r="J65" s="44"/>
      <c r="K65" s="42"/>
    </row>
    <row r="66" spans="1:11" ht="14" x14ac:dyDescent="0.15">
      <c r="A66" s="39"/>
      <c r="B66" s="186"/>
      <c r="C66" s="186"/>
      <c r="D66" s="42"/>
      <c r="E66" s="42"/>
      <c r="F66" s="42"/>
      <c r="G66" s="42"/>
      <c r="H66" s="42"/>
      <c r="I66" s="44"/>
      <c r="J66" s="44"/>
      <c r="K66" s="42"/>
    </row>
    <row r="67" spans="1:11" ht="14" x14ac:dyDescent="0.15">
      <c r="A67" s="39"/>
      <c r="B67" s="186"/>
      <c r="C67" s="186"/>
      <c r="D67" s="42"/>
      <c r="E67" s="42"/>
      <c r="F67" s="42"/>
      <c r="G67" s="42"/>
      <c r="H67" s="42"/>
      <c r="I67" s="44"/>
      <c r="J67" s="44"/>
      <c r="K67" s="81"/>
    </row>
    <row r="68" spans="1:11" ht="14" x14ac:dyDescent="0.15">
      <c r="A68" s="39"/>
      <c r="B68" s="186"/>
      <c r="C68" s="187"/>
      <c r="D68" s="42"/>
      <c r="E68" s="42"/>
      <c r="F68" s="42"/>
      <c r="G68" s="42"/>
      <c r="H68" s="42"/>
      <c r="I68" s="44"/>
      <c r="J68" s="44"/>
      <c r="K68" s="81"/>
    </row>
    <row r="69" spans="1:11" ht="15.75" customHeight="1" x14ac:dyDescent="0.15">
      <c r="A69" s="209"/>
      <c r="B69" s="192"/>
      <c r="C69" s="192"/>
      <c r="D69" s="192"/>
      <c r="E69" s="192"/>
      <c r="F69" s="192"/>
      <c r="G69" s="192"/>
      <c r="H69" s="192"/>
      <c r="I69" s="192"/>
      <c r="J69" s="192"/>
      <c r="K69" s="193"/>
    </row>
    <row r="70" spans="1:11" ht="14" x14ac:dyDescent="0.15">
      <c r="A70" s="39"/>
      <c r="B70" s="198"/>
      <c r="C70" s="199"/>
      <c r="D70" s="42"/>
      <c r="E70" s="42"/>
      <c r="F70" s="42"/>
      <c r="G70" s="42"/>
      <c r="H70" s="42"/>
      <c r="I70" s="44"/>
      <c r="J70" s="44"/>
      <c r="K70" s="42"/>
    </row>
    <row r="71" spans="1:11" ht="14" x14ac:dyDescent="0.15">
      <c r="A71" s="39"/>
      <c r="B71" s="186"/>
      <c r="C71" s="186"/>
      <c r="D71" s="42"/>
      <c r="E71" s="42"/>
      <c r="F71" s="87"/>
      <c r="G71" s="42"/>
      <c r="H71" s="42"/>
      <c r="I71" s="44"/>
      <c r="J71" s="44"/>
      <c r="K71" s="42"/>
    </row>
    <row r="72" spans="1:11" ht="14" x14ac:dyDescent="0.15">
      <c r="A72" s="39"/>
      <c r="B72" s="186"/>
      <c r="C72" s="186"/>
      <c r="D72" s="42"/>
      <c r="E72" s="42"/>
      <c r="F72" s="84"/>
      <c r="G72" s="42"/>
      <c r="H72" s="42"/>
      <c r="I72" s="44"/>
      <c r="J72" s="44"/>
      <c r="K72" s="42"/>
    </row>
    <row r="73" spans="1:11" ht="14" x14ac:dyDescent="0.15">
      <c r="A73" s="39"/>
      <c r="B73" s="186"/>
      <c r="C73" s="186"/>
      <c r="D73" s="42"/>
      <c r="E73" s="42"/>
      <c r="F73" s="84"/>
      <c r="G73" s="42"/>
      <c r="H73" s="42"/>
      <c r="I73" s="44"/>
      <c r="J73" s="44"/>
      <c r="K73" s="42"/>
    </row>
    <row r="74" spans="1:11" ht="14" x14ac:dyDescent="0.15">
      <c r="A74" s="39"/>
      <c r="B74" s="186"/>
      <c r="C74" s="186"/>
      <c r="D74" s="42"/>
      <c r="E74" s="42"/>
      <c r="F74" s="84"/>
      <c r="G74" s="42"/>
      <c r="H74" s="42"/>
      <c r="I74" s="44"/>
      <c r="J74" s="44"/>
      <c r="K74" s="42"/>
    </row>
    <row r="75" spans="1:11" ht="14" x14ac:dyDescent="0.15">
      <c r="A75" s="39"/>
      <c r="B75" s="186"/>
      <c r="C75" s="186"/>
      <c r="D75" s="42"/>
      <c r="E75" s="42"/>
      <c r="F75" s="84"/>
      <c r="G75" s="42"/>
      <c r="H75" s="42"/>
      <c r="I75" s="44"/>
      <c r="J75" s="44"/>
      <c r="K75" s="42"/>
    </row>
    <row r="76" spans="1:11" ht="14" x14ac:dyDescent="0.15">
      <c r="A76" s="39"/>
      <c r="B76" s="186"/>
      <c r="C76" s="186"/>
      <c r="D76" s="42"/>
      <c r="E76" s="42"/>
      <c r="F76" s="84"/>
      <c r="G76" s="42"/>
      <c r="H76" s="42"/>
      <c r="I76" s="44"/>
      <c r="J76" s="44"/>
      <c r="K76" s="42"/>
    </row>
    <row r="77" spans="1:11" ht="14" x14ac:dyDescent="0.15">
      <c r="A77" s="39"/>
      <c r="B77" s="186"/>
      <c r="C77" s="186"/>
      <c r="D77" s="42"/>
      <c r="E77" s="42"/>
      <c r="F77" s="84"/>
      <c r="G77" s="42"/>
      <c r="H77" s="42"/>
      <c r="I77" s="44"/>
      <c r="J77" s="44"/>
      <c r="K77" s="42"/>
    </row>
    <row r="78" spans="1:11" ht="14" x14ac:dyDescent="0.15">
      <c r="A78" s="39"/>
      <c r="B78" s="186"/>
      <c r="C78" s="186"/>
      <c r="D78" s="42"/>
      <c r="E78" s="42"/>
      <c r="F78" s="84"/>
      <c r="G78" s="42"/>
      <c r="H78" s="42"/>
      <c r="I78" s="44"/>
      <c r="J78" s="44"/>
      <c r="K78" s="42"/>
    </row>
    <row r="79" spans="1:11" ht="14" x14ac:dyDescent="0.15">
      <c r="A79" s="39"/>
      <c r="B79" s="186"/>
      <c r="C79" s="186"/>
      <c r="D79" s="42"/>
      <c r="E79" s="42"/>
      <c r="F79" s="84"/>
      <c r="G79" s="42"/>
      <c r="H79" s="42"/>
      <c r="I79" s="44"/>
      <c r="J79" s="44"/>
      <c r="K79" s="42"/>
    </row>
    <row r="80" spans="1:11" ht="14" x14ac:dyDescent="0.15">
      <c r="A80" s="39"/>
      <c r="B80" s="186"/>
      <c r="C80" s="187"/>
      <c r="D80" s="42"/>
      <c r="E80" s="42"/>
      <c r="F80" s="84"/>
      <c r="G80" s="42"/>
      <c r="H80" s="42"/>
      <c r="I80" s="44"/>
      <c r="J80" s="44"/>
      <c r="K80" s="42"/>
    </row>
    <row r="81" spans="1:11" ht="14" x14ac:dyDescent="0.15">
      <c r="A81" s="207"/>
      <c r="B81" s="192"/>
      <c r="C81" s="192"/>
      <c r="D81" s="192"/>
      <c r="E81" s="192"/>
      <c r="F81" s="192"/>
      <c r="G81" s="192"/>
      <c r="H81" s="192"/>
      <c r="I81" s="192"/>
      <c r="J81" s="192"/>
      <c r="K81" s="193"/>
    </row>
    <row r="82" spans="1:11" ht="14" x14ac:dyDescent="0.15">
      <c r="A82" s="39"/>
      <c r="B82" s="198"/>
      <c r="C82" s="198"/>
      <c r="D82" s="43"/>
      <c r="E82" s="42"/>
      <c r="F82" s="42"/>
      <c r="G82" s="43"/>
      <c r="H82" s="43"/>
      <c r="I82" s="44"/>
      <c r="J82" s="44"/>
      <c r="K82" s="42"/>
    </row>
    <row r="83" spans="1:11" ht="14" x14ac:dyDescent="0.15">
      <c r="A83" s="39"/>
      <c r="B83" s="186"/>
      <c r="C83" s="186"/>
      <c r="D83" s="43"/>
      <c r="E83" s="43"/>
      <c r="F83" s="42"/>
      <c r="G83" s="43"/>
      <c r="H83" s="43"/>
      <c r="I83" s="44"/>
      <c r="J83" s="44"/>
      <c r="K83" s="42"/>
    </row>
    <row r="84" spans="1:11" ht="14" x14ac:dyDescent="0.15">
      <c r="A84" s="39"/>
      <c r="B84" s="186"/>
      <c r="C84" s="186"/>
      <c r="D84" s="43"/>
      <c r="E84" s="43"/>
      <c r="F84" s="42"/>
      <c r="G84" s="43"/>
      <c r="H84" s="43"/>
      <c r="I84" s="44"/>
      <c r="J84" s="44"/>
      <c r="K84" s="42"/>
    </row>
    <row r="85" spans="1:11" ht="14" x14ac:dyDescent="0.15">
      <c r="A85" s="39"/>
      <c r="B85" s="186"/>
      <c r="C85" s="186"/>
      <c r="D85" s="43"/>
      <c r="E85" s="43"/>
      <c r="F85" s="42"/>
      <c r="G85" s="43"/>
      <c r="H85" s="43"/>
      <c r="I85" s="44"/>
      <c r="J85" s="44"/>
      <c r="K85" s="42"/>
    </row>
    <row r="86" spans="1:11" ht="14" x14ac:dyDescent="0.15">
      <c r="A86" s="39"/>
      <c r="B86" s="186"/>
      <c r="C86" s="186"/>
      <c r="D86" s="43"/>
      <c r="E86" s="43"/>
      <c r="F86" s="42"/>
      <c r="G86" s="43"/>
      <c r="H86" s="43"/>
      <c r="I86" s="44"/>
      <c r="J86" s="44"/>
      <c r="K86" s="42"/>
    </row>
    <row r="87" spans="1:11" ht="14" x14ac:dyDescent="0.15">
      <c r="A87" s="39"/>
      <c r="B87" s="186"/>
      <c r="C87" s="186"/>
      <c r="D87" s="43"/>
      <c r="E87" s="43"/>
      <c r="F87" s="42"/>
      <c r="G87" s="43"/>
      <c r="H87" s="43"/>
      <c r="I87" s="44"/>
      <c r="J87" s="44"/>
      <c r="K87" s="42"/>
    </row>
    <row r="88" spans="1:11" ht="14" x14ac:dyDescent="0.15">
      <c r="A88" s="207"/>
      <c r="B88" s="192"/>
      <c r="C88" s="192"/>
      <c r="D88" s="192"/>
      <c r="E88" s="192"/>
      <c r="F88" s="192"/>
      <c r="G88" s="192"/>
      <c r="H88" s="192"/>
      <c r="I88" s="192"/>
      <c r="J88" s="192"/>
      <c r="K88" s="193"/>
    </row>
    <row r="89" spans="1:11" ht="14" x14ac:dyDescent="0.15">
      <c r="A89" s="39"/>
      <c r="B89" s="196"/>
      <c r="C89" s="196"/>
      <c r="D89" s="43"/>
      <c r="E89" s="43"/>
      <c r="F89" s="42"/>
      <c r="G89" s="43"/>
      <c r="H89" s="43"/>
      <c r="I89" s="44"/>
      <c r="J89" s="44"/>
      <c r="K89" s="42"/>
    </row>
    <row r="90" spans="1:11" ht="14" x14ac:dyDescent="0.15">
      <c r="A90" s="39"/>
      <c r="B90" s="186"/>
      <c r="C90" s="186"/>
      <c r="D90" s="43"/>
      <c r="E90" s="43"/>
      <c r="F90" s="42"/>
      <c r="G90" s="43"/>
      <c r="H90" s="43"/>
      <c r="I90" s="44"/>
      <c r="J90" s="44"/>
      <c r="K90" s="42"/>
    </row>
    <row r="91" spans="1:11" ht="14" x14ac:dyDescent="0.15">
      <c r="A91" s="39"/>
      <c r="B91" s="186"/>
      <c r="C91" s="186"/>
      <c r="D91" s="43"/>
      <c r="E91" s="43"/>
      <c r="F91" s="42"/>
      <c r="G91" s="87"/>
      <c r="H91" s="43"/>
      <c r="I91" s="44"/>
      <c r="J91" s="44"/>
      <c r="K91" s="42"/>
    </row>
    <row r="92" spans="1:11" ht="14" x14ac:dyDescent="0.15">
      <c r="A92" s="207"/>
      <c r="B92" s="192"/>
      <c r="C92" s="192"/>
      <c r="D92" s="192"/>
      <c r="E92" s="192"/>
      <c r="F92" s="192"/>
      <c r="G92" s="192"/>
      <c r="H92" s="192"/>
      <c r="I92" s="192"/>
      <c r="J92" s="192"/>
      <c r="K92" s="193"/>
    </row>
    <row r="93" spans="1:11" ht="14" x14ac:dyDescent="0.15">
      <c r="A93" s="39"/>
      <c r="B93" s="196"/>
      <c r="C93" s="196"/>
      <c r="D93" s="42"/>
      <c r="E93" s="43"/>
      <c r="F93" s="42"/>
      <c r="G93" s="42"/>
      <c r="H93" s="43"/>
      <c r="I93" s="44"/>
      <c r="J93" s="44"/>
      <c r="K93" s="42"/>
    </row>
    <row r="94" spans="1:11" ht="14" x14ac:dyDescent="0.15">
      <c r="A94" s="39"/>
      <c r="B94" s="186"/>
      <c r="C94" s="186"/>
      <c r="D94" s="42"/>
      <c r="E94" s="43"/>
      <c r="F94" s="42"/>
      <c r="G94" s="42"/>
      <c r="H94" s="43"/>
      <c r="I94" s="44"/>
      <c r="J94" s="44"/>
      <c r="K94" s="42"/>
    </row>
    <row r="95" spans="1:11" ht="14" x14ac:dyDescent="0.15">
      <c r="A95" s="39"/>
      <c r="B95" s="186"/>
      <c r="C95" s="186"/>
      <c r="D95" s="42"/>
      <c r="E95" s="43"/>
      <c r="F95" s="42"/>
      <c r="G95" s="42"/>
      <c r="H95" s="43"/>
      <c r="I95" s="44"/>
      <c r="J95" s="44"/>
      <c r="K95" s="42"/>
    </row>
    <row r="96" spans="1:11" ht="14" x14ac:dyDescent="0.15">
      <c r="A96" s="39"/>
      <c r="B96" s="186"/>
      <c r="C96" s="186"/>
      <c r="D96" s="43"/>
      <c r="E96" s="43"/>
      <c r="F96" s="42"/>
      <c r="G96" s="42"/>
      <c r="H96" s="43"/>
      <c r="I96" s="44"/>
      <c r="J96" s="44"/>
      <c r="K96" s="42"/>
    </row>
    <row r="97" spans="1:11" ht="14" x14ac:dyDescent="0.15">
      <c r="A97" s="39"/>
      <c r="B97" s="186"/>
      <c r="C97" s="186"/>
      <c r="D97" s="43"/>
      <c r="E97" s="43"/>
      <c r="F97" s="42"/>
      <c r="G97" s="42"/>
      <c r="H97" s="43"/>
      <c r="I97" s="44"/>
      <c r="J97" s="44"/>
      <c r="K97" s="42"/>
    </row>
    <row r="98" spans="1:11" ht="14" x14ac:dyDescent="0.15">
      <c r="A98" s="39"/>
      <c r="B98" s="186"/>
      <c r="C98" s="186"/>
      <c r="D98" s="43"/>
      <c r="E98" s="43"/>
      <c r="F98" s="42"/>
      <c r="G98" s="88"/>
      <c r="H98" s="43"/>
      <c r="I98" s="44"/>
      <c r="J98" s="44"/>
      <c r="K98" s="42"/>
    </row>
    <row r="99" spans="1:11" ht="14" x14ac:dyDescent="0.15">
      <c r="A99" s="39"/>
      <c r="B99" s="186"/>
      <c r="C99" s="186"/>
      <c r="D99" s="42"/>
      <c r="E99" s="43"/>
      <c r="F99" s="42"/>
      <c r="G99" s="42"/>
      <c r="H99" s="43"/>
      <c r="I99" s="44"/>
      <c r="J99" s="44"/>
      <c r="K99" s="42"/>
    </row>
    <row r="100" spans="1:11" ht="14" x14ac:dyDescent="0.15">
      <c r="A100" s="39"/>
      <c r="B100" s="186"/>
      <c r="C100" s="186"/>
      <c r="D100" s="42"/>
      <c r="E100" s="43"/>
      <c r="F100" s="42"/>
      <c r="G100" s="42"/>
      <c r="H100" s="43"/>
      <c r="I100" s="44"/>
      <c r="J100" s="44"/>
      <c r="K100" s="42"/>
    </row>
    <row r="101" spans="1:11" ht="14" x14ac:dyDescent="0.15">
      <c r="A101" s="39"/>
      <c r="B101" s="186"/>
      <c r="C101" s="187"/>
      <c r="D101" s="42"/>
      <c r="E101" s="43"/>
      <c r="F101" s="42"/>
      <c r="G101" s="42"/>
      <c r="H101" s="43"/>
      <c r="I101" s="44"/>
      <c r="J101" s="44"/>
      <c r="K101" s="42"/>
    </row>
    <row r="102" spans="1:11" ht="14" x14ac:dyDescent="0.15">
      <c r="A102" s="207"/>
      <c r="B102" s="192"/>
      <c r="C102" s="192"/>
      <c r="D102" s="192"/>
      <c r="E102" s="192"/>
      <c r="F102" s="192"/>
      <c r="G102" s="192"/>
      <c r="H102" s="192"/>
      <c r="I102" s="192"/>
      <c r="J102" s="192"/>
      <c r="K102" s="193"/>
    </row>
    <row r="103" spans="1:11" ht="14" x14ac:dyDescent="0.15">
      <c r="A103" s="39"/>
      <c r="B103" s="198"/>
      <c r="C103" s="199"/>
      <c r="D103" s="42"/>
      <c r="E103" s="42"/>
      <c r="F103" s="42"/>
      <c r="G103" s="42"/>
      <c r="H103" s="43"/>
      <c r="I103" s="44"/>
      <c r="J103" s="44"/>
      <c r="K103" s="42"/>
    </row>
    <row r="104" spans="1:11" ht="14" x14ac:dyDescent="0.15">
      <c r="A104" s="39"/>
      <c r="B104" s="186"/>
      <c r="C104" s="186"/>
      <c r="D104" s="42"/>
      <c r="E104" s="42"/>
      <c r="F104" s="42"/>
      <c r="G104" s="42"/>
      <c r="H104" s="43"/>
      <c r="I104" s="44"/>
      <c r="J104" s="44"/>
      <c r="K104" s="42"/>
    </row>
    <row r="105" spans="1:11" ht="14" x14ac:dyDescent="0.15">
      <c r="A105" s="39"/>
      <c r="B105" s="186"/>
      <c r="C105" s="186"/>
      <c r="D105" s="42"/>
      <c r="E105" s="42"/>
      <c r="F105" s="42"/>
      <c r="G105" s="42"/>
      <c r="H105" s="43"/>
      <c r="I105" s="44"/>
      <c r="J105" s="44"/>
      <c r="K105" s="42"/>
    </row>
    <row r="106" spans="1:11" ht="14" x14ac:dyDescent="0.15">
      <c r="A106" s="39"/>
      <c r="B106" s="186"/>
      <c r="C106" s="186"/>
      <c r="D106" s="42"/>
      <c r="E106" s="42"/>
      <c r="F106" s="42"/>
      <c r="G106" s="42"/>
      <c r="H106" s="43"/>
      <c r="I106" s="44"/>
      <c r="J106" s="44"/>
      <c r="K106" s="42"/>
    </row>
    <row r="107" spans="1:11" ht="14" x14ac:dyDescent="0.15">
      <c r="A107" s="39"/>
      <c r="B107" s="186"/>
      <c r="C107" s="186"/>
      <c r="D107" s="42"/>
      <c r="E107" s="42"/>
      <c r="F107" s="42"/>
      <c r="G107" s="42"/>
      <c r="H107" s="43"/>
      <c r="I107" s="44"/>
      <c r="J107" s="44"/>
      <c r="K107" s="42"/>
    </row>
    <row r="108" spans="1:11" ht="14" x14ac:dyDescent="0.15">
      <c r="A108" s="39"/>
      <c r="B108" s="186"/>
      <c r="C108" s="186"/>
      <c r="D108" s="42"/>
      <c r="E108" s="42"/>
      <c r="F108" s="42"/>
      <c r="G108" s="42"/>
      <c r="H108" s="43"/>
      <c r="I108" s="44"/>
      <c r="J108" s="44"/>
      <c r="K108" s="42"/>
    </row>
    <row r="109" spans="1:11" ht="14" x14ac:dyDescent="0.15">
      <c r="A109" s="39"/>
      <c r="B109" s="186"/>
      <c r="C109" s="186"/>
      <c r="D109" s="42"/>
      <c r="E109" s="42"/>
      <c r="F109" s="42"/>
      <c r="G109" s="42"/>
      <c r="H109" s="43"/>
      <c r="I109" s="44"/>
      <c r="J109" s="44"/>
      <c r="K109" s="42"/>
    </row>
    <row r="110" spans="1:11" ht="14" x14ac:dyDescent="0.15">
      <c r="A110" s="39"/>
      <c r="B110" s="186"/>
      <c r="C110" s="186"/>
      <c r="D110" s="42"/>
      <c r="E110" s="42"/>
      <c r="F110" s="42"/>
      <c r="G110" s="42"/>
      <c r="H110" s="43"/>
      <c r="I110" s="44"/>
      <c r="J110" s="44"/>
      <c r="K110" s="42"/>
    </row>
    <row r="111" spans="1:11" ht="14" x14ac:dyDescent="0.15">
      <c r="A111" s="39"/>
      <c r="B111" s="186"/>
      <c r="C111" s="186"/>
      <c r="D111" s="42"/>
      <c r="E111" s="42"/>
      <c r="F111" s="42"/>
      <c r="G111" s="42"/>
      <c r="H111" s="43"/>
      <c r="I111" s="44"/>
      <c r="J111" s="44"/>
      <c r="K111" s="42"/>
    </row>
    <row r="112" spans="1:11" ht="14" x14ac:dyDescent="0.15">
      <c r="A112" s="39"/>
      <c r="B112" s="186"/>
      <c r="C112" s="186"/>
      <c r="D112" s="42"/>
      <c r="E112" s="42"/>
      <c r="F112" s="42"/>
      <c r="G112" s="42"/>
      <c r="H112" s="43"/>
      <c r="I112" s="44"/>
      <c r="J112" s="44"/>
      <c r="K112" s="42"/>
    </row>
    <row r="113" spans="1:11" ht="14" x14ac:dyDescent="0.15">
      <c r="A113" s="39"/>
      <c r="B113" s="186"/>
      <c r="C113" s="187"/>
      <c r="D113" s="84"/>
      <c r="E113" s="42"/>
      <c r="F113" s="42"/>
      <c r="G113" s="84"/>
      <c r="H113" s="43"/>
      <c r="I113" s="44"/>
      <c r="J113" s="44"/>
      <c r="K113" s="44"/>
    </row>
    <row r="114" spans="1:11" ht="14" x14ac:dyDescent="0.15">
      <c r="A114" s="200"/>
      <c r="B114" s="192"/>
      <c r="C114" s="192"/>
      <c r="D114" s="192"/>
      <c r="E114" s="192"/>
      <c r="F114" s="192"/>
      <c r="G114" s="192"/>
      <c r="H114" s="192"/>
      <c r="I114" s="192"/>
      <c r="J114" s="193"/>
      <c r="K114" s="42"/>
    </row>
    <row r="115" spans="1:11" ht="14" x14ac:dyDescent="0.15">
      <c r="A115" s="39"/>
      <c r="B115" s="198"/>
      <c r="C115" s="198"/>
      <c r="D115" s="42"/>
      <c r="E115" s="42"/>
      <c r="F115" s="42"/>
      <c r="G115" s="42"/>
      <c r="H115" s="43"/>
      <c r="I115" s="44"/>
      <c r="J115" s="44"/>
      <c r="K115" s="42"/>
    </row>
    <row r="116" spans="1:11" ht="14" x14ac:dyDescent="0.15">
      <c r="A116" s="39"/>
      <c r="B116" s="186"/>
      <c r="C116" s="186"/>
      <c r="D116" s="42"/>
      <c r="E116" s="42"/>
      <c r="F116" s="42"/>
      <c r="G116" s="42"/>
      <c r="H116" s="43"/>
      <c r="I116" s="44"/>
      <c r="J116" s="44"/>
      <c r="K116" s="42"/>
    </row>
    <row r="117" spans="1:11" ht="14" x14ac:dyDescent="0.15">
      <c r="A117" s="39"/>
      <c r="B117" s="186"/>
      <c r="C117" s="187"/>
      <c r="D117" s="42"/>
      <c r="E117" s="42"/>
      <c r="F117" s="83"/>
      <c r="G117" s="42"/>
      <c r="H117" s="43"/>
      <c r="I117" s="44"/>
      <c r="J117" s="44"/>
      <c r="K117" s="42"/>
    </row>
    <row r="118" spans="1:11" ht="15.75" customHeight="1" x14ac:dyDescent="0.15">
      <c r="A118" s="207"/>
      <c r="B118" s="192"/>
      <c r="C118" s="192"/>
      <c r="D118" s="192"/>
      <c r="E118" s="192"/>
      <c r="F118" s="192"/>
      <c r="G118" s="192"/>
      <c r="H118" s="192"/>
      <c r="I118" s="192"/>
      <c r="J118" s="192"/>
      <c r="K118" s="193"/>
    </row>
    <row r="119" spans="1:11" ht="15.75" customHeight="1" x14ac:dyDescent="0.15">
      <c r="A119" s="39"/>
      <c r="B119" s="42"/>
      <c r="C119" s="42"/>
      <c r="D119" s="42"/>
      <c r="E119" s="42"/>
      <c r="F119" s="42"/>
      <c r="G119" s="42"/>
      <c r="H119" s="42"/>
      <c r="I119" s="44"/>
      <c r="J119" s="42"/>
      <c r="K119" s="42"/>
    </row>
    <row r="120" spans="1:11" ht="15.75" customHeight="1" x14ac:dyDescent="0.15">
      <c r="A120" s="39"/>
      <c r="B120" s="42"/>
      <c r="C120" s="42"/>
      <c r="D120" s="42"/>
      <c r="E120" s="42"/>
      <c r="F120" s="42"/>
      <c r="G120" s="42"/>
      <c r="H120" s="42"/>
      <c r="I120" s="44"/>
      <c r="J120" s="42"/>
      <c r="K120" s="42"/>
    </row>
    <row r="121" spans="1:11" ht="15.75" customHeight="1" x14ac:dyDescent="0.15">
      <c r="A121" s="39"/>
      <c r="B121" s="42"/>
      <c r="C121" s="42"/>
      <c r="D121" s="42"/>
      <c r="E121" s="42"/>
      <c r="F121" s="42"/>
      <c r="G121" s="42"/>
      <c r="H121" s="42"/>
      <c r="I121" s="44"/>
      <c r="J121" s="42"/>
      <c r="K121" s="42"/>
    </row>
    <row r="122" spans="1:11" ht="15.75" customHeight="1" x14ac:dyDescent="0.15">
      <c r="A122" s="39"/>
      <c r="B122" s="42"/>
      <c r="C122" s="42"/>
      <c r="D122" s="42"/>
      <c r="E122" s="42"/>
      <c r="F122" s="42"/>
      <c r="G122" s="42"/>
      <c r="H122" s="42"/>
      <c r="I122" s="44"/>
      <c r="J122" s="42"/>
      <c r="K122" s="42"/>
    </row>
    <row r="123" spans="1:11" ht="15.75" customHeight="1" x14ac:dyDescent="0.15">
      <c r="A123" s="39"/>
      <c r="B123" s="42"/>
      <c r="C123" s="42"/>
      <c r="D123" s="42"/>
      <c r="E123" s="42"/>
      <c r="F123" s="42"/>
      <c r="G123" s="42"/>
      <c r="H123" s="42"/>
      <c r="I123" s="44"/>
      <c r="J123" s="42"/>
      <c r="K123" s="42"/>
    </row>
    <row r="124" spans="1:11" ht="15.75" customHeight="1" x14ac:dyDescent="0.15">
      <c r="A124" s="39"/>
      <c r="B124" s="42"/>
      <c r="C124" s="42"/>
      <c r="D124" s="42"/>
      <c r="E124" s="42"/>
      <c r="F124" s="42"/>
      <c r="G124" s="42"/>
      <c r="H124" s="42"/>
      <c r="I124" s="44"/>
      <c r="J124" s="42"/>
      <c r="K124" s="42"/>
    </row>
    <row r="125" spans="1:11" ht="15.75" customHeight="1" x14ac:dyDescent="0.15">
      <c r="A125" s="39"/>
      <c r="B125" s="42"/>
      <c r="C125" s="42"/>
      <c r="D125" s="42"/>
      <c r="E125" s="42"/>
      <c r="F125" s="42"/>
      <c r="G125" s="42"/>
      <c r="H125" s="42"/>
      <c r="I125" s="44"/>
      <c r="J125" s="42"/>
      <c r="K125" s="42"/>
    </row>
    <row r="126" spans="1:11" ht="15.75" customHeight="1" x14ac:dyDescent="0.15">
      <c r="A126" s="39"/>
      <c r="B126" s="42"/>
      <c r="C126" s="42"/>
      <c r="D126" s="42"/>
      <c r="E126" s="42"/>
      <c r="F126" s="42"/>
      <c r="G126" s="42"/>
      <c r="H126" s="42"/>
      <c r="I126" s="44"/>
      <c r="J126" s="42"/>
      <c r="K126" s="42"/>
    </row>
    <row r="127" spans="1:11" ht="15.75" customHeight="1" x14ac:dyDescent="0.15">
      <c r="A127" s="39"/>
      <c r="B127" s="42"/>
      <c r="C127" s="42"/>
      <c r="D127" s="42"/>
      <c r="E127" s="42"/>
      <c r="F127" s="42"/>
      <c r="G127" s="42"/>
      <c r="H127" s="42"/>
      <c r="I127" s="44"/>
      <c r="J127" s="42"/>
      <c r="K127" s="42"/>
    </row>
    <row r="128" spans="1:11" ht="15.75" customHeight="1" x14ac:dyDescent="0.15">
      <c r="A128" s="39"/>
      <c r="B128" s="42"/>
      <c r="C128" s="42"/>
      <c r="D128" s="42"/>
      <c r="E128" s="42"/>
      <c r="F128" s="42"/>
      <c r="G128" s="42"/>
      <c r="H128" s="42"/>
      <c r="I128" s="44"/>
      <c r="J128" s="42"/>
      <c r="K128" s="42"/>
    </row>
    <row r="129" spans="1:11" ht="15.75" customHeight="1" x14ac:dyDescent="0.15">
      <c r="A129" s="39"/>
      <c r="B129" s="42"/>
      <c r="C129" s="42"/>
      <c r="D129" s="42"/>
      <c r="E129" s="42"/>
      <c r="F129" s="42"/>
      <c r="G129" s="42"/>
      <c r="H129" s="42"/>
      <c r="I129" s="44"/>
      <c r="J129" s="42"/>
      <c r="K129" s="42"/>
    </row>
    <row r="130" spans="1:11" ht="15.75" customHeight="1" x14ac:dyDescent="0.15">
      <c r="A130" s="39"/>
      <c r="B130" s="42"/>
      <c r="C130" s="42"/>
      <c r="D130" s="42"/>
      <c r="E130" s="42"/>
      <c r="F130" s="42"/>
      <c r="G130" s="42"/>
      <c r="H130" s="42"/>
      <c r="I130" s="44"/>
      <c r="J130" s="42"/>
      <c r="K130" s="42"/>
    </row>
    <row r="131" spans="1:11" ht="15.75" customHeight="1" x14ac:dyDescent="0.15">
      <c r="A131" s="39"/>
      <c r="B131" s="42"/>
      <c r="C131" s="42"/>
      <c r="D131" s="42"/>
      <c r="E131" s="42"/>
      <c r="F131" s="42"/>
      <c r="G131" s="42"/>
      <c r="H131" s="42"/>
      <c r="I131" s="44"/>
      <c r="J131" s="42"/>
      <c r="K131" s="42"/>
    </row>
    <row r="132" spans="1:11" ht="15.75" customHeight="1" x14ac:dyDescent="0.15">
      <c r="A132" s="39"/>
      <c r="B132" s="42"/>
      <c r="C132" s="42"/>
      <c r="D132" s="42"/>
      <c r="E132" s="42"/>
      <c r="F132" s="42"/>
      <c r="G132" s="42"/>
      <c r="H132" s="42"/>
      <c r="I132" s="44"/>
      <c r="J132" s="42"/>
      <c r="K132" s="42"/>
    </row>
    <row r="133" spans="1:11" ht="15.75" customHeight="1" x14ac:dyDescent="0.15">
      <c r="A133" s="39"/>
      <c r="B133" s="42"/>
      <c r="C133" s="42"/>
      <c r="D133" s="42"/>
      <c r="E133" s="42"/>
      <c r="F133" s="42"/>
      <c r="G133" s="42"/>
      <c r="H133" s="42"/>
      <c r="I133" s="44"/>
      <c r="J133" s="42"/>
      <c r="K133" s="42"/>
    </row>
    <row r="134" spans="1:11" ht="15.75" customHeight="1" x14ac:dyDescent="0.15">
      <c r="A134" s="39"/>
      <c r="B134" s="42"/>
      <c r="C134" s="42"/>
      <c r="D134" s="42"/>
      <c r="E134" s="42"/>
      <c r="F134" s="42"/>
      <c r="G134" s="42"/>
      <c r="H134" s="42"/>
      <c r="I134" s="44"/>
      <c r="J134" s="42"/>
      <c r="K134" s="42"/>
    </row>
    <row r="135" spans="1:11" ht="15.75" customHeight="1" x14ac:dyDescent="0.15">
      <c r="A135" s="39"/>
      <c r="B135" s="42"/>
      <c r="C135" s="42"/>
      <c r="D135" s="42"/>
      <c r="E135" s="42"/>
      <c r="F135" s="42"/>
      <c r="G135" s="42"/>
      <c r="H135" s="42"/>
      <c r="I135" s="44"/>
      <c r="J135" s="42"/>
      <c r="K135" s="42"/>
    </row>
    <row r="136" spans="1:11" ht="15.75" customHeight="1" x14ac:dyDescent="0.15">
      <c r="A136" s="39"/>
      <c r="B136" s="42"/>
      <c r="C136" s="42"/>
      <c r="D136" s="42"/>
      <c r="E136" s="42"/>
      <c r="F136" s="42"/>
      <c r="G136" s="42"/>
      <c r="H136" s="42"/>
      <c r="I136" s="44"/>
      <c r="J136" s="42"/>
      <c r="K136" s="42"/>
    </row>
    <row r="137" spans="1:11" ht="15.75" customHeight="1" x14ac:dyDescent="0.15">
      <c r="A137" s="39"/>
      <c r="B137" s="42"/>
      <c r="C137" s="42"/>
      <c r="D137" s="42"/>
      <c r="E137" s="42"/>
      <c r="F137" s="42"/>
      <c r="G137" s="42"/>
      <c r="H137" s="42"/>
      <c r="I137" s="44"/>
      <c r="J137" s="42"/>
      <c r="K137" s="42"/>
    </row>
    <row r="138" spans="1:11" ht="15.75" customHeight="1" x14ac:dyDescent="0.15">
      <c r="A138" s="39"/>
      <c r="B138" s="42"/>
      <c r="C138" s="42"/>
      <c r="D138" s="42"/>
      <c r="E138" s="42"/>
      <c r="F138" s="42"/>
      <c r="G138" s="42"/>
      <c r="H138" s="42"/>
      <c r="I138" s="42"/>
      <c r="J138" s="42"/>
      <c r="K138" s="42"/>
    </row>
    <row r="139" spans="1:11" ht="15.75" customHeight="1" x14ac:dyDescent="0.15">
      <c r="A139" s="39"/>
      <c r="B139" s="42"/>
      <c r="C139" s="42"/>
      <c r="D139" s="42"/>
      <c r="E139" s="42"/>
      <c r="F139" s="42"/>
      <c r="G139" s="42"/>
      <c r="H139" s="42"/>
      <c r="I139" s="42"/>
      <c r="J139" s="42"/>
      <c r="K139" s="42"/>
    </row>
    <row r="140" spans="1:11" ht="15.75" customHeight="1" x14ac:dyDescent="0.15">
      <c r="A140" s="39"/>
      <c r="B140" s="42"/>
      <c r="C140" s="42"/>
      <c r="D140" s="42"/>
      <c r="E140" s="42"/>
      <c r="F140" s="42"/>
      <c r="G140" s="42"/>
      <c r="H140" s="42"/>
      <c r="I140" s="42"/>
      <c r="J140" s="42"/>
      <c r="K140" s="42"/>
    </row>
    <row r="141" spans="1:11" ht="15.75" customHeight="1" x14ac:dyDescent="0.15">
      <c r="A141" s="39"/>
      <c r="B141" s="42"/>
      <c r="C141" s="42"/>
      <c r="D141" s="42"/>
      <c r="E141" s="42"/>
      <c r="F141" s="42"/>
      <c r="G141" s="42"/>
      <c r="H141" s="42"/>
      <c r="I141" s="42"/>
      <c r="J141" s="42"/>
      <c r="K141" s="42"/>
    </row>
    <row r="142" spans="1:11" ht="15.75" customHeight="1" x14ac:dyDescent="0.15">
      <c r="A142" s="39"/>
      <c r="B142" s="42"/>
      <c r="C142" s="42"/>
      <c r="D142" s="42"/>
      <c r="E142" s="42"/>
      <c r="F142" s="42"/>
      <c r="G142" s="42"/>
      <c r="H142" s="42"/>
      <c r="I142" s="42"/>
      <c r="J142" s="42"/>
      <c r="K142" s="42"/>
    </row>
    <row r="143" spans="1:11" ht="15.75" customHeight="1" x14ac:dyDescent="0.15">
      <c r="A143" s="39"/>
      <c r="B143" s="42"/>
      <c r="C143" s="42"/>
      <c r="D143" s="42"/>
      <c r="E143" s="42"/>
      <c r="F143" s="42"/>
      <c r="G143" s="42"/>
      <c r="H143" s="42"/>
      <c r="I143" s="42"/>
      <c r="J143" s="42"/>
      <c r="K143" s="42"/>
    </row>
    <row r="144" spans="1:11" ht="15.75" customHeight="1" x14ac:dyDescent="0.15">
      <c r="A144" s="39"/>
      <c r="B144" s="42"/>
      <c r="C144" s="42"/>
      <c r="D144" s="42"/>
      <c r="E144" s="42"/>
      <c r="F144" s="42"/>
      <c r="G144" s="42"/>
      <c r="H144" s="42"/>
      <c r="I144" s="42"/>
      <c r="J144" s="42"/>
      <c r="K144" s="42"/>
    </row>
    <row r="145" spans="1:11" ht="15.75" customHeight="1" x14ac:dyDescent="0.15">
      <c r="A145" s="39"/>
      <c r="B145" s="42"/>
      <c r="C145" s="42"/>
      <c r="D145" s="42"/>
      <c r="E145" s="42"/>
      <c r="F145" s="42"/>
      <c r="G145" s="42"/>
      <c r="H145" s="42"/>
      <c r="I145" s="42"/>
      <c r="J145" s="42"/>
      <c r="K145" s="42"/>
    </row>
    <row r="146" spans="1:11" ht="15.75" customHeight="1" x14ac:dyDescent="0.15">
      <c r="A146" s="39"/>
      <c r="B146" s="42"/>
      <c r="C146" s="42"/>
      <c r="D146" s="42"/>
      <c r="E146" s="42"/>
      <c r="F146" s="42"/>
      <c r="G146" s="42"/>
      <c r="H146" s="42"/>
      <c r="I146" s="42"/>
      <c r="J146" s="42"/>
      <c r="K146" s="42"/>
    </row>
    <row r="147" spans="1:11" ht="15.75" customHeight="1" x14ac:dyDescent="0.15">
      <c r="A147" s="39"/>
      <c r="B147" s="42"/>
      <c r="C147" s="42"/>
      <c r="D147" s="42"/>
      <c r="E147" s="42"/>
      <c r="F147" s="42"/>
      <c r="G147" s="42"/>
      <c r="H147" s="42"/>
      <c r="I147" s="42"/>
      <c r="J147" s="42"/>
      <c r="K147" s="42"/>
    </row>
    <row r="148" spans="1:11" ht="15.75" customHeight="1" x14ac:dyDescent="0.15">
      <c r="A148" s="39"/>
      <c r="B148" s="42"/>
      <c r="C148" s="42"/>
      <c r="D148" s="42"/>
      <c r="E148" s="42"/>
      <c r="F148" s="42"/>
      <c r="G148" s="42"/>
      <c r="H148" s="42"/>
      <c r="I148" s="42"/>
      <c r="J148" s="42"/>
      <c r="K148" s="42"/>
    </row>
    <row r="149" spans="1:11" ht="15.75" customHeight="1" x14ac:dyDescent="0.15">
      <c r="A149" s="39"/>
      <c r="B149" s="42"/>
      <c r="C149" s="42"/>
      <c r="D149" s="42"/>
      <c r="E149" s="42"/>
      <c r="F149" s="42"/>
      <c r="G149" s="42"/>
      <c r="H149" s="42"/>
      <c r="I149" s="42"/>
      <c r="J149" s="42"/>
      <c r="K149" s="42"/>
    </row>
    <row r="150" spans="1:11" ht="15.75" customHeight="1" x14ac:dyDescent="0.15">
      <c r="A150" s="39"/>
      <c r="B150" s="42"/>
      <c r="C150" s="42"/>
      <c r="D150" s="42"/>
      <c r="E150" s="42"/>
      <c r="F150" s="42"/>
      <c r="G150" s="42"/>
      <c r="H150" s="42"/>
      <c r="I150" s="42"/>
      <c r="J150" s="42"/>
      <c r="K150" s="42"/>
    </row>
    <row r="151" spans="1:11" ht="15.75" customHeight="1" x14ac:dyDescent="0.15">
      <c r="A151" s="39"/>
      <c r="B151" s="42"/>
      <c r="C151" s="42"/>
      <c r="D151" s="42"/>
      <c r="E151" s="42"/>
      <c r="F151" s="42"/>
      <c r="G151" s="42"/>
      <c r="H151" s="42"/>
      <c r="I151" s="42"/>
      <c r="J151" s="42"/>
      <c r="K151" s="42"/>
    </row>
    <row r="152" spans="1:11" ht="15.75" customHeight="1" x14ac:dyDescent="0.15">
      <c r="A152" s="39"/>
      <c r="B152" s="42"/>
      <c r="C152" s="42"/>
      <c r="D152" s="42"/>
      <c r="E152" s="42"/>
      <c r="F152" s="42"/>
      <c r="G152" s="42"/>
      <c r="H152" s="42"/>
      <c r="I152" s="42"/>
      <c r="J152" s="42"/>
      <c r="K152" s="42"/>
    </row>
    <row r="153" spans="1:11" ht="15.75" customHeight="1" x14ac:dyDescent="0.15">
      <c r="A153" s="39"/>
      <c r="B153" s="42"/>
      <c r="C153" s="42"/>
      <c r="D153" s="42"/>
      <c r="E153" s="42"/>
      <c r="F153" s="42"/>
      <c r="G153" s="42"/>
      <c r="H153" s="42"/>
      <c r="I153" s="42"/>
      <c r="J153" s="42"/>
      <c r="K153" s="42"/>
    </row>
    <row r="154" spans="1:11" ht="15.75" customHeight="1" x14ac:dyDescent="0.15">
      <c r="A154" s="39"/>
      <c r="B154" s="42"/>
      <c r="C154" s="42"/>
      <c r="D154" s="42"/>
      <c r="E154" s="42"/>
      <c r="F154" s="42"/>
      <c r="G154" s="42"/>
      <c r="H154" s="42"/>
      <c r="I154" s="42"/>
      <c r="J154" s="42"/>
      <c r="K154" s="42"/>
    </row>
    <row r="155" spans="1:11" ht="15.75" customHeight="1" x14ac:dyDescent="0.15">
      <c r="A155" s="39"/>
      <c r="B155" s="42"/>
      <c r="C155" s="42"/>
      <c r="D155" s="42"/>
      <c r="E155" s="42"/>
      <c r="F155" s="42"/>
      <c r="G155" s="42"/>
      <c r="H155" s="42"/>
      <c r="I155" s="42"/>
      <c r="J155" s="42"/>
      <c r="K155" s="42"/>
    </row>
    <row r="156" spans="1:11" ht="15.75" customHeight="1" x14ac:dyDescent="0.15">
      <c r="A156" s="39"/>
      <c r="B156" s="42"/>
      <c r="C156" s="42"/>
      <c r="D156" s="42"/>
      <c r="E156" s="42"/>
      <c r="F156" s="42"/>
      <c r="G156" s="42"/>
      <c r="H156" s="42"/>
      <c r="I156" s="42"/>
      <c r="J156" s="42"/>
      <c r="K156" s="42"/>
    </row>
    <row r="157" spans="1:11" ht="15.75" customHeight="1" x14ac:dyDescent="0.15">
      <c r="A157" s="39"/>
      <c r="B157" s="42"/>
      <c r="C157" s="42"/>
      <c r="D157" s="42"/>
      <c r="E157" s="42"/>
      <c r="F157" s="42"/>
      <c r="G157" s="42"/>
      <c r="H157" s="42"/>
      <c r="I157" s="42"/>
      <c r="J157" s="42"/>
      <c r="K157" s="42"/>
    </row>
    <row r="158" spans="1:11" ht="15.75" customHeight="1" x14ac:dyDescent="0.15">
      <c r="A158" s="39"/>
      <c r="B158" s="42"/>
      <c r="C158" s="42"/>
      <c r="D158" s="42"/>
      <c r="E158" s="42"/>
      <c r="F158" s="42"/>
      <c r="G158" s="42"/>
      <c r="H158" s="42"/>
      <c r="I158" s="42"/>
      <c r="J158" s="42"/>
      <c r="K158" s="42"/>
    </row>
    <row r="159" spans="1:11" ht="15.75" customHeight="1" x14ac:dyDescent="0.15">
      <c r="A159" s="39"/>
      <c r="B159" s="42"/>
      <c r="C159" s="42"/>
      <c r="D159" s="42"/>
      <c r="E159" s="42"/>
      <c r="F159" s="42"/>
      <c r="G159" s="42"/>
      <c r="H159" s="42"/>
      <c r="I159" s="42"/>
      <c r="J159" s="42"/>
      <c r="K159" s="42"/>
    </row>
    <row r="160" spans="1:11" ht="15.75" customHeight="1" x14ac:dyDescent="0.15">
      <c r="A160" s="39"/>
      <c r="B160" s="42"/>
      <c r="C160" s="42"/>
      <c r="D160" s="42"/>
      <c r="E160" s="42"/>
      <c r="F160" s="42"/>
      <c r="G160" s="42"/>
      <c r="H160" s="42"/>
      <c r="I160" s="42"/>
      <c r="J160" s="42"/>
      <c r="K160" s="42"/>
    </row>
    <row r="161" spans="1:11" ht="15.75" customHeight="1" x14ac:dyDescent="0.15">
      <c r="A161" s="39"/>
      <c r="B161" s="42"/>
      <c r="C161" s="42"/>
      <c r="D161" s="42"/>
      <c r="E161" s="42"/>
      <c r="F161" s="42"/>
      <c r="G161" s="42"/>
      <c r="H161" s="42"/>
      <c r="I161" s="42"/>
      <c r="J161" s="42"/>
      <c r="K161" s="42"/>
    </row>
    <row r="162" spans="1:11" ht="15.75" customHeight="1" x14ac:dyDescent="0.15">
      <c r="A162" s="39"/>
      <c r="B162" s="42"/>
      <c r="C162" s="42"/>
      <c r="D162" s="42"/>
      <c r="E162" s="42"/>
      <c r="F162" s="42"/>
      <c r="G162" s="42"/>
      <c r="H162" s="42"/>
      <c r="I162" s="42"/>
      <c r="J162" s="42"/>
      <c r="K162" s="42"/>
    </row>
    <row r="163" spans="1:11" ht="15.75" customHeight="1" x14ac:dyDescent="0.15">
      <c r="A163" s="39"/>
      <c r="B163" s="42"/>
      <c r="C163" s="42"/>
      <c r="D163" s="42"/>
      <c r="E163" s="42"/>
      <c r="F163" s="42"/>
      <c r="G163" s="42"/>
      <c r="H163" s="42"/>
      <c r="I163" s="42"/>
      <c r="J163" s="42"/>
      <c r="K163" s="42"/>
    </row>
    <row r="164" spans="1:11" ht="15.75" customHeight="1" x14ac:dyDescent="0.15">
      <c r="A164" s="39"/>
      <c r="B164" s="42"/>
      <c r="C164" s="42"/>
      <c r="D164" s="42"/>
      <c r="E164" s="42"/>
      <c r="F164" s="42"/>
      <c r="G164" s="42"/>
      <c r="H164" s="42"/>
      <c r="I164" s="42"/>
      <c r="J164" s="42"/>
      <c r="K164" s="42"/>
    </row>
    <row r="165" spans="1:11" ht="15.75" customHeight="1" x14ac:dyDescent="0.15">
      <c r="A165" s="39"/>
      <c r="B165" s="42"/>
      <c r="C165" s="42"/>
      <c r="D165" s="42"/>
      <c r="E165" s="42"/>
      <c r="F165" s="42"/>
      <c r="G165" s="42"/>
      <c r="H165" s="42"/>
      <c r="I165" s="42"/>
      <c r="J165" s="42"/>
      <c r="K165" s="42"/>
    </row>
    <row r="166" spans="1:11" ht="15.75" customHeight="1" x14ac:dyDescent="0.15">
      <c r="A166" s="39"/>
      <c r="B166" s="42"/>
      <c r="C166" s="42"/>
      <c r="D166" s="42"/>
      <c r="E166" s="42"/>
      <c r="F166" s="42"/>
      <c r="G166" s="42"/>
      <c r="H166" s="42"/>
      <c r="I166" s="42"/>
      <c r="J166" s="42"/>
      <c r="K166" s="42"/>
    </row>
    <row r="167" spans="1:11" ht="15.75" customHeight="1" x14ac:dyDescent="0.15">
      <c r="A167" s="39"/>
      <c r="B167" s="42"/>
      <c r="C167" s="42"/>
      <c r="D167" s="42"/>
      <c r="E167" s="42"/>
      <c r="F167" s="42"/>
      <c r="G167" s="42"/>
      <c r="H167" s="42"/>
      <c r="I167" s="42"/>
      <c r="J167" s="42"/>
      <c r="K167" s="42"/>
    </row>
    <row r="168" spans="1:11" ht="15.75" customHeight="1" x14ac:dyDescent="0.15">
      <c r="A168" s="39"/>
      <c r="B168" s="42"/>
      <c r="C168" s="42"/>
      <c r="D168" s="42"/>
      <c r="E168" s="42"/>
      <c r="F168" s="42"/>
      <c r="G168" s="42"/>
      <c r="H168" s="42"/>
      <c r="I168" s="42"/>
      <c r="J168" s="42"/>
      <c r="K168" s="42"/>
    </row>
    <row r="169" spans="1:11" ht="15.75" customHeight="1" x14ac:dyDescent="0.15">
      <c r="A169" s="39"/>
      <c r="B169" s="42"/>
      <c r="C169" s="42"/>
      <c r="D169" s="42"/>
      <c r="E169" s="42"/>
      <c r="F169" s="42"/>
      <c r="G169" s="42"/>
      <c r="H169" s="42"/>
      <c r="I169" s="42"/>
      <c r="J169" s="42"/>
      <c r="K169" s="42"/>
    </row>
    <row r="170" spans="1:11" ht="15.75" customHeight="1" x14ac:dyDescent="0.15">
      <c r="A170" s="39"/>
      <c r="B170" s="42"/>
      <c r="C170" s="42"/>
      <c r="D170" s="42"/>
      <c r="E170" s="42"/>
      <c r="F170" s="42"/>
      <c r="G170" s="42"/>
      <c r="H170" s="42"/>
      <c r="I170" s="42"/>
      <c r="J170" s="42"/>
      <c r="K170" s="42"/>
    </row>
    <row r="171" spans="1:11" ht="15.75" customHeight="1" x14ac:dyDescent="0.15">
      <c r="A171" s="39"/>
      <c r="B171" s="42"/>
      <c r="C171" s="42"/>
      <c r="D171" s="42"/>
      <c r="E171" s="42"/>
      <c r="F171" s="42"/>
      <c r="G171" s="42"/>
      <c r="H171" s="42"/>
      <c r="I171" s="42"/>
      <c r="J171" s="42"/>
      <c r="K171" s="42"/>
    </row>
    <row r="172" spans="1:11" ht="15.75" customHeight="1" x14ac:dyDescent="0.15">
      <c r="A172" s="39"/>
      <c r="B172" s="42"/>
      <c r="C172" s="42"/>
      <c r="D172" s="42"/>
      <c r="E172" s="42"/>
      <c r="F172" s="42"/>
      <c r="G172" s="42"/>
      <c r="H172" s="42"/>
      <c r="I172" s="42"/>
      <c r="J172" s="42"/>
      <c r="K172" s="42"/>
    </row>
    <row r="173" spans="1:11" ht="15.75" customHeight="1" x14ac:dyDescent="0.15">
      <c r="A173" s="39"/>
      <c r="B173" s="42"/>
      <c r="C173" s="42"/>
      <c r="D173" s="42"/>
      <c r="E173" s="42"/>
      <c r="F173" s="42"/>
      <c r="G173" s="42"/>
      <c r="H173" s="42"/>
      <c r="I173" s="42"/>
      <c r="J173" s="42"/>
      <c r="K173" s="42"/>
    </row>
    <row r="174" spans="1:11" ht="15.75" customHeight="1" x14ac:dyDescent="0.15">
      <c r="A174" s="39"/>
      <c r="B174" s="42"/>
      <c r="C174" s="42"/>
      <c r="D174" s="42"/>
      <c r="E174" s="42"/>
      <c r="F174" s="42"/>
      <c r="G174" s="42"/>
      <c r="H174" s="42"/>
      <c r="I174" s="42"/>
      <c r="J174" s="42"/>
      <c r="K174" s="42"/>
    </row>
    <row r="175" spans="1:11" ht="15.75" customHeight="1" x14ac:dyDescent="0.15">
      <c r="A175" s="39"/>
      <c r="B175" s="42"/>
      <c r="C175" s="42"/>
      <c r="D175" s="42"/>
      <c r="E175" s="42"/>
      <c r="F175" s="42"/>
      <c r="G175" s="42"/>
      <c r="H175" s="42"/>
      <c r="I175" s="42"/>
      <c r="J175" s="42"/>
      <c r="K175" s="42"/>
    </row>
    <row r="176" spans="1:11" ht="15.75" customHeight="1" x14ac:dyDescent="0.15">
      <c r="A176" s="39"/>
      <c r="B176" s="42"/>
      <c r="C176" s="42"/>
      <c r="D176" s="42"/>
      <c r="E176" s="42"/>
      <c r="F176" s="42"/>
      <c r="G176" s="42"/>
      <c r="H176" s="42"/>
      <c r="I176" s="42"/>
      <c r="J176" s="42"/>
      <c r="K176" s="42"/>
    </row>
    <row r="177" spans="1:11" ht="15.75" customHeight="1" x14ac:dyDescent="0.15">
      <c r="A177" s="39"/>
      <c r="B177" s="42"/>
      <c r="C177" s="42"/>
      <c r="D177" s="42"/>
      <c r="E177" s="42"/>
      <c r="F177" s="42"/>
      <c r="G177" s="42"/>
      <c r="H177" s="42"/>
      <c r="I177" s="42"/>
      <c r="J177" s="42"/>
      <c r="K177" s="42"/>
    </row>
    <row r="178" spans="1:11" ht="15.75" customHeight="1" x14ac:dyDescent="0.15">
      <c r="A178" s="39"/>
      <c r="B178" s="42"/>
      <c r="C178" s="42"/>
      <c r="D178" s="42"/>
      <c r="E178" s="42"/>
      <c r="F178" s="42"/>
      <c r="G178" s="42"/>
      <c r="H178" s="42"/>
      <c r="I178" s="42"/>
      <c r="J178" s="42"/>
      <c r="K178" s="42"/>
    </row>
    <row r="179" spans="1:11" ht="15.75" customHeight="1" x14ac:dyDescent="0.15">
      <c r="A179" s="39"/>
      <c r="B179" s="42"/>
      <c r="C179" s="42"/>
      <c r="D179" s="42"/>
      <c r="E179" s="42"/>
      <c r="F179" s="42"/>
      <c r="G179" s="42"/>
      <c r="H179" s="42"/>
      <c r="I179" s="42"/>
      <c r="J179" s="42"/>
      <c r="K179" s="42"/>
    </row>
    <row r="180" spans="1:11" ht="15.75" customHeight="1" x14ac:dyDescent="0.15">
      <c r="A180" s="39"/>
      <c r="B180" s="42"/>
      <c r="C180" s="42"/>
      <c r="D180" s="42"/>
      <c r="E180" s="42"/>
      <c r="F180" s="42"/>
      <c r="G180" s="42"/>
      <c r="H180" s="42"/>
      <c r="I180" s="42"/>
      <c r="J180" s="42"/>
      <c r="K180" s="42"/>
    </row>
    <row r="181" spans="1:11" ht="15.75" customHeight="1" x14ac:dyDescent="0.15">
      <c r="A181" s="39"/>
      <c r="B181" s="42"/>
      <c r="C181" s="42"/>
      <c r="D181" s="42"/>
      <c r="E181" s="42"/>
      <c r="F181" s="42"/>
      <c r="G181" s="42"/>
      <c r="H181" s="42"/>
      <c r="I181" s="42"/>
      <c r="J181" s="42"/>
      <c r="K181" s="42"/>
    </row>
    <row r="182" spans="1:11" ht="15.75" customHeight="1" x14ac:dyDescent="0.15">
      <c r="A182" s="39"/>
      <c r="B182" s="42"/>
      <c r="C182" s="42"/>
      <c r="D182" s="42"/>
      <c r="E182" s="42"/>
      <c r="F182" s="42"/>
      <c r="G182" s="42"/>
      <c r="H182" s="42"/>
      <c r="I182" s="42"/>
      <c r="J182" s="42"/>
      <c r="K182" s="42"/>
    </row>
    <row r="183" spans="1:11" ht="15.75" customHeight="1" x14ac:dyDescent="0.15">
      <c r="A183" s="39"/>
      <c r="B183" s="42"/>
      <c r="C183" s="42"/>
      <c r="D183" s="42"/>
      <c r="E183" s="42"/>
      <c r="F183" s="42"/>
      <c r="G183" s="42"/>
      <c r="H183" s="42"/>
      <c r="I183" s="42"/>
      <c r="J183" s="42"/>
      <c r="K183" s="42"/>
    </row>
    <row r="184" spans="1:11" ht="15.75" customHeight="1" x14ac:dyDescent="0.15">
      <c r="A184" s="39"/>
      <c r="B184" s="42"/>
      <c r="C184" s="42"/>
      <c r="D184" s="42"/>
      <c r="E184" s="42"/>
      <c r="F184" s="42"/>
      <c r="G184" s="42"/>
      <c r="H184" s="42"/>
      <c r="I184" s="42"/>
      <c r="J184" s="42"/>
      <c r="K184" s="42"/>
    </row>
    <row r="185" spans="1:11" ht="15.75" customHeight="1" x14ac:dyDescent="0.15">
      <c r="A185" s="39"/>
      <c r="B185" s="42"/>
      <c r="C185" s="42"/>
      <c r="D185" s="42"/>
      <c r="E185" s="42"/>
      <c r="F185" s="42"/>
      <c r="G185" s="42"/>
      <c r="H185" s="42"/>
      <c r="I185" s="42"/>
      <c r="J185" s="42"/>
      <c r="K185" s="42"/>
    </row>
    <row r="186" spans="1:11" ht="15.75" customHeight="1" x14ac:dyDescent="0.15">
      <c r="A186" s="39"/>
      <c r="B186" s="42"/>
      <c r="C186" s="42"/>
      <c r="D186" s="42"/>
      <c r="E186" s="42"/>
      <c r="F186" s="42"/>
      <c r="G186" s="42"/>
      <c r="H186" s="42"/>
      <c r="I186" s="42"/>
      <c r="J186" s="42"/>
      <c r="K186" s="42"/>
    </row>
    <row r="187" spans="1:11" ht="15.75" customHeight="1" x14ac:dyDescent="0.15">
      <c r="A187" s="39"/>
      <c r="B187" s="42"/>
      <c r="C187" s="42"/>
      <c r="D187" s="42"/>
      <c r="E187" s="42"/>
      <c r="F187" s="42"/>
      <c r="G187" s="42"/>
      <c r="H187" s="42"/>
      <c r="I187" s="42"/>
      <c r="J187" s="42"/>
      <c r="K187" s="42"/>
    </row>
    <row r="188" spans="1:11" ht="15.75" customHeight="1" x14ac:dyDescent="0.15">
      <c r="A188" s="39"/>
      <c r="B188" s="42"/>
      <c r="C188" s="42"/>
      <c r="D188" s="42"/>
      <c r="E188" s="42"/>
      <c r="F188" s="42"/>
      <c r="G188" s="42"/>
      <c r="H188" s="42"/>
      <c r="I188" s="42"/>
      <c r="J188" s="42"/>
      <c r="K188" s="42"/>
    </row>
    <row r="189" spans="1:11" ht="15.75" customHeight="1" x14ac:dyDescent="0.15">
      <c r="A189" s="39"/>
      <c r="B189" s="42"/>
      <c r="C189" s="42"/>
      <c r="D189" s="42"/>
      <c r="E189" s="42"/>
      <c r="F189" s="42"/>
      <c r="G189" s="42"/>
      <c r="H189" s="42"/>
      <c r="I189" s="42"/>
      <c r="J189" s="42"/>
      <c r="K189" s="42"/>
    </row>
    <row r="190" spans="1:11" ht="15.75" customHeight="1" x14ac:dyDescent="0.15">
      <c r="A190" s="39"/>
      <c r="B190" s="42"/>
      <c r="C190" s="42"/>
      <c r="D190" s="42"/>
      <c r="E190" s="42"/>
      <c r="F190" s="42"/>
      <c r="G190" s="42"/>
      <c r="H190" s="42"/>
      <c r="I190" s="42"/>
      <c r="J190" s="42"/>
      <c r="K190" s="42"/>
    </row>
    <row r="191" spans="1:11" ht="15.75" customHeight="1" x14ac:dyDescent="0.15">
      <c r="A191" s="39"/>
      <c r="B191" s="42"/>
      <c r="C191" s="42"/>
      <c r="D191" s="42"/>
      <c r="E191" s="42"/>
      <c r="F191" s="42"/>
      <c r="G191" s="42"/>
      <c r="H191" s="42"/>
      <c r="I191" s="42"/>
      <c r="J191" s="42"/>
      <c r="K191" s="42"/>
    </row>
    <row r="192" spans="1:11" ht="15.75" customHeight="1" x14ac:dyDescent="0.15">
      <c r="A192" s="39"/>
      <c r="B192" s="42"/>
      <c r="C192" s="42"/>
      <c r="D192" s="42"/>
      <c r="E192" s="42"/>
      <c r="F192" s="42"/>
      <c r="G192" s="42"/>
      <c r="H192" s="42"/>
      <c r="I192" s="42"/>
      <c r="J192" s="42"/>
      <c r="K192" s="42"/>
    </row>
    <row r="193" spans="1:11" ht="15.75" customHeight="1" x14ac:dyDescent="0.15">
      <c r="A193" s="39"/>
      <c r="B193" s="42"/>
      <c r="C193" s="42"/>
      <c r="D193" s="42"/>
      <c r="E193" s="42"/>
      <c r="F193" s="42"/>
      <c r="G193" s="42"/>
      <c r="H193" s="42"/>
      <c r="I193" s="42"/>
      <c r="J193" s="42"/>
      <c r="K193" s="42"/>
    </row>
    <row r="194" spans="1:11" ht="15.75" customHeight="1" x14ac:dyDescent="0.15">
      <c r="A194" s="39"/>
      <c r="B194" s="42"/>
      <c r="C194" s="42"/>
      <c r="D194" s="42"/>
      <c r="E194" s="42"/>
      <c r="F194" s="42"/>
      <c r="G194" s="42"/>
      <c r="H194" s="42"/>
      <c r="I194" s="42"/>
      <c r="J194" s="42"/>
      <c r="K194" s="42"/>
    </row>
    <row r="195" spans="1:11" ht="15.75" customHeight="1" x14ac:dyDescent="0.15">
      <c r="A195" s="39"/>
      <c r="B195" s="42"/>
      <c r="C195" s="42"/>
      <c r="D195" s="42"/>
      <c r="E195" s="42"/>
      <c r="F195" s="42"/>
      <c r="G195" s="42"/>
      <c r="H195" s="42"/>
      <c r="I195" s="42"/>
      <c r="J195" s="42"/>
      <c r="K195" s="42"/>
    </row>
    <row r="196" spans="1:11" ht="15.75" customHeight="1" x14ac:dyDescent="0.15">
      <c r="A196" s="39"/>
      <c r="B196" s="42"/>
      <c r="C196" s="42"/>
      <c r="D196" s="42"/>
      <c r="E196" s="42"/>
      <c r="F196" s="42"/>
      <c r="G196" s="42"/>
      <c r="H196" s="42"/>
      <c r="I196" s="42"/>
      <c r="J196" s="42"/>
      <c r="K196" s="42"/>
    </row>
    <row r="197" spans="1:11" ht="15.75" customHeight="1" x14ac:dyDescent="0.15">
      <c r="A197" s="39"/>
      <c r="B197" s="42"/>
      <c r="C197" s="42"/>
      <c r="D197" s="42"/>
      <c r="E197" s="42"/>
      <c r="F197" s="42"/>
      <c r="G197" s="42"/>
      <c r="H197" s="42"/>
      <c r="I197" s="42"/>
      <c r="J197" s="42"/>
      <c r="K197" s="42"/>
    </row>
    <row r="198" spans="1:11" ht="15.75" customHeight="1" x14ac:dyDescent="0.15">
      <c r="A198" s="39"/>
      <c r="B198" s="42"/>
      <c r="C198" s="42"/>
      <c r="D198" s="42"/>
      <c r="E198" s="42"/>
      <c r="F198" s="42"/>
      <c r="G198" s="42"/>
      <c r="H198" s="42"/>
      <c r="I198" s="42"/>
      <c r="J198" s="42"/>
      <c r="K198" s="42"/>
    </row>
    <row r="199" spans="1:11" ht="15.75" customHeight="1" x14ac:dyDescent="0.15">
      <c r="A199" s="39"/>
      <c r="B199" s="42"/>
      <c r="C199" s="42"/>
      <c r="D199" s="42"/>
      <c r="E199" s="42"/>
      <c r="F199" s="42"/>
      <c r="G199" s="42"/>
      <c r="H199" s="42"/>
      <c r="I199" s="42"/>
      <c r="J199" s="42"/>
      <c r="K199" s="42"/>
    </row>
    <row r="200" spans="1:11" ht="15.75" customHeight="1" x14ac:dyDescent="0.15">
      <c r="A200" s="39"/>
      <c r="B200" s="42"/>
      <c r="C200" s="42"/>
      <c r="D200" s="42"/>
      <c r="E200" s="42"/>
      <c r="F200" s="42"/>
      <c r="G200" s="42"/>
      <c r="H200" s="42"/>
      <c r="I200" s="42"/>
      <c r="J200" s="42"/>
      <c r="K200" s="42"/>
    </row>
    <row r="201" spans="1:11" ht="15.75" customHeight="1" x14ac:dyDescent="0.15">
      <c r="A201" s="39"/>
      <c r="B201" s="42"/>
      <c r="C201" s="42"/>
      <c r="D201" s="42"/>
      <c r="E201" s="42"/>
      <c r="F201" s="42"/>
      <c r="G201" s="42"/>
      <c r="H201" s="42"/>
      <c r="I201" s="42"/>
      <c r="J201" s="42"/>
      <c r="K201" s="42"/>
    </row>
    <row r="202" spans="1:11" ht="15.75" customHeight="1" x14ac:dyDescent="0.15">
      <c r="A202" s="39"/>
      <c r="B202" s="42"/>
      <c r="C202" s="42"/>
      <c r="D202" s="42"/>
      <c r="E202" s="42"/>
      <c r="F202" s="42"/>
      <c r="G202" s="42"/>
      <c r="H202" s="42"/>
      <c r="I202" s="42"/>
      <c r="J202" s="42"/>
      <c r="K202" s="42"/>
    </row>
    <row r="203" spans="1:11" ht="15.75" customHeight="1" x14ac:dyDescent="0.15">
      <c r="A203" s="39"/>
      <c r="B203" s="42"/>
      <c r="C203" s="42"/>
      <c r="D203" s="42"/>
      <c r="E203" s="42"/>
      <c r="F203" s="42"/>
      <c r="G203" s="42"/>
      <c r="H203" s="42"/>
      <c r="I203" s="42"/>
      <c r="J203" s="42"/>
      <c r="K203" s="42"/>
    </row>
    <row r="204" spans="1:11" ht="15.75" customHeight="1" x14ac:dyDescent="0.15">
      <c r="A204" s="39"/>
      <c r="B204" s="42"/>
      <c r="C204" s="42"/>
      <c r="D204" s="42"/>
      <c r="E204" s="42"/>
      <c r="F204" s="42"/>
      <c r="G204" s="42"/>
      <c r="H204" s="42"/>
      <c r="I204" s="42"/>
      <c r="J204" s="42"/>
      <c r="K204" s="42"/>
    </row>
    <row r="205" spans="1:11" ht="15.75" customHeight="1" x14ac:dyDescent="0.15">
      <c r="A205" s="39"/>
      <c r="B205" s="42"/>
      <c r="C205" s="42"/>
      <c r="D205" s="42"/>
      <c r="E205" s="42"/>
      <c r="F205" s="42"/>
      <c r="G205" s="42"/>
      <c r="H205" s="42"/>
      <c r="I205" s="42"/>
      <c r="J205" s="42"/>
      <c r="K205" s="42"/>
    </row>
    <row r="206" spans="1:11" ht="15.75" customHeight="1" x14ac:dyDescent="0.15">
      <c r="A206" s="39"/>
      <c r="B206" s="42"/>
      <c r="C206" s="42"/>
      <c r="D206" s="42"/>
      <c r="E206" s="42"/>
      <c r="F206" s="42"/>
      <c r="G206" s="42"/>
      <c r="H206" s="42"/>
      <c r="I206" s="42"/>
      <c r="J206" s="42"/>
      <c r="K206" s="42"/>
    </row>
    <row r="207" spans="1:11" ht="15.75" customHeight="1" x14ac:dyDescent="0.15">
      <c r="A207" s="39"/>
      <c r="B207" s="42"/>
      <c r="C207" s="42"/>
      <c r="D207" s="42"/>
      <c r="E207" s="42"/>
      <c r="F207" s="42"/>
      <c r="G207" s="42"/>
      <c r="H207" s="42"/>
      <c r="I207" s="42"/>
      <c r="J207" s="42"/>
      <c r="K207" s="42"/>
    </row>
    <row r="208" spans="1:11" ht="15.75" customHeight="1" x14ac:dyDescent="0.15">
      <c r="A208" s="39"/>
      <c r="B208" s="42"/>
      <c r="C208" s="42"/>
      <c r="D208" s="42"/>
      <c r="E208" s="42"/>
      <c r="F208" s="42"/>
      <c r="G208" s="42"/>
      <c r="H208" s="42"/>
      <c r="I208" s="42"/>
      <c r="J208" s="42"/>
      <c r="K208" s="42"/>
    </row>
    <row r="209" spans="1:11" ht="15.75" customHeight="1" x14ac:dyDescent="0.15">
      <c r="A209" s="39"/>
      <c r="B209" s="42"/>
      <c r="C209" s="42"/>
      <c r="D209" s="42"/>
      <c r="E209" s="42"/>
      <c r="F209" s="42"/>
      <c r="G209" s="42"/>
      <c r="H209" s="42"/>
      <c r="I209" s="42"/>
      <c r="J209" s="42"/>
      <c r="K209" s="42"/>
    </row>
    <row r="210" spans="1:11" ht="15.75" customHeight="1" x14ac:dyDescent="0.15">
      <c r="A210" s="39"/>
      <c r="B210" s="42"/>
      <c r="C210" s="42"/>
      <c r="D210" s="42"/>
      <c r="E210" s="42"/>
      <c r="F210" s="42"/>
      <c r="G210" s="42"/>
      <c r="H210" s="42"/>
      <c r="I210" s="42"/>
      <c r="J210" s="42"/>
      <c r="K210" s="42"/>
    </row>
    <row r="211" spans="1:11" ht="15.75" customHeight="1" x14ac:dyDescent="0.15">
      <c r="A211" s="39"/>
      <c r="B211" s="42"/>
      <c r="C211" s="42"/>
      <c r="D211" s="42"/>
      <c r="E211" s="42"/>
      <c r="F211" s="42"/>
      <c r="G211" s="42"/>
      <c r="H211" s="42"/>
      <c r="I211" s="42"/>
      <c r="J211" s="42"/>
      <c r="K211" s="42"/>
    </row>
    <row r="212" spans="1:11" ht="15.75" customHeight="1" x14ac:dyDescent="0.15">
      <c r="A212" s="39"/>
      <c r="B212" s="42"/>
      <c r="C212" s="42"/>
      <c r="D212" s="42"/>
      <c r="E212" s="42"/>
      <c r="F212" s="42"/>
      <c r="G212" s="42"/>
      <c r="H212" s="42"/>
      <c r="I212" s="42"/>
      <c r="J212" s="42"/>
      <c r="K212" s="42"/>
    </row>
    <row r="213" spans="1:11" ht="15.75" customHeight="1" x14ac:dyDescent="0.15">
      <c r="A213" s="39"/>
      <c r="B213" s="42"/>
      <c r="C213" s="42"/>
      <c r="D213" s="42"/>
      <c r="E213" s="42"/>
      <c r="F213" s="42"/>
      <c r="G213" s="42"/>
      <c r="H213" s="42"/>
      <c r="I213" s="42"/>
      <c r="J213" s="42"/>
      <c r="K213" s="42"/>
    </row>
    <row r="214" spans="1:11" ht="15.75" customHeight="1" x14ac:dyDescent="0.15">
      <c r="A214" s="39"/>
      <c r="B214" s="42"/>
      <c r="C214" s="42"/>
      <c r="D214" s="42"/>
      <c r="E214" s="42"/>
      <c r="F214" s="42"/>
      <c r="G214" s="42"/>
      <c r="H214" s="42"/>
      <c r="I214" s="42"/>
      <c r="J214" s="42"/>
      <c r="K214" s="42"/>
    </row>
    <row r="215" spans="1:11" ht="15.75" customHeight="1" x14ac:dyDescent="0.15">
      <c r="A215" s="39"/>
      <c r="B215" s="42"/>
      <c r="C215" s="42"/>
      <c r="D215" s="42"/>
      <c r="E215" s="42"/>
      <c r="F215" s="42"/>
      <c r="G215" s="42"/>
      <c r="H215" s="42"/>
      <c r="I215" s="42"/>
      <c r="J215" s="42"/>
      <c r="K215" s="42"/>
    </row>
    <row r="216" spans="1:11" ht="15.75" customHeight="1" x14ac:dyDescent="0.15">
      <c r="A216" s="39"/>
      <c r="B216" s="42"/>
      <c r="C216" s="42"/>
      <c r="D216" s="42"/>
      <c r="E216" s="42"/>
      <c r="F216" s="42"/>
      <c r="G216" s="42"/>
      <c r="H216" s="42"/>
      <c r="I216" s="42"/>
      <c r="J216" s="42"/>
      <c r="K216" s="42"/>
    </row>
    <row r="217" spans="1:11" ht="15.75" customHeight="1" x14ac:dyDescent="0.15">
      <c r="A217" s="39"/>
      <c r="B217" s="42"/>
      <c r="C217" s="42"/>
      <c r="D217" s="42"/>
      <c r="E217" s="42"/>
      <c r="F217" s="42"/>
      <c r="G217" s="42"/>
      <c r="H217" s="42"/>
      <c r="I217" s="42"/>
      <c r="J217" s="42"/>
      <c r="K217" s="42"/>
    </row>
    <row r="218" spans="1:11" ht="15.75" customHeight="1" x14ac:dyDescent="0.15">
      <c r="A218" s="39"/>
      <c r="B218" s="42"/>
      <c r="C218" s="42"/>
      <c r="D218" s="42"/>
      <c r="E218" s="42"/>
      <c r="F218" s="42"/>
      <c r="G218" s="42"/>
      <c r="H218" s="42"/>
      <c r="I218" s="42"/>
      <c r="J218" s="42"/>
      <c r="K218" s="42"/>
    </row>
    <row r="219" spans="1:11" ht="15.75" customHeight="1" x14ac:dyDescent="0.15">
      <c r="A219" s="39"/>
      <c r="B219" s="42"/>
      <c r="C219" s="42"/>
      <c r="D219" s="42"/>
      <c r="E219" s="42"/>
      <c r="F219" s="42"/>
      <c r="G219" s="42"/>
      <c r="H219" s="42"/>
      <c r="I219" s="42"/>
      <c r="J219" s="42"/>
      <c r="K219" s="42"/>
    </row>
    <row r="220" spans="1:11" ht="15.75" customHeight="1" x14ac:dyDescent="0.15">
      <c r="A220" s="39"/>
      <c r="B220" s="42"/>
      <c r="C220" s="42"/>
      <c r="D220" s="42"/>
      <c r="E220" s="42"/>
      <c r="F220" s="42"/>
      <c r="G220" s="42"/>
      <c r="H220" s="42"/>
      <c r="I220" s="42"/>
      <c r="J220" s="42"/>
      <c r="K220" s="42"/>
    </row>
    <row r="221" spans="1:11" ht="15.75" customHeight="1" x14ac:dyDescent="0.15">
      <c r="A221" s="39"/>
      <c r="B221" s="42"/>
      <c r="C221" s="42"/>
      <c r="D221" s="42"/>
      <c r="E221" s="42"/>
      <c r="F221" s="42"/>
      <c r="G221" s="42"/>
      <c r="H221" s="42"/>
      <c r="I221" s="42"/>
      <c r="J221" s="42"/>
      <c r="K221" s="42"/>
    </row>
    <row r="222" spans="1:11" ht="15.75" customHeight="1" x14ac:dyDescent="0.15">
      <c r="A222" s="39"/>
      <c r="B222" s="42"/>
      <c r="C222" s="42"/>
      <c r="D222" s="42"/>
      <c r="E222" s="42"/>
      <c r="F222" s="42"/>
      <c r="G222" s="42"/>
      <c r="H222" s="42"/>
      <c r="I222" s="42"/>
      <c r="J222" s="42"/>
      <c r="K222" s="42"/>
    </row>
    <row r="223" spans="1:11" ht="15.75" customHeight="1" x14ac:dyDescent="0.15">
      <c r="A223" s="39"/>
      <c r="B223" s="42"/>
      <c r="C223" s="42"/>
      <c r="D223" s="42"/>
      <c r="E223" s="42"/>
      <c r="F223" s="42"/>
      <c r="G223" s="42"/>
      <c r="H223" s="42"/>
      <c r="I223" s="42"/>
      <c r="J223" s="42"/>
      <c r="K223" s="42"/>
    </row>
    <row r="224" spans="1:11" ht="15.75" customHeight="1" x14ac:dyDescent="0.15">
      <c r="A224" s="39"/>
      <c r="B224" s="42"/>
      <c r="C224" s="42"/>
      <c r="D224" s="42"/>
      <c r="E224" s="42"/>
      <c r="F224" s="42"/>
      <c r="G224" s="42"/>
      <c r="H224" s="42"/>
      <c r="I224" s="42"/>
      <c r="J224" s="42"/>
      <c r="K224" s="42"/>
    </row>
    <row r="225" spans="1:11" ht="15.75" customHeight="1" x14ac:dyDescent="0.15">
      <c r="A225" s="39"/>
      <c r="B225" s="42"/>
      <c r="C225" s="42"/>
      <c r="D225" s="42"/>
      <c r="E225" s="42"/>
      <c r="F225" s="42"/>
      <c r="G225" s="42"/>
      <c r="H225" s="42"/>
      <c r="I225" s="42"/>
      <c r="J225" s="42"/>
      <c r="K225" s="42"/>
    </row>
    <row r="226" spans="1:11" ht="15.75" customHeight="1" x14ac:dyDescent="0.15">
      <c r="A226" s="39"/>
      <c r="B226" s="42"/>
      <c r="C226" s="42"/>
      <c r="D226" s="42"/>
      <c r="E226" s="42"/>
      <c r="F226" s="42"/>
      <c r="G226" s="42"/>
      <c r="H226" s="42"/>
      <c r="I226" s="42"/>
      <c r="J226" s="42"/>
      <c r="K226" s="42"/>
    </row>
    <row r="227" spans="1:11" ht="15.75" customHeight="1" x14ac:dyDescent="0.15">
      <c r="A227" s="39"/>
      <c r="B227" s="42"/>
      <c r="C227" s="42"/>
      <c r="D227" s="42"/>
      <c r="E227" s="42"/>
      <c r="F227" s="42"/>
      <c r="G227" s="42"/>
      <c r="H227" s="42"/>
      <c r="I227" s="42"/>
      <c r="J227" s="42"/>
      <c r="K227" s="42"/>
    </row>
    <row r="228" spans="1:11" ht="15.75" customHeight="1" x14ac:dyDescent="0.15">
      <c r="A228" s="39"/>
      <c r="B228" s="42"/>
      <c r="C228" s="42"/>
      <c r="D228" s="42"/>
      <c r="E228" s="42"/>
      <c r="F228" s="42"/>
      <c r="G228" s="42"/>
      <c r="H228" s="42"/>
      <c r="I228" s="42"/>
      <c r="J228" s="42"/>
      <c r="K228" s="42"/>
    </row>
    <row r="229" spans="1:11" ht="15.75" customHeight="1" x14ac:dyDescent="0.15">
      <c r="A229" s="39"/>
      <c r="B229" s="42"/>
      <c r="C229" s="42"/>
      <c r="D229" s="42"/>
      <c r="E229" s="42"/>
      <c r="F229" s="42"/>
      <c r="G229" s="42"/>
      <c r="H229" s="42"/>
      <c r="I229" s="42"/>
      <c r="J229" s="42"/>
      <c r="K229" s="42"/>
    </row>
    <row r="230" spans="1:11" ht="15.75" customHeight="1" x14ac:dyDescent="0.15">
      <c r="A230" s="39"/>
      <c r="B230" s="42"/>
      <c r="C230" s="42"/>
      <c r="D230" s="42"/>
      <c r="E230" s="42"/>
      <c r="F230" s="42"/>
      <c r="G230" s="42"/>
      <c r="H230" s="42"/>
      <c r="I230" s="42"/>
      <c r="J230" s="42"/>
      <c r="K230" s="42"/>
    </row>
    <row r="231" spans="1:11" ht="15.75" customHeight="1" x14ac:dyDescent="0.15">
      <c r="A231" s="39"/>
      <c r="B231" s="42"/>
      <c r="C231" s="42"/>
      <c r="D231" s="42"/>
      <c r="E231" s="42"/>
      <c r="F231" s="42"/>
      <c r="G231" s="42"/>
      <c r="H231" s="42"/>
      <c r="I231" s="42"/>
      <c r="J231" s="42"/>
      <c r="K231" s="42"/>
    </row>
    <row r="232" spans="1:11" ht="15.75" customHeight="1" x14ac:dyDescent="0.15">
      <c r="A232" s="39"/>
      <c r="B232" s="42"/>
      <c r="C232" s="42"/>
      <c r="D232" s="42"/>
      <c r="E232" s="42"/>
      <c r="F232" s="42"/>
      <c r="G232" s="42"/>
      <c r="H232" s="42"/>
      <c r="I232" s="42"/>
      <c r="J232" s="42"/>
      <c r="K232" s="42"/>
    </row>
    <row r="233" spans="1:11" ht="15.75" customHeight="1" x14ac:dyDescent="0.15">
      <c r="A233" s="39"/>
      <c r="B233" s="42"/>
      <c r="C233" s="42"/>
      <c r="D233" s="42"/>
      <c r="E233" s="42"/>
      <c r="F233" s="42"/>
      <c r="G233" s="42"/>
      <c r="H233" s="42"/>
      <c r="I233" s="42"/>
      <c r="J233" s="42"/>
      <c r="K233" s="42"/>
    </row>
    <row r="234" spans="1:11" ht="15.75" customHeight="1" x14ac:dyDescent="0.15">
      <c r="A234" s="39"/>
      <c r="B234" s="42"/>
      <c r="C234" s="42"/>
      <c r="D234" s="42"/>
      <c r="E234" s="42"/>
      <c r="F234" s="42"/>
      <c r="G234" s="42"/>
      <c r="H234" s="42"/>
      <c r="I234" s="42"/>
      <c r="J234" s="42"/>
      <c r="K234" s="42"/>
    </row>
    <row r="235" spans="1:11" ht="15.75" customHeight="1" x14ac:dyDescent="0.15">
      <c r="A235" s="39"/>
      <c r="B235" s="42"/>
      <c r="C235" s="42"/>
      <c r="D235" s="42"/>
      <c r="E235" s="42"/>
      <c r="F235" s="42"/>
      <c r="G235" s="42"/>
      <c r="H235" s="42"/>
      <c r="I235" s="42"/>
      <c r="J235" s="42"/>
      <c r="K235" s="42"/>
    </row>
    <row r="236" spans="1:11" ht="15.75" customHeight="1" x14ac:dyDescent="0.15">
      <c r="A236" s="39"/>
      <c r="B236" s="42"/>
      <c r="C236" s="42"/>
      <c r="D236" s="42"/>
      <c r="E236" s="42"/>
      <c r="F236" s="42"/>
      <c r="G236" s="42"/>
      <c r="H236" s="42"/>
      <c r="I236" s="42"/>
      <c r="J236" s="42"/>
      <c r="K236" s="42"/>
    </row>
    <row r="237" spans="1:11" ht="15.75" customHeight="1" x14ac:dyDescent="0.15">
      <c r="A237" s="39"/>
      <c r="B237" s="42"/>
      <c r="C237" s="42"/>
      <c r="D237" s="42"/>
      <c r="E237" s="42"/>
      <c r="F237" s="42"/>
      <c r="G237" s="42"/>
      <c r="H237" s="42"/>
      <c r="I237" s="42"/>
      <c r="J237" s="42"/>
      <c r="K237" s="42"/>
    </row>
    <row r="238" spans="1:11" ht="15.75" customHeight="1" x14ac:dyDescent="0.15">
      <c r="A238" s="39"/>
      <c r="B238" s="42"/>
      <c r="C238" s="42"/>
      <c r="D238" s="42"/>
      <c r="E238" s="42"/>
      <c r="F238" s="42"/>
      <c r="G238" s="42"/>
      <c r="H238" s="42"/>
      <c r="I238" s="42"/>
      <c r="J238" s="42"/>
      <c r="K238" s="42"/>
    </row>
    <row r="239" spans="1:11" ht="15.75" customHeight="1" x14ac:dyDescent="0.15">
      <c r="A239" s="39"/>
      <c r="B239" s="42"/>
      <c r="C239" s="42"/>
      <c r="D239" s="42"/>
      <c r="E239" s="42"/>
      <c r="F239" s="42"/>
      <c r="G239" s="42"/>
      <c r="H239" s="42"/>
      <c r="I239" s="42"/>
      <c r="J239" s="42"/>
      <c r="K239" s="42"/>
    </row>
    <row r="240" spans="1:11" ht="15.75" customHeight="1" x14ac:dyDescent="0.15">
      <c r="A240" s="39"/>
      <c r="B240" s="42"/>
      <c r="C240" s="42"/>
      <c r="D240" s="42"/>
      <c r="E240" s="42"/>
      <c r="F240" s="42"/>
      <c r="G240" s="42"/>
      <c r="H240" s="42"/>
      <c r="I240" s="42"/>
      <c r="J240" s="42"/>
      <c r="K240" s="42"/>
    </row>
    <row r="241" spans="1:11" ht="15.75" customHeight="1" x14ac:dyDescent="0.15">
      <c r="A241" s="39"/>
      <c r="B241" s="42"/>
      <c r="C241" s="42"/>
      <c r="D241" s="42"/>
      <c r="E241" s="42"/>
      <c r="F241" s="42"/>
      <c r="G241" s="42"/>
      <c r="H241" s="42"/>
      <c r="I241" s="42"/>
      <c r="J241" s="42"/>
      <c r="K241" s="42"/>
    </row>
    <row r="242" spans="1:11" ht="15.75" customHeight="1" x14ac:dyDescent="0.15">
      <c r="A242" s="39"/>
      <c r="B242" s="42"/>
      <c r="C242" s="42"/>
      <c r="D242" s="42"/>
      <c r="E242" s="42"/>
      <c r="F242" s="42"/>
      <c r="G242" s="42"/>
      <c r="H242" s="42"/>
      <c r="I242" s="42"/>
      <c r="J242" s="42"/>
      <c r="K242" s="42"/>
    </row>
    <row r="243" spans="1:11" ht="15.75" customHeight="1" x14ac:dyDescent="0.15">
      <c r="A243" s="39"/>
      <c r="B243" s="42"/>
      <c r="C243" s="42"/>
      <c r="D243" s="42"/>
      <c r="E243" s="42"/>
      <c r="F243" s="42"/>
      <c r="G243" s="42"/>
      <c r="H243" s="42"/>
      <c r="I243" s="42"/>
      <c r="J243" s="42"/>
      <c r="K243" s="42"/>
    </row>
    <row r="244" spans="1:11" ht="15.75" customHeight="1" x14ac:dyDescent="0.15">
      <c r="A244" s="39"/>
      <c r="B244" s="42"/>
      <c r="C244" s="42"/>
      <c r="D244" s="42"/>
      <c r="E244" s="42"/>
      <c r="F244" s="42"/>
      <c r="G244" s="42"/>
      <c r="H244" s="42"/>
      <c r="I244" s="42"/>
      <c r="J244" s="42"/>
      <c r="K244" s="42"/>
    </row>
    <row r="245" spans="1:11" ht="15.75" customHeight="1" x14ac:dyDescent="0.15">
      <c r="A245" s="39"/>
      <c r="B245" s="42"/>
      <c r="C245" s="42"/>
      <c r="D245" s="42"/>
      <c r="E245" s="42"/>
      <c r="F245" s="42"/>
      <c r="G245" s="42"/>
      <c r="H245" s="42"/>
      <c r="I245" s="42"/>
      <c r="J245" s="42"/>
      <c r="K245" s="42"/>
    </row>
    <row r="246" spans="1:11" ht="15.75" customHeight="1" x14ac:dyDescent="0.15">
      <c r="A246" s="39"/>
      <c r="B246" s="42"/>
      <c r="C246" s="42"/>
      <c r="D246" s="42"/>
      <c r="E246" s="42"/>
      <c r="F246" s="42"/>
      <c r="G246" s="42"/>
      <c r="H246" s="42"/>
      <c r="I246" s="42"/>
      <c r="J246" s="42"/>
      <c r="K246" s="42"/>
    </row>
    <row r="247" spans="1:11" ht="15.75" customHeight="1" x14ac:dyDescent="0.15">
      <c r="A247" s="39"/>
      <c r="B247" s="42"/>
      <c r="C247" s="42"/>
      <c r="D247" s="42"/>
      <c r="E247" s="42"/>
      <c r="F247" s="42"/>
      <c r="G247" s="42"/>
      <c r="H247" s="42"/>
      <c r="I247" s="42"/>
      <c r="J247" s="42"/>
      <c r="K247" s="42"/>
    </row>
    <row r="248" spans="1:11" ht="15.75" customHeight="1" x14ac:dyDescent="0.15">
      <c r="A248" s="39"/>
      <c r="B248" s="42"/>
      <c r="C248" s="42"/>
      <c r="D248" s="42"/>
      <c r="E248" s="42"/>
      <c r="F248" s="42"/>
      <c r="G248" s="42"/>
      <c r="H248" s="42"/>
      <c r="I248" s="42"/>
      <c r="J248" s="42"/>
      <c r="K248" s="42"/>
    </row>
    <row r="249" spans="1:11" ht="15.75" customHeight="1" x14ac:dyDescent="0.15">
      <c r="A249" s="39"/>
      <c r="B249" s="42"/>
      <c r="C249" s="42"/>
      <c r="D249" s="42"/>
      <c r="E249" s="42"/>
      <c r="F249" s="42"/>
      <c r="G249" s="42"/>
      <c r="H249" s="42"/>
      <c r="I249" s="42"/>
      <c r="J249" s="42"/>
      <c r="K249" s="42"/>
    </row>
    <row r="250" spans="1:11" ht="15.75" customHeight="1" x14ac:dyDescent="0.15">
      <c r="A250" s="39"/>
      <c r="B250" s="42"/>
      <c r="C250" s="42"/>
      <c r="D250" s="42"/>
      <c r="E250" s="42"/>
      <c r="F250" s="42"/>
      <c r="G250" s="42"/>
      <c r="H250" s="42"/>
      <c r="I250" s="42"/>
      <c r="J250" s="42"/>
      <c r="K250" s="42"/>
    </row>
    <row r="251" spans="1:11" ht="15.75" customHeight="1" x14ac:dyDescent="0.15">
      <c r="A251" s="39"/>
      <c r="B251" s="42"/>
      <c r="C251" s="42"/>
      <c r="D251" s="42"/>
      <c r="E251" s="42"/>
      <c r="F251" s="42"/>
      <c r="G251" s="42"/>
      <c r="H251" s="42"/>
      <c r="I251" s="42"/>
      <c r="J251" s="42"/>
      <c r="K251" s="42"/>
    </row>
    <row r="252" spans="1:11" ht="15.75" customHeight="1" x14ac:dyDescent="0.15">
      <c r="A252" s="39"/>
      <c r="B252" s="42"/>
      <c r="C252" s="42"/>
      <c r="D252" s="42"/>
      <c r="E252" s="42"/>
      <c r="F252" s="42"/>
      <c r="G252" s="42"/>
      <c r="H252" s="42"/>
      <c r="I252" s="42"/>
      <c r="J252" s="42"/>
      <c r="K252" s="42"/>
    </row>
    <row r="253" spans="1:11" ht="15.75" customHeight="1" x14ac:dyDescent="0.15">
      <c r="A253" s="39"/>
      <c r="B253" s="42"/>
      <c r="C253" s="42"/>
      <c r="D253" s="42"/>
      <c r="E253" s="42"/>
      <c r="F253" s="42"/>
      <c r="G253" s="42"/>
      <c r="H253" s="42"/>
      <c r="I253" s="42"/>
      <c r="J253" s="42"/>
      <c r="K253" s="42"/>
    </row>
    <row r="254" spans="1:11" ht="15.75" customHeight="1" x14ac:dyDescent="0.15">
      <c r="A254" s="39"/>
      <c r="B254" s="42"/>
      <c r="C254" s="42"/>
      <c r="D254" s="42"/>
      <c r="E254" s="42"/>
      <c r="F254" s="42"/>
      <c r="G254" s="42"/>
      <c r="H254" s="42"/>
      <c r="I254" s="42"/>
      <c r="J254" s="42"/>
      <c r="K254" s="42"/>
    </row>
    <row r="255" spans="1:11" ht="15.75" customHeight="1" x14ac:dyDescent="0.15">
      <c r="A255" s="39"/>
      <c r="B255" s="42"/>
      <c r="C255" s="42"/>
      <c r="D255" s="42"/>
      <c r="E255" s="42"/>
      <c r="F255" s="42"/>
      <c r="G255" s="42"/>
      <c r="H255" s="42"/>
      <c r="I255" s="42"/>
      <c r="J255" s="42"/>
      <c r="K255" s="42"/>
    </row>
    <row r="256" spans="1:11" ht="15.75" customHeight="1" x14ac:dyDescent="0.15">
      <c r="A256" s="39"/>
      <c r="B256" s="42"/>
      <c r="C256" s="42"/>
      <c r="D256" s="42"/>
      <c r="E256" s="42"/>
      <c r="F256" s="42"/>
      <c r="G256" s="42"/>
      <c r="H256" s="42"/>
      <c r="I256" s="42"/>
      <c r="J256" s="42"/>
      <c r="K256" s="42"/>
    </row>
    <row r="257" spans="1:11" ht="15.75" customHeight="1" x14ac:dyDescent="0.15">
      <c r="A257" s="39"/>
      <c r="B257" s="42"/>
      <c r="C257" s="42"/>
      <c r="D257" s="42"/>
      <c r="E257" s="42"/>
      <c r="F257" s="42"/>
      <c r="G257" s="42"/>
      <c r="H257" s="42"/>
      <c r="I257" s="42"/>
      <c r="J257" s="42"/>
      <c r="K257" s="42"/>
    </row>
    <row r="258" spans="1:11" ht="15.75" customHeight="1" x14ac:dyDescent="0.15">
      <c r="A258" s="39"/>
      <c r="B258" s="42"/>
      <c r="C258" s="42"/>
      <c r="D258" s="42"/>
      <c r="E258" s="42"/>
      <c r="F258" s="42"/>
      <c r="G258" s="42"/>
      <c r="H258" s="42"/>
      <c r="I258" s="42"/>
      <c r="J258" s="42"/>
      <c r="K258" s="42"/>
    </row>
    <row r="259" spans="1:11" ht="15.75" customHeight="1" x14ac:dyDescent="0.15">
      <c r="A259" s="39"/>
      <c r="B259" s="42"/>
      <c r="C259" s="42"/>
      <c r="D259" s="42"/>
      <c r="E259" s="42"/>
      <c r="F259" s="42"/>
      <c r="G259" s="42"/>
      <c r="H259" s="42"/>
      <c r="I259" s="42"/>
      <c r="J259" s="42"/>
      <c r="K259" s="42"/>
    </row>
    <row r="260" spans="1:11" ht="15.75" customHeight="1" x14ac:dyDescent="0.15">
      <c r="A260" s="39"/>
      <c r="B260" s="42"/>
      <c r="C260" s="42"/>
      <c r="D260" s="42"/>
      <c r="E260" s="42"/>
      <c r="F260" s="42"/>
      <c r="G260" s="42"/>
      <c r="H260" s="42"/>
      <c r="I260" s="42"/>
      <c r="J260" s="42"/>
      <c r="K260" s="42"/>
    </row>
    <row r="261" spans="1:11" ht="15.75" customHeight="1" x14ac:dyDescent="0.15">
      <c r="A261" s="39"/>
      <c r="B261" s="42"/>
      <c r="C261" s="42"/>
      <c r="D261" s="42"/>
      <c r="E261" s="42"/>
      <c r="F261" s="42"/>
      <c r="G261" s="42"/>
      <c r="H261" s="42"/>
      <c r="I261" s="42"/>
      <c r="J261" s="42"/>
      <c r="K261" s="42"/>
    </row>
    <row r="262" spans="1:11" ht="15.75" customHeight="1" x14ac:dyDescent="0.15">
      <c r="A262" s="39"/>
      <c r="B262" s="42"/>
      <c r="C262" s="42"/>
      <c r="D262" s="42"/>
      <c r="E262" s="42"/>
      <c r="F262" s="42"/>
      <c r="G262" s="42"/>
      <c r="H262" s="42"/>
      <c r="I262" s="42"/>
      <c r="J262" s="42"/>
      <c r="K262" s="42"/>
    </row>
    <row r="263" spans="1:11" ht="15.75" customHeight="1" x14ac:dyDescent="0.15">
      <c r="A263" s="39"/>
      <c r="B263" s="42"/>
      <c r="C263" s="42"/>
      <c r="D263" s="42"/>
      <c r="E263" s="42"/>
      <c r="F263" s="42"/>
      <c r="G263" s="42"/>
      <c r="H263" s="42"/>
      <c r="I263" s="42"/>
      <c r="J263" s="42"/>
      <c r="K263" s="42"/>
    </row>
    <row r="264" spans="1:11" ht="15.75" customHeight="1" x14ac:dyDescent="0.15">
      <c r="A264" s="39"/>
      <c r="B264" s="42"/>
      <c r="C264" s="42"/>
      <c r="D264" s="42"/>
      <c r="E264" s="42"/>
      <c r="F264" s="42"/>
      <c r="G264" s="42"/>
      <c r="H264" s="42"/>
      <c r="I264" s="42"/>
      <c r="J264" s="42"/>
      <c r="K264" s="42"/>
    </row>
    <row r="265" spans="1:11" ht="15.75" customHeight="1" x14ac:dyDescent="0.15">
      <c r="A265" s="39"/>
      <c r="B265" s="42"/>
      <c r="C265" s="42"/>
      <c r="D265" s="42"/>
      <c r="E265" s="42"/>
      <c r="F265" s="42"/>
      <c r="G265" s="42"/>
      <c r="H265" s="42"/>
      <c r="I265" s="42"/>
      <c r="J265" s="42"/>
      <c r="K265" s="42"/>
    </row>
    <row r="266" spans="1:11" ht="15.75" customHeight="1" x14ac:dyDescent="0.15">
      <c r="A266" s="39"/>
      <c r="B266" s="42"/>
      <c r="C266" s="42"/>
      <c r="D266" s="42"/>
      <c r="E266" s="42"/>
      <c r="F266" s="42"/>
      <c r="G266" s="42"/>
      <c r="H266" s="42"/>
      <c r="I266" s="42"/>
      <c r="J266" s="42"/>
      <c r="K266" s="42"/>
    </row>
    <row r="267" spans="1:11" ht="15.75" customHeight="1" x14ac:dyDescent="0.15">
      <c r="A267" s="39"/>
      <c r="B267" s="42"/>
      <c r="C267" s="42"/>
      <c r="D267" s="42"/>
      <c r="E267" s="42"/>
      <c r="F267" s="42"/>
      <c r="G267" s="42"/>
      <c r="H267" s="42"/>
      <c r="I267" s="42"/>
      <c r="J267" s="42"/>
      <c r="K267" s="42"/>
    </row>
    <row r="268" spans="1:11" ht="15.75" customHeight="1" x14ac:dyDescent="0.15">
      <c r="A268" s="39"/>
      <c r="B268" s="42"/>
      <c r="C268" s="42"/>
      <c r="D268" s="42"/>
      <c r="E268" s="42"/>
      <c r="F268" s="42"/>
      <c r="G268" s="42"/>
      <c r="H268" s="42"/>
      <c r="I268" s="42"/>
      <c r="J268" s="42"/>
      <c r="K268" s="42"/>
    </row>
    <row r="269" spans="1:11" ht="15.75" customHeight="1" x14ac:dyDescent="0.15">
      <c r="A269" s="39"/>
      <c r="B269" s="42"/>
      <c r="C269" s="42"/>
      <c r="D269" s="42"/>
      <c r="E269" s="42"/>
      <c r="F269" s="42"/>
      <c r="G269" s="42"/>
      <c r="H269" s="42"/>
      <c r="I269" s="42"/>
      <c r="J269" s="42"/>
      <c r="K269" s="42"/>
    </row>
    <row r="270" spans="1:11" ht="15.75" customHeight="1" x14ac:dyDescent="0.15">
      <c r="A270" s="39"/>
      <c r="B270" s="42"/>
      <c r="C270" s="42"/>
      <c r="D270" s="42"/>
      <c r="E270" s="42"/>
      <c r="F270" s="42"/>
      <c r="G270" s="42"/>
      <c r="H270" s="42"/>
      <c r="I270" s="42"/>
      <c r="J270" s="42"/>
      <c r="K270" s="42"/>
    </row>
    <row r="271" spans="1:11" ht="15.75" customHeight="1" x14ac:dyDescent="0.15">
      <c r="A271" s="39"/>
      <c r="B271" s="42"/>
      <c r="C271" s="42"/>
      <c r="D271" s="42"/>
      <c r="E271" s="42"/>
      <c r="F271" s="42"/>
      <c r="G271" s="42"/>
      <c r="H271" s="42"/>
      <c r="I271" s="42"/>
      <c r="J271" s="42"/>
      <c r="K271" s="42"/>
    </row>
    <row r="272" spans="1:11" ht="15.75" customHeight="1" x14ac:dyDescent="0.15">
      <c r="A272" s="39"/>
      <c r="B272" s="42"/>
      <c r="C272" s="42"/>
      <c r="D272" s="42"/>
      <c r="E272" s="42"/>
      <c r="F272" s="42"/>
      <c r="G272" s="42"/>
      <c r="H272" s="42"/>
      <c r="I272" s="42"/>
      <c r="J272" s="42"/>
      <c r="K272" s="42"/>
    </row>
    <row r="273" spans="1:11" ht="15.75" customHeight="1" x14ac:dyDescent="0.15">
      <c r="A273" s="39"/>
      <c r="B273" s="42"/>
      <c r="C273" s="42"/>
      <c r="D273" s="42"/>
      <c r="E273" s="42"/>
      <c r="F273" s="42"/>
      <c r="G273" s="42"/>
      <c r="H273" s="42"/>
      <c r="I273" s="42"/>
      <c r="J273" s="42"/>
      <c r="K273" s="42"/>
    </row>
    <row r="274" spans="1:11" ht="15.75" customHeight="1" x14ac:dyDescent="0.15">
      <c r="A274" s="39"/>
      <c r="B274" s="42"/>
      <c r="C274" s="42"/>
      <c r="D274" s="42"/>
      <c r="E274" s="42"/>
      <c r="F274" s="42"/>
      <c r="G274" s="42"/>
      <c r="H274" s="42"/>
      <c r="I274" s="42"/>
      <c r="J274" s="42"/>
      <c r="K274" s="42"/>
    </row>
    <row r="275" spans="1:11" ht="15.75" customHeight="1" x14ac:dyDescent="0.15">
      <c r="A275" s="39"/>
      <c r="B275" s="42"/>
      <c r="C275" s="42"/>
      <c r="D275" s="42"/>
      <c r="E275" s="42"/>
      <c r="F275" s="42"/>
      <c r="G275" s="42"/>
      <c r="H275" s="42"/>
      <c r="I275" s="42"/>
      <c r="J275" s="42"/>
      <c r="K275" s="42"/>
    </row>
    <row r="276" spans="1:11" ht="15.75" customHeight="1" x14ac:dyDescent="0.15">
      <c r="A276" s="39"/>
      <c r="B276" s="42"/>
      <c r="C276" s="42"/>
      <c r="D276" s="42"/>
      <c r="E276" s="42"/>
      <c r="F276" s="42"/>
      <c r="G276" s="42"/>
      <c r="H276" s="42"/>
      <c r="I276" s="42"/>
      <c r="J276" s="42"/>
      <c r="K276" s="42"/>
    </row>
    <row r="277" spans="1:11" ht="15.75" customHeight="1" x14ac:dyDescent="0.15">
      <c r="A277" s="39"/>
      <c r="B277" s="42"/>
      <c r="C277" s="42"/>
      <c r="D277" s="42"/>
      <c r="E277" s="42"/>
      <c r="F277" s="42"/>
      <c r="G277" s="42"/>
      <c r="H277" s="42"/>
      <c r="I277" s="42"/>
      <c r="J277" s="42"/>
      <c r="K277" s="42"/>
    </row>
    <row r="278" spans="1:11" ht="15.75" customHeight="1" x14ac:dyDescent="0.15">
      <c r="A278" s="39"/>
      <c r="B278" s="42"/>
      <c r="C278" s="42"/>
      <c r="D278" s="42"/>
      <c r="E278" s="42"/>
      <c r="F278" s="42"/>
      <c r="G278" s="42"/>
      <c r="H278" s="42"/>
      <c r="I278" s="42"/>
      <c r="J278" s="42"/>
      <c r="K278" s="42"/>
    </row>
    <row r="279" spans="1:11" ht="15.75" customHeight="1" x14ac:dyDescent="0.15">
      <c r="A279" s="39"/>
      <c r="B279" s="42"/>
      <c r="C279" s="42"/>
      <c r="D279" s="42"/>
      <c r="E279" s="42"/>
      <c r="F279" s="42"/>
      <c r="G279" s="42"/>
      <c r="H279" s="42"/>
      <c r="I279" s="42"/>
      <c r="J279" s="42"/>
      <c r="K279" s="42"/>
    </row>
    <row r="280" spans="1:11" ht="15.75" customHeight="1" x14ac:dyDescent="0.15">
      <c r="A280" s="39"/>
      <c r="B280" s="42"/>
      <c r="C280" s="42"/>
      <c r="D280" s="42"/>
      <c r="E280" s="42"/>
      <c r="F280" s="42"/>
      <c r="G280" s="42"/>
      <c r="H280" s="42"/>
      <c r="I280" s="42"/>
      <c r="J280" s="42"/>
      <c r="K280" s="42"/>
    </row>
    <row r="281" spans="1:11" ht="15.75" customHeight="1" x14ac:dyDescent="0.15">
      <c r="A281" s="39"/>
      <c r="B281" s="42"/>
      <c r="C281" s="42"/>
      <c r="D281" s="42"/>
      <c r="E281" s="42"/>
      <c r="F281" s="42"/>
      <c r="G281" s="42"/>
      <c r="H281" s="42"/>
      <c r="I281" s="42"/>
      <c r="J281" s="42"/>
      <c r="K281" s="42"/>
    </row>
    <row r="282" spans="1:11" ht="15.75" customHeight="1" x14ac:dyDescent="0.15">
      <c r="A282" s="39"/>
      <c r="B282" s="42"/>
      <c r="C282" s="42"/>
      <c r="D282" s="42"/>
      <c r="E282" s="42"/>
      <c r="F282" s="42"/>
      <c r="G282" s="42"/>
      <c r="H282" s="42"/>
      <c r="I282" s="42"/>
      <c r="J282" s="42"/>
      <c r="K282" s="42"/>
    </row>
    <row r="283" spans="1:11" ht="15.75" customHeight="1" x14ac:dyDescent="0.15">
      <c r="A283" s="39"/>
      <c r="B283" s="42"/>
      <c r="C283" s="42"/>
      <c r="D283" s="42"/>
      <c r="E283" s="42"/>
      <c r="F283" s="42"/>
      <c r="G283" s="42"/>
      <c r="H283" s="42"/>
      <c r="I283" s="42"/>
      <c r="J283" s="42"/>
      <c r="K283" s="42"/>
    </row>
    <row r="284" spans="1:11" ht="15.75" customHeight="1" x14ac:dyDescent="0.15">
      <c r="A284" s="39"/>
      <c r="B284" s="42"/>
      <c r="C284" s="42"/>
      <c r="D284" s="42"/>
      <c r="E284" s="42"/>
      <c r="F284" s="42"/>
      <c r="G284" s="42"/>
      <c r="H284" s="42"/>
      <c r="I284" s="42"/>
      <c r="J284" s="42"/>
      <c r="K284" s="42"/>
    </row>
    <row r="285" spans="1:11" ht="15.75" customHeight="1" x14ac:dyDescent="0.15">
      <c r="A285" s="39"/>
      <c r="B285" s="42"/>
      <c r="C285" s="42"/>
      <c r="D285" s="42"/>
      <c r="E285" s="42"/>
      <c r="F285" s="42"/>
      <c r="G285" s="42"/>
      <c r="H285" s="42"/>
      <c r="I285" s="42"/>
      <c r="J285" s="42"/>
      <c r="K285" s="42"/>
    </row>
    <row r="286" spans="1:11" ht="15.75" customHeight="1" x14ac:dyDescent="0.15">
      <c r="A286" s="39"/>
      <c r="B286" s="42"/>
      <c r="C286" s="42"/>
      <c r="D286" s="42"/>
      <c r="E286" s="42"/>
      <c r="F286" s="42"/>
      <c r="G286" s="42"/>
      <c r="H286" s="42"/>
      <c r="I286" s="42"/>
      <c r="J286" s="42"/>
      <c r="K286" s="42"/>
    </row>
    <row r="287" spans="1:11" ht="15.75" customHeight="1" x14ac:dyDescent="0.15">
      <c r="A287" s="39"/>
      <c r="B287" s="42"/>
      <c r="C287" s="42"/>
      <c r="D287" s="42"/>
      <c r="E287" s="42"/>
      <c r="F287" s="42"/>
      <c r="G287" s="42"/>
      <c r="H287" s="42"/>
      <c r="I287" s="42"/>
      <c r="J287" s="42"/>
      <c r="K287" s="42"/>
    </row>
    <row r="288" spans="1:11" ht="15.75" customHeight="1" x14ac:dyDescent="0.15">
      <c r="A288" s="39"/>
      <c r="B288" s="42"/>
      <c r="C288" s="42"/>
      <c r="D288" s="42"/>
      <c r="E288" s="42"/>
      <c r="F288" s="42"/>
      <c r="G288" s="42"/>
      <c r="H288" s="42"/>
      <c r="I288" s="42"/>
      <c r="J288" s="42"/>
      <c r="K288" s="42"/>
    </row>
    <row r="289" spans="1:11" ht="15.75" customHeight="1" x14ac:dyDescent="0.15">
      <c r="A289" s="39"/>
      <c r="B289" s="42"/>
      <c r="C289" s="42"/>
      <c r="D289" s="42"/>
      <c r="E289" s="42"/>
      <c r="F289" s="42"/>
      <c r="G289" s="42"/>
      <c r="H289" s="42"/>
      <c r="I289" s="42"/>
      <c r="J289" s="42"/>
      <c r="K289" s="42"/>
    </row>
    <row r="290" spans="1:11" ht="15.75" customHeight="1" x14ac:dyDescent="0.15">
      <c r="A290" s="39"/>
      <c r="B290" s="42"/>
      <c r="C290" s="42"/>
      <c r="D290" s="42"/>
      <c r="E290" s="42"/>
      <c r="F290" s="42"/>
      <c r="G290" s="42"/>
      <c r="H290" s="42"/>
      <c r="I290" s="42"/>
      <c r="J290" s="42"/>
      <c r="K290" s="42"/>
    </row>
    <row r="291" spans="1:11" ht="15.75" customHeight="1" x14ac:dyDescent="0.15">
      <c r="A291" s="39"/>
      <c r="B291" s="42"/>
      <c r="C291" s="42"/>
      <c r="D291" s="42"/>
      <c r="E291" s="42"/>
      <c r="F291" s="42"/>
      <c r="G291" s="42"/>
      <c r="H291" s="42"/>
      <c r="I291" s="42"/>
      <c r="J291" s="42"/>
      <c r="K291" s="42"/>
    </row>
    <row r="292" spans="1:11" ht="15.75" customHeight="1" x14ac:dyDescent="0.15">
      <c r="A292" s="39"/>
      <c r="B292" s="42"/>
      <c r="C292" s="42"/>
      <c r="D292" s="42"/>
      <c r="E292" s="42"/>
      <c r="F292" s="42"/>
      <c r="G292" s="42"/>
      <c r="H292" s="42"/>
      <c r="I292" s="42"/>
      <c r="J292" s="42"/>
      <c r="K292" s="42"/>
    </row>
    <row r="293" spans="1:11" ht="15.75" customHeight="1" x14ac:dyDescent="0.15">
      <c r="A293" s="39"/>
      <c r="B293" s="42"/>
      <c r="C293" s="42"/>
      <c r="D293" s="42"/>
      <c r="E293" s="42"/>
      <c r="F293" s="42"/>
      <c r="G293" s="42"/>
      <c r="H293" s="42"/>
      <c r="I293" s="42"/>
      <c r="J293" s="42"/>
      <c r="K293" s="42"/>
    </row>
    <row r="294" spans="1:11" ht="15.75" customHeight="1" x14ac:dyDescent="0.15">
      <c r="A294" s="39"/>
      <c r="B294" s="42"/>
      <c r="C294" s="42"/>
      <c r="D294" s="42"/>
      <c r="E294" s="42"/>
      <c r="F294" s="42"/>
      <c r="G294" s="42"/>
      <c r="H294" s="42"/>
      <c r="I294" s="42"/>
      <c r="J294" s="42"/>
      <c r="K294" s="42"/>
    </row>
    <row r="295" spans="1:11" ht="15.75" customHeight="1" x14ac:dyDescent="0.15">
      <c r="A295" s="39"/>
      <c r="B295" s="42"/>
      <c r="C295" s="42"/>
      <c r="D295" s="42"/>
      <c r="E295" s="42"/>
      <c r="F295" s="42"/>
      <c r="G295" s="42"/>
      <c r="H295" s="42"/>
      <c r="I295" s="42"/>
      <c r="J295" s="42"/>
      <c r="K295" s="42"/>
    </row>
    <row r="296" spans="1:11" ht="15.75" customHeight="1" x14ac:dyDescent="0.15">
      <c r="A296" s="39"/>
      <c r="B296" s="42"/>
      <c r="C296" s="42"/>
      <c r="D296" s="42"/>
      <c r="E296" s="42"/>
      <c r="F296" s="42"/>
      <c r="G296" s="42"/>
      <c r="H296" s="42"/>
      <c r="I296" s="42"/>
      <c r="J296" s="42"/>
      <c r="K296" s="42"/>
    </row>
    <row r="297" spans="1:11" ht="15.75" customHeight="1" x14ac:dyDescent="0.15">
      <c r="A297" s="39"/>
      <c r="B297" s="42"/>
      <c r="C297" s="42"/>
      <c r="D297" s="42"/>
      <c r="E297" s="42"/>
      <c r="F297" s="42"/>
      <c r="G297" s="42"/>
      <c r="H297" s="42"/>
      <c r="I297" s="42"/>
      <c r="J297" s="42"/>
      <c r="K297" s="42"/>
    </row>
    <row r="298" spans="1:11" ht="15.75" customHeight="1" x14ac:dyDescent="0.15">
      <c r="A298" s="15"/>
      <c r="B298" s="15"/>
      <c r="C298" s="15"/>
      <c r="D298" s="15"/>
      <c r="E298" s="15"/>
      <c r="F298" s="15"/>
      <c r="G298" s="15"/>
      <c r="H298" s="15"/>
      <c r="I298" s="15"/>
      <c r="J298" s="15"/>
      <c r="K298" s="15"/>
    </row>
    <row r="299" spans="1:11" ht="15.75" customHeight="1" x14ac:dyDescent="0.15">
      <c r="A299" s="15"/>
      <c r="B299" s="15"/>
      <c r="C299" s="15"/>
      <c r="D299" s="15"/>
      <c r="E299" s="15"/>
      <c r="F299" s="15"/>
      <c r="G299" s="15"/>
      <c r="H299" s="15"/>
      <c r="I299" s="15"/>
      <c r="J299" s="15"/>
      <c r="K299" s="15"/>
    </row>
    <row r="300" spans="1:11" ht="15.75" customHeight="1" x14ac:dyDescent="0.15">
      <c r="A300" s="15"/>
      <c r="B300" s="15"/>
      <c r="C300" s="15"/>
      <c r="D300" s="15"/>
      <c r="E300" s="15"/>
      <c r="F300" s="15"/>
      <c r="G300" s="15"/>
      <c r="H300" s="15"/>
      <c r="I300" s="15"/>
      <c r="J300" s="15"/>
      <c r="K300" s="15"/>
    </row>
    <row r="301" spans="1:11" ht="15.75" customHeight="1" x14ac:dyDescent="0.15">
      <c r="A301" s="15"/>
      <c r="B301" s="15"/>
      <c r="C301" s="15"/>
      <c r="D301" s="15"/>
      <c r="E301" s="15"/>
      <c r="F301" s="15"/>
      <c r="G301" s="15"/>
      <c r="H301" s="15"/>
      <c r="I301" s="15"/>
      <c r="J301" s="15"/>
      <c r="K301" s="15"/>
    </row>
    <row r="302" spans="1:11" ht="15.75" customHeight="1" x14ac:dyDescent="0.15">
      <c r="A302" s="15"/>
      <c r="B302" s="15"/>
      <c r="C302" s="15"/>
      <c r="D302" s="15"/>
      <c r="E302" s="15"/>
      <c r="F302" s="15"/>
      <c r="G302" s="15"/>
      <c r="H302" s="15"/>
      <c r="I302" s="15"/>
      <c r="J302" s="15"/>
      <c r="K302" s="15"/>
    </row>
    <row r="303" spans="1:11" ht="15.75" customHeight="1" x14ac:dyDescent="0.15">
      <c r="A303" s="15"/>
      <c r="B303" s="15"/>
      <c r="C303" s="15"/>
      <c r="D303" s="15"/>
      <c r="E303" s="15"/>
      <c r="F303" s="15"/>
      <c r="G303" s="15"/>
      <c r="H303" s="15"/>
      <c r="I303" s="15"/>
      <c r="J303" s="15"/>
      <c r="K303" s="15"/>
    </row>
    <row r="304" spans="1:11" ht="15.75" customHeight="1" x14ac:dyDescent="0.15">
      <c r="A304" s="1"/>
      <c r="B304" s="1"/>
      <c r="C304" s="1"/>
      <c r="D304" s="1"/>
      <c r="E304" s="1"/>
      <c r="F304" s="1"/>
      <c r="G304" s="1"/>
      <c r="H304" s="1"/>
      <c r="I304" s="1"/>
      <c r="J304" s="1"/>
      <c r="K304" s="1"/>
    </row>
    <row r="305" spans="1:11" ht="15.75" customHeight="1" x14ac:dyDescent="0.15">
      <c r="A305" s="1"/>
      <c r="B305" s="1"/>
      <c r="C305" s="1"/>
      <c r="D305" s="1"/>
      <c r="E305" s="1"/>
      <c r="F305" s="1"/>
      <c r="G305" s="1"/>
      <c r="H305" s="1"/>
      <c r="I305" s="1"/>
      <c r="J305" s="1"/>
      <c r="K305" s="1"/>
    </row>
    <row r="306" spans="1:11" ht="15.75" customHeight="1" x14ac:dyDescent="0.15">
      <c r="A306" s="1"/>
      <c r="B306" s="1"/>
      <c r="C306" s="1"/>
      <c r="D306" s="1"/>
      <c r="E306" s="1"/>
      <c r="F306" s="1"/>
      <c r="G306" s="1"/>
      <c r="H306" s="1"/>
      <c r="I306" s="1"/>
      <c r="J306" s="1"/>
      <c r="K306" s="1"/>
    </row>
    <row r="307" spans="1:11" ht="15.75" customHeight="1" x14ac:dyDescent="0.15">
      <c r="A307" s="1"/>
      <c r="B307" s="1"/>
      <c r="C307" s="1"/>
      <c r="D307" s="1"/>
      <c r="E307" s="1"/>
      <c r="F307" s="1"/>
      <c r="G307" s="1"/>
      <c r="H307" s="1"/>
      <c r="I307" s="1"/>
      <c r="J307" s="1"/>
      <c r="K307" s="1"/>
    </row>
    <row r="308" spans="1:11" ht="15.75" customHeight="1" x14ac:dyDescent="0.15">
      <c r="A308" s="1"/>
      <c r="B308" s="1"/>
      <c r="C308" s="1"/>
      <c r="D308" s="1"/>
      <c r="E308" s="1"/>
      <c r="F308" s="1"/>
      <c r="G308" s="1"/>
      <c r="H308" s="1"/>
      <c r="I308" s="1"/>
      <c r="J308" s="1"/>
      <c r="K308" s="1"/>
    </row>
    <row r="309" spans="1:11" ht="15.75" customHeight="1" x14ac:dyDescent="0.15">
      <c r="A309" s="1"/>
      <c r="B309" s="1"/>
      <c r="C309" s="1"/>
      <c r="D309" s="1"/>
      <c r="E309" s="1"/>
      <c r="F309" s="1"/>
      <c r="G309" s="1"/>
      <c r="H309" s="1"/>
      <c r="I309" s="1"/>
      <c r="J309" s="1"/>
      <c r="K309" s="1"/>
    </row>
    <row r="310" spans="1:11" ht="15.75" customHeight="1" x14ac:dyDescent="0.15">
      <c r="A310" s="1"/>
      <c r="B310" s="1"/>
      <c r="C310" s="1"/>
      <c r="D310" s="1"/>
      <c r="E310" s="1"/>
      <c r="F310" s="1"/>
      <c r="G310" s="1"/>
      <c r="H310" s="1"/>
      <c r="I310" s="1"/>
      <c r="J310" s="1"/>
      <c r="K310" s="1"/>
    </row>
    <row r="311" spans="1:11" ht="15.75" customHeight="1" x14ac:dyDescent="0.15">
      <c r="A311" s="1"/>
      <c r="B311" s="1"/>
      <c r="C311" s="1"/>
      <c r="D311" s="1"/>
      <c r="E311" s="1"/>
      <c r="F311" s="1"/>
      <c r="G311" s="1"/>
      <c r="H311" s="1"/>
      <c r="I311" s="1"/>
      <c r="J311" s="1"/>
      <c r="K311" s="1"/>
    </row>
    <row r="312" spans="1:11" ht="15.75" customHeight="1" x14ac:dyDescent="0.15">
      <c r="A312" s="1"/>
      <c r="B312" s="1"/>
      <c r="C312" s="1"/>
      <c r="D312" s="1"/>
      <c r="E312" s="1"/>
      <c r="F312" s="1"/>
      <c r="G312" s="1"/>
      <c r="H312" s="1"/>
      <c r="I312" s="1"/>
      <c r="J312" s="1"/>
      <c r="K312" s="1"/>
    </row>
    <row r="313" spans="1:11" ht="15.75" customHeight="1" x14ac:dyDescent="0.15">
      <c r="A313" s="1"/>
      <c r="B313" s="1"/>
      <c r="C313" s="1"/>
      <c r="D313" s="1"/>
      <c r="E313" s="1"/>
      <c r="F313" s="1"/>
      <c r="G313" s="1"/>
      <c r="H313" s="1"/>
      <c r="I313" s="1"/>
      <c r="J313" s="1"/>
      <c r="K313" s="1"/>
    </row>
    <row r="314" spans="1:11" ht="15.75" customHeight="1" x14ac:dyDescent="0.15">
      <c r="A314" s="1"/>
      <c r="B314" s="1"/>
      <c r="C314" s="1"/>
      <c r="D314" s="1"/>
      <c r="E314" s="1"/>
      <c r="F314" s="1"/>
      <c r="G314" s="1"/>
      <c r="H314" s="1"/>
      <c r="I314" s="1"/>
      <c r="J314" s="1"/>
      <c r="K314" s="1"/>
    </row>
    <row r="315" spans="1:11" ht="15.75" customHeight="1" x14ac:dyDescent="0.15">
      <c r="A315" s="1"/>
      <c r="B315" s="1"/>
      <c r="C315" s="1"/>
      <c r="D315" s="1"/>
      <c r="E315" s="1"/>
      <c r="F315" s="1"/>
      <c r="G315" s="1"/>
      <c r="H315" s="1"/>
      <c r="I315" s="1"/>
      <c r="J315" s="1"/>
      <c r="K315" s="1"/>
    </row>
    <row r="316" spans="1:11" ht="15.75" customHeight="1" x14ac:dyDescent="0.15">
      <c r="A316" s="1"/>
      <c r="B316" s="1"/>
      <c r="C316" s="1"/>
      <c r="D316" s="1"/>
      <c r="E316" s="1"/>
      <c r="F316" s="1"/>
      <c r="G316" s="1"/>
      <c r="H316" s="1"/>
      <c r="I316" s="1"/>
      <c r="J316" s="1"/>
      <c r="K316" s="1"/>
    </row>
    <row r="317" spans="1:11" ht="15.75" customHeight="1" x14ac:dyDescent="0.15">
      <c r="A317" s="1"/>
      <c r="B317" s="1"/>
      <c r="C317" s="1"/>
      <c r="D317" s="1"/>
      <c r="E317" s="1"/>
      <c r="F317" s="1"/>
      <c r="G317" s="1"/>
      <c r="H317" s="1"/>
      <c r="I317" s="1"/>
      <c r="J317" s="1"/>
      <c r="K317" s="1"/>
    </row>
    <row r="318" spans="1:11" ht="15.75" customHeight="1" x14ac:dyDescent="0.15"/>
    <row r="319" spans="1:11" ht="15.75" customHeight="1" x14ac:dyDescent="0.15"/>
    <row r="320" spans="1:11"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8">
    <mergeCell ref="A118:K118"/>
    <mergeCell ref="C70:C80"/>
    <mergeCell ref="A81:K81"/>
    <mergeCell ref="B82:B87"/>
    <mergeCell ref="C82:C87"/>
    <mergeCell ref="A88:K88"/>
    <mergeCell ref="C89:C91"/>
    <mergeCell ref="A92:K92"/>
    <mergeCell ref="B103:B113"/>
    <mergeCell ref="C103:C113"/>
    <mergeCell ref="B115:B117"/>
    <mergeCell ref="C115:C117"/>
    <mergeCell ref="A102:K102"/>
    <mergeCell ref="A114:J114"/>
    <mergeCell ref="A69:K69"/>
    <mergeCell ref="B70:B80"/>
    <mergeCell ref="B89:B91"/>
    <mergeCell ref="B93:B101"/>
    <mergeCell ref="C93:C101"/>
    <mergeCell ref="A34:K34"/>
    <mergeCell ref="B35:B48"/>
    <mergeCell ref="C35:C48"/>
    <mergeCell ref="A49:K49"/>
    <mergeCell ref="B50:B68"/>
    <mergeCell ref="C50:C68"/>
    <mergeCell ref="B9:B24"/>
    <mergeCell ref="C9:C24"/>
    <mergeCell ref="A25:K25"/>
    <mergeCell ref="B26:B33"/>
    <mergeCell ref="C26:C33"/>
    <mergeCell ref="A1:C2"/>
    <mergeCell ref="D1:D6"/>
    <mergeCell ref="G1:I1"/>
    <mergeCell ref="J1:J6"/>
    <mergeCell ref="A3:B3"/>
    <mergeCell ref="A4:B4"/>
    <mergeCell ref="A5:B5"/>
    <mergeCell ref="A6:B6"/>
  </mergeCells>
  <conditionalFormatting sqref="I8:I24 I26:I33 I35:I48 I50:I68 I70:I80 I82:I87 I89:I91 I93:I101 I103:I113 I115:I117 I119:I315">
    <cfRule type="containsText" dxfId="48" priority="1" operator="containsText" text="F">
      <formula>NOT(ISERROR(SEARCH(("F"),(I8))))</formula>
    </cfRule>
  </conditionalFormatting>
  <conditionalFormatting sqref="I8:I24 I26:I33 I35:I48 I50:I68 I70:I80 I82:I87 I89:I91 I93:I101 I103:I113 I115:I117 I119:I315">
    <cfRule type="containsText" dxfId="47" priority="2" operator="containsText" text="NE">
      <formula>NOT(ISERROR(SEARCH(("NE"),(I8))))</formula>
    </cfRule>
  </conditionalFormatting>
  <conditionalFormatting sqref="I8:I24 I26:I33 I35:I48 I50:I68 I70:I80 I82:I87 I89:I91 I93:I101 I103:I113 I115:I117 I119:I315">
    <cfRule type="containsText" dxfId="46" priority="3" operator="containsText" text="P">
      <formula>NOT(ISERROR(SEARCH(("P"),(I8))))</formula>
    </cfRule>
  </conditionalFormatting>
  <conditionalFormatting sqref="I8:I24 I26:I33 I35:I48 I50:I68 I70:I80 I82:I87 I89:I91 I93:I101 I103:I113 I115:I117 I119:I315">
    <cfRule type="containsText" dxfId="45" priority="4" operator="containsText" text="NA">
      <formula>NOT(ISERROR(SEARCH(("NA"),(I8))))</formula>
    </cfRule>
  </conditionalFormatting>
  <dataValidations count="3">
    <dataValidation type="list" allowBlank="1" sqref="I214:I298" xr:uid="{00000000-0002-0000-0A00-000000000000}">
      <formula1>"P,F,NE"</formula1>
    </dataValidation>
    <dataValidation type="list" allowBlank="1" sqref="J8:J24 J26:J33 J35:J48 J50:J68 J70:J80 J82:J87 J89:J91 J93:J101 J103:J113 J115:J117 J119:J248" xr:uid="{00000000-0002-0000-0A00-000001000000}">
      <formula1>"Critical,High,Major,Minor"</formula1>
    </dataValidation>
    <dataValidation type="list" allowBlank="1" sqref="I8:I24 I26:I33 I35:I48 I50:I68 I70:I80 I82:I87 I89:I91 I93:I101 I103:I113 I115:I117 I119:I213" xr:uid="{00000000-0002-0000-0A00-000002000000}">
      <formula1>"P,F,NE,NA"</formula1>
    </dataValidation>
  </dataValidations>
  <pageMargins left="0.7" right="0.7" top="0.78740157499999996" bottom="0.78740157499999996"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K1000"/>
  <sheetViews>
    <sheetView workbookViewId="0">
      <pane ySplit="7" topLeftCell="A8" activePane="bottomLeft" state="frozen"/>
      <selection pane="bottomLeft" activeCell="B9" sqref="B9"/>
    </sheetView>
  </sheetViews>
  <sheetFormatPr baseColWidth="10" defaultColWidth="14.5" defaultRowHeight="15" customHeight="1" x14ac:dyDescent="0.15"/>
  <cols>
    <col min="1" max="1" width="8.1640625" customWidth="1"/>
    <col min="2" max="2" width="10.5" customWidth="1"/>
    <col min="3" max="3" width="25.1640625" customWidth="1"/>
    <col min="4" max="4" width="42.1640625" customWidth="1"/>
    <col min="5" max="5" width="44.33203125" customWidth="1"/>
    <col min="6" max="6" width="64.6640625" customWidth="1"/>
    <col min="7" max="7" width="48.6640625" customWidth="1"/>
    <col min="8" max="8" width="17.83203125" customWidth="1"/>
    <col min="9" max="9" width="8.6640625" customWidth="1"/>
    <col min="10" max="10" width="12.1640625" customWidth="1"/>
    <col min="11" max="11" width="40.33203125" customWidth="1"/>
  </cols>
  <sheetData>
    <row r="1" spans="1:11" ht="15.75" customHeight="1" x14ac:dyDescent="0.15">
      <c r="A1" s="195" t="s">
        <v>0</v>
      </c>
      <c r="B1" s="189"/>
      <c r="C1" s="189"/>
      <c r="D1" s="183"/>
      <c r="E1" s="2" t="s">
        <v>1</v>
      </c>
      <c r="F1" s="3" t="s">
        <v>2</v>
      </c>
      <c r="G1" s="191" t="s">
        <v>3</v>
      </c>
      <c r="H1" s="192"/>
      <c r="I1" s="193"/>
      <c r="J1" s="183"/>
    </row>
    <row r="2" spans="1:11" ht="15.75" customHeight="1" x14ac:dyDescent="0.15">
      <c r="A2" s="190"/>
      <c r="B2" s="184"/>
      <c r="C2" s="184"/>
      <c r="D2" s="184"/>
      <c r="E2" s="4" t="s">
        <v>4</v>
      </c>
      <c r="F2" s="5">
        <f>COUNTIF($J8:$J$327,"Critical")</f>
        <v>1</v>
      </c>
      <c r="G2" s="45" t="s">
        <v>127</v>
      </c>
      <c r="H2" s="7">
        <f>COUNTIF($I$8:$I$411,"P")</f>
        <v>1</v>
      </c>
      <c r="I2" s="8">
        <f t="shared" ref="I2:I5" si="0">IF($H$6=0, "-", $H2/$H$6)</f>
        <v>1</v>
      </c>
      <c r="J2" s="184"/>
    </row>
    <row r="3" spans="1:11" ht="15.75" customHeight="1" x14ac:dyDescent="0.15">
      <c r="A3" s="194" t="s">
        <v>6</v>
      </c>
      <c r="B3" s="193"/>
      <c r="C3" s="9" t="s">
        <v>7</v>
      </c>
      <c r="D3" s="184"/>
      <c r="E3" s="4" t="s">
        <v>8</v>
      </c>
      <c r="F3" s="5">
        <f>COUNTIF($J$8:$J$327,"High")</f>
        <v>0</v>
      </c>
      <c r="G3" s="46" t="s">
        <v>128</v>
      </c>
      <c r="H3" s="7">
        <f>COUNTIF($I$8:$I$1111,"F")</f>
        <v>0</v>
      </c>
      <c r="I3" s="8">
        <f t="shared" si="0"/>
        <v>0</v>
      </c>
      <c r="J3" s="184"/>
    </row>
    <row r="4" spans="1:11" ht="15.75" customHeight="1" x14ac:dyDescent="0.15">
      <c r="A4" s="194" t="s">
        <v>10</v>
      </c>
      <c r="B4" s="193"/>
      <c r="C4" s="11"/>
      <c r="D4" s="184"/>
      <c r="E4" s="4" t="s">
        <v>11</v>
      </c>
      <c r="F4" s="5">
        <f>COUNTIF($J$8:$J$1327,"Major")</f>
        <v>0</v>
      </c>
      <c r="G4" s="47" t="s">
        <v>129</v>
      </c>
      <c r="H4" s="7">
        <f>COUNTIF($I$7:$I$1111,"NE")</f>
        <v>0</v>
      </c>
      <c r="I4" s="8">
        <f t="shared" si="0"/>
        <v>0</v>
      </c>
      <c r="J4" s="184"/>
    </row>
    <row r="5" spans="1:11" ht="15.75" customHeight="1" x14ac:dyDescent="0.15">
      <c r="A5" s="194" t="s">
        <v>13</v>
      </c>
      <c r="B5" s="193"/>
      <c r="C5" s="11"/>
      <c r="D5" s="184"/>
      <c r="E5" s="13" t="s">
        <v>14</v>
      </c>
      <c r="F5" s="5">
        <f>COUNTIF($J$8:$J$1327,"Minor")</f>
        <v>0</v>
      </c>
      <c r="G5" s="14" t="s">
        <v>15</v>
      </c>
      <c r="H5" s="7">
        <f>COUNTIF($I$7:$I$1111,"NA")</f>
        <v>0</v>
      </c>
      <c r="I5" s="8">
        <f t="shared" si="0"/>
        <v>0</v>
      </c>
      <c r="J5" s="184"/>
    </row>
    <row r="6" spans="1:11" ht="15.75" customHeight="1" x14ac:dyDescent="0.15">
      <c r="A6" s="194" t="s">
        <v>16</v>
      </c>
      <c r="B6" s="193"/>
      <c r="C6" s="9" t="s">
        <v>650</v>
      </c>
      <c r="D6" s="184"/>
      <c r="E6" s="1"/>
      <c r="F6" s="15"/>
      <c r="G6" s="16" t="s">
        <v>17</v>
      </c>
      <c r="H6" s="16">
        <f>SUM(H2:H4)</f>
        <v>1</v>
      </c>
      <c r="I6" s="17">
        <f>IF($H$6=0,"-",$H$6/$H$6)</f>
        <v>1</v>
      </c>
      <c r="J6" s="184"/>
    </row>
    <row r="7" spans="1:11" ht="15.75" customHeight="1" x14ac:dyDescent="0.15">
      <c r="A7" s="18" t="s">
        <v>18</v>
      </c>
      <c r="B7" s="18" t="s">
        <v>19</v>
      </c>
      <c r="C7" s="18" t="s">
        <v>20</v>
      </c>
      <c r="D7" s="18" t="s">
        <v>21</v>
      </c>
      <c r="E7" s="18" t="s">
        <v>22</v>
      </c>
      <c r="F7" s="18" t="s">
        <v>23</v>
      </c>
      <c r="G7" s="18" t="s">
        <v>24</v>
      </c>
      <c r="H7" s="18" t="s">
        <v>25</v>
      </c>
      <c r="I7" s="18" t="s">
        <v>26</v>
      </c>
      <c r="J7" s="18" t="s">
        <v>651</v>
      </c>
      <c r="K7" s="18" t="s">
        <v>28</v>
      </c>
    </row>
    <row r="8" spans="1:11" ht="45" x14ac:dyDescent="0.15">
      <c r="A8" s="39">
        <f>MAX(A$7:A7)+1</f>
        <v>1</v>
      </c>
      <c r="B8" s="42" t="s">
        <v>92</v>
      </c>
      <c r="C8" s="78" t="s">
        <v>93</v>
      </c>
      <c r="D8" s="50" t="s">
        <v>94</v>
      </c>
      <c r="E8" s="50"/>
      <c r="F8" s="50" t="s">
        <v>95</v>
      </c>
      <c r="G8" s="50" t="s">
        <v>96</v>
      </c>
      <c r="H8" s="53" t="s">
        <v>36</v>
      </c>
      <c r="I8" s="44" t="s">
        <v>131</v>
      </c>
      <c r="J8" s="44" t="s">
        <v>4</v>
      </c>
      <c r="K8" s="44"/>
    </row>
    <row r="9" spans="1:11" ht="30.75" customHeight="1" x14ac:dyDescent="0.15">
      <c r="A9" s="39"/>
      <c r="B9" s="201"/>
      <c r="C9" s="199"/>
      <c r="D9" s="53"/>
      <c r="E9" s="80"/>
      <c r="F9" s="53"/>
      <c r="G9" s="53"/>
      <c r="H9" s="53"/>
      <c r="I9" s="44"/>
      <c r="J9" s="44"/>
      <c r="K9" s="42"/>
    </row>
    <row r="10" spans="1:11" ht="14" x14ac:dyDescent="0.15">
      <c r="A10" s="81"/>
      <c r="B10" s="202"/>
      <c r="C10" s="186"/>
      <c r="D10" s="53"/>
      <c r="E10" s="53"/>
      <c r="F10" s="53"/>
      <c r="G10" s="53"/>
      <c r="H10" s="53"/>
      <c r="I10" s="53"/>
      <c r="J10" s="53"/>
      <c r="K10" s="54"/>
    </row>
    <row r="11" spans="1:11" ht="14" x14ac:dyDescent="0.15">
      <c r="A11" s="39"/>
      <c r="B11" s="202"/>
      <c r="C11" s="186"/>
      <c r="D11" s="9"/>
      <c r="E11" s="53"/>
      <c r="F11" s="42"/>
      <c r="G11" s="42"/>
      <c r="H11" s="42"/>
      <c r="I11" s="44"/>
      <c r="J11" s="44"/>
      <c r="K11" s="42"/>
    </row>
    <row r="12" spans="1:11" ht="14" x14ac:dyDescent="0.15">
      <c r="A12" s="81"/>
      <c r="B12" s="202"/>
      <c r="C12" s="186"/>
      <c r="D12" s="80"/>
      <c r="E12" s="53"/>
      <c r="F12" s="53"/>
      <c r="G12" s="53"/>
      <c r="H12" s="53"/>
      <c r="I12" s="53"/>
      <c r="J12" s="53"/>
      <c r="K12" s="53"/>
    </row>
    <row r="13" spans="1:11" ht="14" x14ac:dyDescent="0.15">
      <c r="A13" s="81"/>
      <c r="B13" s="202"/>
      <c r="C13" s="186"/>
      <c r="D13" s="80"/>
      <c r="E13" s="53"/>
      <c r="F13" s="53"/>
      <c r="G13" s="82"/>
      <c r="H13" s="53"/>
      <c r="I13" s="53"/>
      <c r="J13" s="53"/>
      <c r="K13" s="53"/>
    </row>
    <row r="14" spans="1:11" ht="14" x14ac:dyDescent="0.15">
      <c r="A14" s="81"/>
      <c r="B14" s="202"/>
      <c r="C14" s="186"/>
      <c r="D14" s="53"/>
      <c r="E14" s="80"/>
      <c r="F14" s="53"/>
      <c r="G14" s="53"/>
      <c r="H14" s="53"/>
      <c r="I14" s="53"/>
      <c r="J14" s="53"/>
      <c r="K14" s="53"/>
    </row>
    <row r="15" spans="1:11" ht="14" x14ac:dyDescent="0.15">
      <c r="A15" s="39"/>
      <c r="B15" s="202"/>
      <c r="C15" s="186"/>
      <c r="D15" s="83"/>
      <c r="E15" s="42"/>
      <c r="F15" s="42"/>
      <c r="G15" s="83"/>
      <c r="H15" s="42"/>
      <c r="I15" s="44"/>
      <c r="J15" s="44"/>
      <c r="K15" s="53"/>
    </row>
    <row r="16" spans="1:11" ht="14" x14ac:dyDescent="0.15">
      <c r="A16" s="39"/>
      <c r="B16" s="202"/>
      <c r="C16" s="186"/>
      <c r="D16" s="9"/>
      <c r="E16" s="42"/>
      <c r="F16" s="42"/>
      <c r="G16" s="42"/>
      <c r="H16" s="42"/>
      <c r="I16" s="44"/>
      <c r="J16" s="44"/>
      <c r="K16" s="42"/>
    </row>
    <row r="17" spans="1:11" ht="14" x14ac:dyDescent="0.15">
      <c r="A17" s="39"/>
      <c r="B17" s="202"/>
      <c r="C17" s="186"/>
      <c r="D17" s="42"/>
      <c r="E17" s="42"/>
      <c r="F17" s="42"/>
      <c r="G17" s="42"/>
      <c r="H17" s="42"/>
      <c r="I17" s="44"/>
      <c r="J17" s="44"/>
      <c r="K17" s="42"/>
    </row>
    <row r="18" spans="1:11" ht="14" x14ac:dyDescent="0.15">
      <c r="A18" s="39"/>
      <c r="B18" s="202"/>
      <c r="C18" s="186"/>
      <c r="D18" s="42"/>
      <c r="E18" s="42"/>
      <c r="F18" s="42"/>
      <c r="G18" s="42"/>
      <c r="H18" s="42"/>
      <c r="I18" s="44"/>
      <c r="J18" s="44"/>
      <c r="K18" s="42"/>
    </row>
    <row r="19" spans="1:11" ht="14" x14ac:dyDescent="0.15">
      <c r="A19" s="39"/>
      <c r="B19" s="202"/>
      <c r="C19" s="186"/>
      <c r="D19" s="9"/>
      <c r="E19" s="42"/>
      <c r="F19" s="42"/>
      <c r="G19" s="42"/>
      <c r="H19" s="42"/>
      <c r="I19" s="44"/>
      <c r="J19" s="44"/>
      <c r="K19" s="42"/>
    </row>
    <row r="20" spans="1:11" ht="14" x14ac:dyDescent="0.15">
      <c r="A20" s="39"/>
      <c r="B20" s="202"/>
      <c r="C20" s="186"/>
      <c r="D20" s="9"/>
      <c r="E20" s="42"/>
      <c r="F20" s="42"/>
      <c r="G20" s="83"/>
      <c r="H20" s="42"/>
      <c r="I20" s="44"/>
      <c r="J20" s="44"/>
      <c r="K20" s="42"/>
    </row>
    <row r="21" spans="1:11" ht="14" x14ac:dyDescent="0.15">
      <c r="A21" s="39"/>
      <c r="B21" s="202"/>
      <c r="C21" s="186"/>
      <c r="D21" s="9"/>
      <c r="E21" s="42"/>
      <c r="F21" s="42"/>
      <c r="G21" s="84"/>
      <c r="H21" s="42"/>
      <c r="I21" s="44"/>
      <c r="J21" s="44"/>
      <c r="K21" s="42"/>
    </row>
    <row r="22" spans="1:11" ht="14" x14ac:dyDescent="0.15">
      <c r="A22" s="39"/>
      <c r="B22" s="202"/>
      <c r="C22" s="186"/>
      <c r="D22" s="9"/>
      <c r="E22" s="42"/>
      <c r="F22" s="42"/>
      <c r="G22" s="42"/>
      <c r="H22" s="42"/>
      <c r="I22" s="44"/>
      <c r="J22" s="44"/>
      <c r="K22" s="42"/>
    </row>
    <row r="23" spans="1:11" ht="14" x14ac:dyDescent="0.15">
      <c r="A23" s="39"/>
      <c r="B23" s="202"/>
      <c r="C23" s="186"/>
      <c r="D23" s="42"/>
      <c r="E23" s="42"/>
      <c r="F23" s="42"/>
      <c r="G23" s="42"/>
      <c r="H23" s="42"/>
      <c r="I23" s="44"/>
      <c r="J23" s="44"/>
      <c r="K23" s="42"/>
    </row>
    <row r="24" spans="1:11" ht="14" x14ac:dyDescent="0.15">
      <c r="A24" s="39"/>
      <c r="B24" s="202"/>
      <c r="C24" s="187"/>
      <c r="D24" s="85"/>
      <c r="E24" s="42"/>
      <c r="F24" s="42"/>
      <c r="G24" s="53"/>
      <c r="H24" s="42"/>
      <c r="I24" s="44"/>
      <c r="J24" s="44"/>
      <c r="K24" s="53"/>
    </row>
    <row r="25" spans="1:11" ht="15.75" customHeight="1" x14ac:dyDescent="0.15">
      <c r="A25" s="200"/>
      <c r="B25" s="192"/>
      <c r="C25" s="192"/>
      <c r="D25" s="192"/>
      <c r="E25" s="192"/>
      <c r="F25" s="192"/>
      <c r="G25" s="192"/>
      <c r="H25" s="192"/>
      <c r="I25" s="192"/>
      <c r="J25" s="192"/>
      <c r="K25" s="193"/>
    </row>
    <row r="26" spans="1:11" ht="14" x14ac:dyDescent="0.15">
      <c r="A26" s="39"/>
      <c r="B26" s="198"/>
      <c r="C26" s="199"/>
      <c r="D26" s="9"/>
      <c r="E26" s="57"/>
      <c r="F26" s="42"/>
      <c r="G26" s="42"/>
      <c r="H26" s="42"/>
      <c r="I26" s="44"/>
      <c r="J26" s="44"/>
      <c r="K26" s="42"/>
    </row>
    <row r="27" spans="1:11" ht="14" x14ac:dyDescent="0.15">
      <c r="A27" s="39"/>
      <c r="B27" s="186"/>
      <c r="C27" s="186"/>
      <c r="D27" s="9"/>
      <c r="E27" s="57"/>
      <c r="F27" s="42"/>
      <c r="G27" s="42"/>
      <c r="H27" s="42"/>
      <c r="I27" s="44"/>
      <c r="J27" s="44"/>
      <c r="K27" s="42"/>
    </row>
    <row r="28" spans="1:11" ht="14" x14ac:dyDescent="0.15">
      <c r="A28" s="39"/>
      <c r="B28" s="186"/>
      <c r="C28" s="186"/>
      <c r="D28" s="9"/>
      <c r="E28" s="57"/>
      <c r="F28" s="42"/>
      <c r="G28" s="42"/>
      <c r="H28" s="42"/>
      <c r="I28" s="44"/>
      <c r="J28" s="44"/>
      <c r="K28" s="42"/>
    </row>
    <row r="29" spans="1:11" ht="14" x14ac:dyDescent="0.15">
      <c r="A29" s="39"/>
      <c r="B29" s="186"/>
      <c r="C29" s="186"/>
      <c r="D29" s="9"/>
      <c r="E29" s="57"/>
      <c r="F29" s="42"/>
      <c r="G29" s="42"/>
      <c r="H29" s="42"/>
      <c r="I29" s="44"/>
      <c r="J29" s="44"/>
      <c r="K29" s="42"/>
    </row>
    <row r="30" spans="1:11" ht="14" x14ac:dyDescent="0.15">
      <c r="A30" s="39"/>
      <c r="B30" s="186"/>
      <c r="C30" s="186"/>
      <c r="D30" s="42"/>
      <c r="E30" s="57"/>
      <c r="F30" s="42"/>
      <c r="G30" s="42"/>
      <c r="H30" s="42"/>
      <c r="I30" s="44"/>
      <c r="J30" s="44"/>
      <c r="K30" s="42"/>
    </row>
    <row r="31" spans="1:11" ht="14" x14ac:dyDescent="0.15">
      <c r="A31" s="39"/>
      <c r="B31" s="186"/>
      <c r="C31" s="186"/>
      <c r="D31" s="42"/>
      <c r="E31" s="57"/>
      <c r="F31" s="42"/>
      <c r="G31" s="42"/>
      <c r="H31" s="42"/>
      <c r="I31" s="44"/>
      <c r="J31" s="44"/>
      <c r="K31" s="42"/>
    </row>
    <row r="32" spans="1:11" ht="14" x14ac:dyDescent="0.15">
      <c r="A32" s="39"/>
      <c r="B32" s="186"/>
      <c r="C32" s="186"/>
      <c r="D32" s="42"/>
      <c r="E32" s="57"/>
      <c r="F32" s="42"/>
      <c r="G32" s="42"/>
      <c r="H32" s="42"/>
      <c r="I32" s="44"/>
      <c r="J32" s="44"/>
      <c r="K32" s="42"/>
    </row>
    <row r="33" spans="1:11" ht="14" x14ac:dyDescent="0.15">
      <c r="A33" s="39"/>
      <c r="B33" s="186"/>
      <c r="C33" s="186"/>
      <c r="D33" s="42"/>
      <c r="E33" s="57"/>
      <c r="F33" s="42"/>
      <c r="G33" s="42"/>
      <c r="H33" s="42"/>
      <c r="I33" s="44"/>
      <c r="J33" s="44"/>
      <c r="K33" s="42"/>
    </row>
    <row r="34" spans="1:11" ht="15.75" customHeight="1" x14ac:dyDescent="0.15">
      <c r="A34" s="207"/>
      <c r="B34" s="192"/>
      <c r="C34" s="192"/>
      <c r="D34" s="192"/>
      <c r="E34" s="192"/>
      <c r="F34" s="192"/>
      <c r="G34" s="192"/>
      <c r="H34" s="192"/>
      <c r="I34" s="192"/>
      <c r="J34" s="192"/>
      <c r="K34" s="193"/>
    </row>
    <row r="35" spans="1:11" ht="14" x14ac:dyDescent="0.15">
      <c r="A35" s="39"/>
      <c r="B35" s="208"/>
      <c r="C35" s="185"/>
      <c r="D35" s="42"/>
      <c r="E35" s="57"/>
      <c r="F35" s="42"/>
      <c r="G35" s="42"/>
      <c r="H35" s="42"/>
      <c r="I35" s="44"/>
      <c r="J35" s="44"/>
      <c r="K35" s="42"/>
    </row>
    <row r="36" spans="1:11" ht="14" x14ac:dyDescent="0.15">
      <c r="A36" s="39"/>
      <c r="B36" s="186"/>
      <c r="C36" s="186"/>
      <c r="D36" s="42"/>
      <c r="E36" s="57"/>
      <c r="F36" s="42"/>
      <c r="G36" s="42"/>
      <c r="H36" s="42"/>
      <c r="I36" s="44"/>
      <c r="J36" s="44"/>
      <c r="K36" s="42"/>
    </row>
    <row r="37" spans="1:11" ht="14" x14ac:dyDescent="0.15">
      <c r="A37" s="39"/>
      <c r="B37" s="186"/>
      <c r="C37" s="186"/>
      <c r="D37" s="42"/>
      <c r="E37" s="57"/>
      <c r="F37" s="42"/>
      <c r="G37" s="42"/>
      <c r="H37" s="42"/>
      <c r="I37" s="44"/>
      <c r="J37" s="44"/>
      <c r="K37" s="42"/>
    </row>
    <row r="38" spans="1:11" ht="14" x14ac:dyDescent="0.15">
      <c r="A38" s="39"/>
      <c r="B38" s="186"/>
      <c r="C38" s="186"/>
      <c r="D38" s="83"/>
      <c r="E38" s="57"/>
      <c r="F38" s="42"/>
      <c r="G38" s="87"/>
      <c r="H38" s="42"/>
      <c r="I38" s="44"/>
      <c r="J38" s="44"/>
      <c r="K38" s="42"/>
    </row>
    <row r="39" spans="1:11" ht="14" x14ac:dyDescent="0.15">
      <c r="A39" s="39"/>
      <c r="B39" s="186"/>
      <c r="C39" s="186"/>
      <c r="D39" s="42"/>
      <c r="E39" s="57"/>
      <c r="F39" s="42"/>
      <c r="G39" s="42"/>
      <c r="H39" s="42"/>
      <c r="I39" s="44"/>
      <c r="J39" s="44"/>
      <c r="K39" s="42"/>
    </row>
    <row r="40" spans="1:11" ht="14" x14ac:dyDescent="0.15">
      <c r="A40" s="39"/>
      <c r="B40" s="186"/>
      <c r="C40" s="186"/>
      <c r="D40" s="42"/>
      <c r="E40" s="57"/>
      <c r="F40" s="42"/>
      <c r="G40" s="42"/>
      <c r="H40" s="42"/>
      <c r="I40" s="44"/>
      <c r="J40" s="44"/>
      <c r="K40" s="42"/>
    </row>
    <row r="41" spans="1:11" ht="14" x14ac:dyDescent="0.15">
      <c r="A41" s="39"/>
      <c r="B41" s="186"/>
      <c r="C41" s="186"/>
      <c r="D41" s="42"/>
      <c r="E41" s="57"/>
      <c r="F41" s="42"/>
      <c r="G41" s="42"/>
      <c r="H41" s="42"/>
      <c r="I41" s="44"/>
      <c r="J41" s="44"/>
      <c r="K41" s="42"/>
    </row>
    <row r="42" spans="1:11" ht="14" x14ac:dyDescent="0.15">
      <c r="A42" s="39"/>
      <c r="B42" s="186"/>
      <c r="C42" s="186"/>
      <c r="D42" s="43"/>
      <c r="E42" s="57"/>
      <c r="F42" s="42"/>
      <c r="G42" s="42"/>
      <c r="H42" s="42"/>
      <c r="I42" s="44"/>
      <c r="J42" s="44"/>
      <c r="K42" s="42"/>
    </row>
    <row r="43" spans="1:11" ht="14" x14ac:dyDescent="0.15">
      <c r="A43" s="39"/>
      <c r="B43" s="186"/>
      <c r="C43" s="186"/>
      <c r="D43" s="80"/>
      <c r="E43" s="57"/>
      <c r="F43" s="42"/>
      <c r="G43" s="53"/>
      <c r="H43" s="42"/>
      <c r="I43" s="44"/>
      <c r="J43" s="44"/>
      <c r="K43" s="53"/>
    </row>
    <row r="44" spans="1:11" ht="14" x14ac:dyDescent="0.15">
      <c r="A44" s="39"/>
      <c r="B44" s="186"/>
      <c r="C44" s="186"/>
      <c r="D44" s="42"/>
      <c r="E44" s="57"/>
      <c r="F44" s="42"/>
      <c r="G44" s="83"/>
      <c r="H44" s="42"/>
      <c r="I44" s="44"/>
      <c r="J44" s="44"/>
      <c r="K44" s="53"/>
    </row>
    <row r="45" spans="1:11" ht="14" x14ac:dyDescent="0.15">
      <c r="A45" s="39"/>
      <c r="B45" s="186"/>
      <c r="C45" s="186"/>
      <c r="D45" s="80"/>
      <c r="E45" s="57"/>
      <c r="F45" s="42"/>
      <c r="G45" s="53"/>
      <c r="H45" s="42"/>
      <c r="I45" s="44"/>
      <c r="J45" s="44"/>
      <c r="K45" s="53"/>
    </row>
    <row r="46" spans="1:11" ht="14" x14ac:dyDescent="0.15">
      <c r="A46" s="39"/>
      <c r="B46" s="186"/>
      <c r="C46" s="186"/>
      <c r="D46" s="80"/>
      <c r="E46" s="57"/>
      <c r="F46" s="42"/>
      <c r="G46" s="53"/>
      <c r="H46" s="42"/>
      <c r="I46" s="44"/>
      <c r="J46" s="44"/>
      <c r="K46" s="53"/>
    </row>
    <row r="47" spans="1:11" ht="14" x14ac:dyDescent="0.15">
      <c r="A47" s="39"/>
      <c r="B47" s="186"/>
      <c r="C47" s="186"/>
      <c r="D47" s="80"/>
      <c r="E47" s="57"/>
      <c r="F47" s="42"/>
      <c r="G47" s="53"/>
      <c r="H47" s="42"/>
      <c r="I47" s="44"/>
      <c r="J47" s="44"/>
      <c r="K47" s="53"/>
    </row>
    <row r="48" spans="1:11" ht="14" x14ac:dyDescent="0.15">
      <c r="A48" s="39"/>
      <c r="B48" s="186"/>
      <c r="C48" s="187"/>
      <c r="D48" s="80"/>
      <c r="E48" s="57"/>
      <c r="F48" s="42"/>
      <c r="G48" s="53"/>
      <c r="H48" s="42"/>
      <c r="I48" s="44"/>
      <c r="J48" s="44"/>
      <c r="K48" s="53"/>
    </row>
    <row r="49" spans="1:11" ht="15.75" customHeight="1" x14ac:dyDescent="0.15">
      <c r="A49" s="207"/>
      <c r="B49" s="192"/>
      <c r="C49" s="192"/>
      <c r="D49" s="192"/>
      <c r="E49" s="192"/>
      <c r="F49" s="192"/>
      <c r="G49" s="192"/>
      <c r="H49" s="192"/>
      <c r="I49" s="192"/>
      <c r="J49" s="192"/>
      <c r="K49" s="193"/>
    </row>
    <row r="50" spans="1:11" ht="14" x14ac:dyDescent="0.15">
      <c r="A50" s="39"/>
      <c r="B50" s="198"/>
      <c r="C50" s="199"/>
      <c r="D50" s="43"/>
      <c r="E50" s="57"/>
      <c r="F50" s="42"/>
      <c r="G50" s="42"/>
      <c r="H50" s="42"/>
      <c r="I50" s="44"/>
      <c r="J50" s="44"/>
      <c r="K50" s="42"/>
    </row>
    <row r="51" spans="1:11" ht="14" x14ac:dyDescent="0.15">
      <c r="A51" s="39"/>
      <c r="B51" s="186"/>
      <c r="C51" s="186"/>
      <c r="D51" s="80"/>
      <c r="E51" s="57"/>
      <c r="F51" s="42"/>
      <c r="G51" s="42"/>
      <c r="H51" s="42"/>
      <c r="I51" s="44"/>
      <c r="J51" s="44"/>
      <c r="K51" s="42"/>
    </row>
    <row r="52" spans="1:11" ht="14" x14ac:dyDescent="0.15">
      <c r="A52" s="39"/>
      <c r="B52" s="186"/>
      <c r="C52" s="186"/>
      <c r="D52" s="80"/>
      <c r="E52" s="57"/>
      <c r="F52" s="42"/>
      <c r="G52" s="42"/>
      <c r="H52" s="42"/>
      <c r="I52" s="44"/>
      <c r="J52" s="44"/>
      <c r="K52" s="42"/>
    </row>
    <row r="53" spans="1:11" ht="14" x14ac:dyDescent="0.15">
      <c r="A53" s="39"/>
      <c r="B53" s="186"/>
      <c r="C53" s="186"/>
      <c r="D53" s="43"/>
      <c r="E53" s="57"/>
      <c r="F53" s="42"/>
      <c r="G53" s="42"/>
      <c r="H53" s="42"/>
      <c r="I53" s="44"/>
      <c r="J53" s="44"/>
      <c r="K53" s="42"/>
    </row>
    <row r="54" spans="1:11" ht="14" x14ac:dyDescent="0.15">
      <c r="A54" s="39"/>
      <c r="B54" s="186"/>
      <c r="C54" s="186"/>
      <c r="D54" s="42"/>
      <c r="E54" s="57"/>
      <c r="F54" s="42"/>
      <c r="G54" s="42"/>
      <c r="H54" s="42"/>
      <c r="I54" s="44"/>
      <c r="J54" s="44"/>
      <c r="K54" s="42"/>
    </row>
    <row r="55" spans="1:11" ht="14" x14ac:dyDescent="0.15">
      <c r="A55" s="39"/>
      <c r="B55" s="186"/>
      <c r="C55" s="186"/>
      <c r="D55" s="42"/>
      <c r="E55" s="42"/>
      <c r="F55" s="42"/>
      <c r="G55" s="42"/>
      <c r="H55" s="42"/>
      <c r="I55" s="44"/>
      <c r="J55" s="44"/>
      <c r="K55" s="42"/>
    </row>
    <row r="56" spans="1:11" ht="14" x14ac:dyDescent="0.15">
      <c r="A56" s="39"/>
      <c r="B56" s="186"/>
      <c r="C56" s="186"/>
      <c r="D56" s="83"/>
      <c r="E56" s="42"/>
      <c r="F56" s="42"/>
      <c r="G56" s="83"/>
      <c r="H56" s="42"/>
      <c r="I56" s="44"/>
      <c r="J56" s="44"/>
      <c r="K56" s="42"/>
    </row>
    <row r="57" spans="1:11" ht="14" x14ac:dyDescent="0.15">
      <c r="A57" s="39"/>
      <c r="B57" s="186"/>
      <c r="C57" s="186"/>
      <c r="D57" s="42"/>
      <c r="E57" s="42"/>
      <c r="F57" s="42"/>
      <c r="G57" s="42"/>
      <c r="H57" s="42"/>
      <c r="I57" s="44"/>
      <c r="J57" s="44"/>
      <c r="K57" s="42"/>
    </row>
    <row r="58" spans="1:11" ht="14" x14ac:dyDescent="0.15">
      <c r="A58" s="39"/>
      <c r="B58" s="186"/>
      <c r="C58" s="186"/>
      <c r="D58" s="42"/>
      <c r="E58" s="42"/>
      <c r="F58" s="42"/>
      <c r="G58" s="42"/>
      <c r="H58" s="42"/>
      <c r="I58" s="44"/>
      <c r="J58" s="44"/>
      <c r="K58" s="42"/>
    </row>
    <row r="59" spans="1:11" ht="14" x14ac:dyDescent="0.15">
      <c r="A59" s="39"/>
      <c r="B59" s="186"/>
      <c r="C59" s="186"/>
      <c r="D59" s="42"/>
      <c r="E59" s="42"/>
      <c r="F59" s="42"/>
      <c r="G59" s="42"/>
      <c r="H59" s="42"/>
      <c r="I59" s="44"/>
      <c r="J59" s="44"/>
      <c r="K59" s="42"/>
    </row>
    <row r="60" spans="1:11" ht="14" x14ac:dyDescent="0.15">
      <c r="A60" s="39"/>
      <c r="B60" s="186"/>
      <c r="C60" s="186"/>
      <c r="D60" s="42"/>
      <c r="E60" s="42"/>
      <c r="F60" s="42"/>
      <c r="G60" s="42"/>
      <c r="H60" s="42"/>
      <c r="I60" s="44"/>
      <c r="J60" s="44"/>
      <c r="K60" s="42"/>
    </row>
    <row r="61" spans="1:11" ht="14" x14ac:dyDescent="0.15">
      <c r="A61" s="39"/>
      <c r="B61" s="186"/>
      <c r="C61" s="186"/>
      <c r="D61" s="42"/>
      <c r="E61" s="42"/>
      <c r="F61" s="42"/>
      <c r="G61" s="42"/>
      <c r="H61" s="42"/>
      <c r="I61" s="44"/>
      <c r="J61" s="44"/>
      <c r="K61" s="42"/>
    </row>
    <row r="62" spans="1:11" ht="14" x14ac:dyDescent="0.15">
      <c r="A62" s="39"/>
      <c r="B62" s="186"/>
      <c r="C62" s="186"/>
      <c r="D62" s="42"/>
      <c r="E62" s="42"/>
      <c r="F62" s="42"/>
      <c r="G62" s="42"/>
      <c r="H62" s="42"/>
      <c r="I62" s="44"/>
      <c r="J62" s="44"/>
      <c r="K62" s="42"/>
    </row>
    <row r="63" spans="1:11" ht="14" x14ac:dyDescent="0.15">
      <c r="A63" s="39"/>
      <c r="B63" s="186"/>
      <c r="C63" s="186"/>
      <c r="D63" s="42"/>
      <c r="E63" s="42"/>
      <c r="F63" s="42"/>
      <c r="G63" s="42"/>
      <c r="H63" s="42"/>
      <c r="I63" s="44"/>
      <c r="J63" s="44"/>
      <c r="K63" s="42"/>
    </row>
    <row r="64" spans="1:11" ht="14" x14ac:dyDescent="0.15">
      <c r="A64" s="39"/>
      <c r="B64" s="186"/>
      <c r="C64" s="186"/>
      <c r="D64" s="42"/>
      <c r="E64" s="42"/>
      <c r="F64" s="42"/>
      <c r="G64" s="42"/>
      <c r="H64" s="42"/>
      <c r="I64" s="44"/>
      <c r="J64" s="44"/>
      <c r="K64" s="42"/>
    </row>
    <row r="65" spans="1:11" ht="14" x14ac:dyDescent="0.15">
      <c r="A65" s="39"/>
      <c r="B65" s="186"/>
      <c r="C65" s="186"/>
      <c r="D65" s="42"/>
      <c r="E65" s="42"/>
      <c r="F65" s="42"/>
      <c r="G65" s="42"/>
      <c r="H65" s="42"/>
      <c r="I65" s="44"/>
      <c r="J65" s="44"/>
      <c r="K65" s="42"/>
    </row>
    <row r="66" spans="1:11" ht="14" x14ac:dyDescent="0.15">
      <c r="A66" s="39"/>
      <c r="B66" s="186"/>
      <c r="C66" s="186"/>
      <c r="D66" s="42"/>
      <c r="E66" s="42"/>
      <c r="F66" s="42"/>
      <c r="G66" s="42"/>
      <c r="H66" s="42"/>
      <c r="I66" s="44"/>
      <c r="J66" s="44"/>
      <c r="K66" s="42"/>
    </row>
    <row r="67" spans="1:11" ht="14" x14ac:dyDescent="0.15">
      <c r="A67" s="39"/>
      <c r="B67" s="186"/>
      <c r="C67" s="186"/>
      <c r="D67" s="42"/>
      <c r="E67" s="42"/>
      <c r="F67" s="42"/>
      <c r="G67" s="42"/>
      <c r="H67" s="42"/>
      <c r="I67" s="44"/>
      <c r="J67" s="44"/>
      <c r="K67" s="81"/>
    </row>
    <row r="68" spans="1:11" ht="14" x14ac:dyDescent="0.15">
      <c r="A68" s="39"/>
      <c r="B68" s="186"/>
      <c r="C68" s="187"/>
      <c r="D68" s="42"/>
      <c r="E68" s="42"/>
      <c r="F68" s="42"/>
      <c r="G68" s="42"/>
      <c r="H68" s="42"/>
      <c r="I68" s="44"/>
      <c r="J68" s="44"/>
      <c r="K68" s="81"/>
    </row>
    <row r="69" spans="1:11" ht="15.75" customHeight="1" x14ac:dyDescent="0.15">
      <c r="A69" s="209"/>
      <c r="B69" s="192"/>
      <c r="C69" s="192"/>
      <c r="D69" s="192"/>
      <c r="E69" s="192"/>
      <c r="F69" s="192"/>
      <c r="G69" s="192"/>
      <c r="H69" s="192"/>
      <c r="I69" s="192"/>
      <c r="J69" s="192"/>
      <c r="K69" s="193"/>
    </row>
    <row r="70" spans="1:11" ht="14" x14ac:dyDescent="0.15">
      <c r="A70" s="39"/>
      <c r="B70" s="198"/>
      <c r="C70" s="199"/>
      <c r="D70" s="42"/>
      <c r="E70" s="42"/>
      <c r="F70" s="42"/>
      <c r="G70" s="42"/>
      <c r="H70" s="42"/>
      <c r="I70" s="44"/>
      <c r="J70" s="44"/>
      <c r="K70" s="42"/>
    </row>
    <row r="71" spans="1:11" ht="14" x14ac:dyDescent="0.15">
      <c r="A71" s="39"/>
      <c r="B71" s="186"/>
      <c r="C71" s="186"/>
      <c r="D71" s="42"/>
      <c r="E71" s="42"/>
      <c r="F71" s="87"/>
      <c r="G71" s="42"/>
      <c r="H71" s="42"/>
      <c r="I71" s="44"/>
      <c r="J71" s="44"/>
      <c r="K71" s="42"/>
    </row>
    <row r="72" spans="1:11" ht="14" x14ac:dyDescent="0.15">
      <c r="A72" s="39"/>
      <c r="B72" s="186"/>
      <c r="C72" s="186"/>
      <c r="D72" s="42"/>
      <c r="E72" s="42"/>
      <c r="F72" s="84"/>
      <c r="G72" s="42"/>
      <c r="H72" s="42"/>
      <c r="I72" s="44"/>
      <c r="J72" s="44"/>
      <c r="K72" s="42"/>
    </row>
    <row r="73" spans="1:11" ht="14" x14ac:dyDescent="0.15">
      <c r="A73" s="39"/>
      <c r="B73" s="186"/>
      <c r="C73" s="186"/>
      <c r="D73" s="42"/>
      <c r="E73" s="42"/>
      <c r="F73" s="84"/>
      <c r="G73" s="42"/>
      <c r="H73" s="42"/>
      <c r="I73" s="44"/>
      <c r="J73" s="44"/>
      <c r="K73" s="42"/>
    </row>
    <row r="74" spans="1:11" ht="14" x14ac:dyDescent="0.15">
      <c r="A74" s="39"/>
      <c r="B74" s="186"/>
      <c r="C74" s="186"/>
      <c r="D74" s="42"/>
      <c r="E74" s="42"/>
      <c r="F74" s="84"/>
      <c r="G74" s="42"/>
      <c r="H74" s="42"/>
      <c r="I74" s="44"/>
      <c r="J74" s="44"/>
      <c r="K74" s="42"/>
    </row>
    <row r="75" spans="1:11" ht="14" x14ac:dyDescent="0.15">
      <c r="A75" s="39"/>
      <c r="B75" s="186"/>
      <c r="C75" s="186"/>
      <c r="D75" s="42"/>
      <c r="E75" s="42"/>
      <c r="F75" s="84"/>
      <c r="G75" s="42"/>
      <c r="H75" s="42"/>
      <c r="I75" s="44"/>
      <c r="J75" s="44"/>
      <c r="K75" s="42"/>
    </row>
    <row r="76" spans="1:11" ht="14" x14ac:dyDescent="0.15">
      <c r="A76" s="39"/>
      <c r="B76" s="186"/>
      <c r="C76" s="186"/>
      <c r="D76" s="42"/>
      <c r="E76" s="42"/>
      <c r="F76" s="84"/>
      <c r="G76" s="42"/>
      <c r="H76" s="42"/>
      <c r="I76" s="44"/>
      <c r="J76" s="44"/>
      <c r="K76" s="42"/>
    </row>
    <row r="77" spans="1:11" ht="14" x14ac:dyDescent="0.15">
      <c r="A77" s="39"/>
      <c r="B77" s="186"/>
      <c r="C77" s="186"/>
      <c r="D77" s="42"/>
      <c r="E77" s="42"/>
      <c r="F77" s="84"/>
      <c r="G77" s="42"/>
      <c r="H77" s="42"/>
      <c r="I77" s="44"/>
      <c r="J77" s="44"/>
      <c r="K77" s="42"/>
    </row>
    <row r="78" spans="1:11" ht="14" x14ac:dyDescent="0.15">
      <c r="A78" s="39"/>
      <c r="B78" s="186"/>
      <c r="C78" s="186"/>
      <c r="D78" s="42"/>
      <c r="E78" s="42"/>
      <c r="F78" s="84"/>
      <c r="G78" s="42"/>
      <c r="H78" s="42"/>
      <c r="I78" s="44"/>
      <c r="J78" s="44"/>
      <c r="K78" s="42"/>
    </row>
    <row r="79" spans="1:11" ht="14" x14ac:dyDescent="0.15">
      <c r="A79" s="39"/>
      <c r="B79" s="186"/>
      <c r="C79" s="186"/>
      <c r="D79" s="42"/>
      <c r="E79" s="42"/>
      <c r="F79" s="84"/>
      <c r="G79" s="42"/>
      <c r="H79" s="42"/>
      <c r="I79" s="44"/>
      <c r="J79" s="44"/>
      <c r="K79" s="42"/>
    </row>
    <row r="80" spans="1:11" ht="14" x14ac:dyDescent="0.15">
      <c r="A80" s="39"/>
      <c r="B80" s="186"/>
      <c r="C80" s="187"/>
      <c r="D80" s="42"/>
      <c r="E80" s="42"/>
      <c r="F80" s="84"/>
      <c r="G80" s="42"/>
      <c r="H80" s="42"/>
      <c r="I80" s="44"/>
      <c r="J80" s="44"/>
      <c r="K80" s="42"/>
    </row>
    <row r="81" spans="1:11" ht="14" x14ac:dyDescent="0.15">
      <c r="A81" s="207"/>
      <c r="B81" s="192"/>
      <c r="C81" s="192"/>
      <c r="D81" s="192"/>
      <c r="E81" s="192"/>
      <c r="F81" s="192"/>
      <c r="G81" s="192"/>
      <c r="H81" s="192"/>
      <c r="I81" s="192"/>
      <c r="J81" s="192"/>
      <c r="K81" s="193"/>
    </row>
    <row r="82" spans="1:11" ht="14" x14ac:dyDescent="0.15">
      <c r="A82" s="39"/>
      <c r="B82" s="198"/>
      <c r="C82" s="198"/>
      <c r="D82" s="43"/>
      <c r="E82" s="42"/>
      <c r="F82" s="42"/>
      <c r="G82" s="43"/>
      <c r="H82" s="43"/>
      <c r="I82" s="44"/>
      <c r="J82" s="44"/>
      <c r="K82" s="42"/>
    </row>
    <row r="83" spans="1:11" ht="14" x14ac:dyDescent="0.15">
      <c r="A83" s="39"/>
      <c r="B83" s="186"/>
      <c r="C83" s="186"/>
      <c r="D83" s="43"/>
      <c r="E83" s="43"/>
      <c r="F83" s="42"/>
      <c r="G83" s="43"/>
      <c r="H83" s="43"/>
      <c r="I83" s="44"/>
      <c r="J83" s="44"/>
      <c r="K83" s="42"/>
    </row>
    <row r="84" spans="1:11" ht="14" x14ac:dyDescent="0.15">
      <c r="A84" s="39"/>
      <c r="B84" s="186"/>
      <c r="C84" s="186"/>
      <c r="D84" s="43"/>
      <c r="E84" s="43"/>
      <c r="F84" s="42"/>
      <c r="G84" s="43"/>
      <c r="H84" s="43"/>
      <c r="I84" s="44"/>
      <c r="J84" s="44"/>
      <c r="K84" s="42"/>
    </row>
    <row r="85" spans="1:11" ht="14" x14ac:dyDescent="0.15">
      <c r="A85" s="39"/>
      <c r="B85" s="186"/>
      <c r="C85" s="186"/>
      <c r="D85" s="43"/>
      <c r="E85" s="43"/>
      <c r="F85" s="42"/>
      <c r="G85" s="43"/>
      <c r="H85" s="43"/>
      <c r="I85" s="44"/>
      <c r="J85" s="44"/>
      <c r="K85" s="42"/>
    </row>
    <row r="86" spans="1:11" ht="14" x14ac:dyDescent="0.15">
      <c r="A86" s="39"/>
      <c r="B86" s="186"/>
      <c r="C86" s="186"/>
      <c r="D86" s="43"/>
      <c r="E86" s="43"/>
      <c r="F86" s="42"/>
      <c r="G86" s="43"/>
      <c r="H86" s="43"/>
      <c r="I86" s="44"/>
      <c r="J86" s="44"/>
      <c r="K86" s="42"/>
    </row>
    <row r="87" spans="1:11" ht="14" x14ac:dyDescent="0.15">
      <c r="A87" s="39"/>
      <c r="B87" s="186"/>
      <c r="C87" s="186"/>
      <c r="D87" s="43"/>
      <c r="E87" s="43"/>
      <c r="F87" s="42"/>
      <c r="G87" s="43"/>
      <c r="H87" s="43"/>
      <c r="I87" s="44"/>
      <c r="J87" s="44"/>
      <c r="K87" s="42"/>
    </row>
    <row r="88" spans="1:11" ht="14" x14ac:dyDescent="0.15">
      <c r="A88" s="207"/>
      <c r="B88" s="192"/>
      <c r="C88" s="192"/>
      <c r="D88" s="192"/>
      <c r="E88" s="192"/>
      <c r="F88" s="192"/>
      <c r="G88" s="192"/>
      <c r="H88" s="192"/>
      <c r="I88" s="192"/>
      <c r="J88" s="192"/>
      <c r="K88" s="193"/>
    </row>
    <row r="89" spans="1:11" ht="14" x14ac:dyDescent="0.15">
      <c r="A89" s="39"/>
      <c r="B89" s="196"/>
      <c r="C89" s="196"/>
      <c r="D89" s="43"/>
      <c r="E89" s="43"/>
      <c r="F89" s="42"/>
      <c r="G89" s="43"/>
      <c r="H89" s="43"/>
      <c r="I89" s="44"/>
      <c r="J89" s="44"/>
      <c r="K89" s="42"/>
    </row>
    <row r="90" spans="1:11" ht="14" x14ac:dyDescent="0.15">
      <c r="A90" s="39"/>
      <c r="B90" s="186"/>
      <c r="C90" s="186"/>
      <c r="D90" s="43"/>
      <c r="E90" s="43"/>
      <c r="F90" s="42"/>
      <c r="G90" s="43"/>
      <c r="H90" s="43"/>
      <c r="I90" s="44"/>
      <c r="J90" s="44"/>
      <c r="K90" s="42"/>
    </row>
    <row r="91" spans="1:11" ht="14" x14ac:dyDescent="0.15">
      <c r="A91" s="39"/>
      <c r="B91" s="186"/>
      <c r="C91" s="186"/>
      <c r="D91" s="43"/>
      <c r="E91" s="43"/>
      <c r="F91" s="42"/>
      <c r="G91" s="87"/>
      <c r="H91" s="43"/>
      <c r="I91" s="44"/>
      <c r="J91" s="44"/>
      <c r="K91" s="42"/>
    </row>
    <row r="92" spans="1:11" ht="14" x14ac:dyDescent="0.15">
      <c r="A92" s="207"/>
      <c r="B92" s="192"/>
      <c r="C92" s="192"/>
      <c r="D92" s="192"/>
      <c r="E92" s="192"/>
      <c r="F92" s="192"/>
      <c r="G92" s="192"/>
      <c r="H92" s="192"/>
      <c r="I92" s="192"/>
      <c r="J92" s="192"/>
      <c r="K92" s="193"/>
    </row>
    <row r="93" spans="1:11" ht="14" x14ac:dyDescent="0.15">
      <c r="A93" s="39"/>
      <c r="B93" s="196"/>
      <c r="C93" s="196"/>
      <c r="D93" s="42"/>
      <c r="E93" s="43"/>
      <c r="F93" s="42"/>
      <c r="G93" s="42"/>
      <c r="H93" s="43"/>
      <c r="I93" s="44"/>
      <c r="J93" s="44"/>
      <c r="K93" s="42"/>
    </row>
    <row r="94" spans="1:11" ht="14" x14ac:dyDescent="0.15">
      <c r="A94" s="39"/>
      <c r="B94" s="186"/>
      <c r="C94" s="186"/>
      <c r="D94" s="42"/>
      <c r="E94" s="43"/>
      <c r="F94" s="42"/>
      <c r="G94" s="42"/>
      <c r="H94" s="43"/>
      <c r="I94" s="44"/>
      <c r="J94" s="44"/>
      <c r="K94" s="42"/>
    </row>
    <row r="95" spans="1:11" ht="14" x14ac:dyDescent="0.15">
      <c r="A95" s="39"/>
      <c r="B95" s="186"/>
      <c r="C95" s="186"/>
      <c r="D95" s="42"/>
      <c r="E95" s="43"/>
      <c r="F95" s="42"/>
      <c r="G95" s="42"/>
      <c r="H95" s="43"/>
      <c r="I95" s="44"/>
      <c r="J95" s="44"/>
      <c r="K95" s="42"/>
    </row>
    <row r="96" spans="1:11" ht="14" x14ac:dyDescent="0.15">
      <c r="A96" s="39"/>
      <c r="B96" s="186"/>
      <c r="C96" s="186"/>
      <c r="D96" s="43"/>
      <c r="E96" s="43"/>
      <c r="F96" s="42"/>
      <c r="G96" s="42"/>
      <c r="H96" s="43"/>
      <c r="I96" s="44"/>
      <c r="J96" s="44"/>
      <c r="K96" s="42"/>
    </row>
    <row r="97" spans="1:11" ht="14" x14ac:dyDescent="0.15">
      <c r="A97" s="39"/>
      <c r="B97" s="186"/>
      <c r="C97" s="186"/>
      <c r="D97" s="43"/>
      <c r="E97" s="43"/>
      <c r="F97" s="42"/>
      <c r="G97" s="42"/>
      <c r="H97" s="43"/>
      <c r="I97" s="44"/>
      <c r="J97" s="44"/>
      <c r="K97" s="42"/>
    </row>
    <row r="98" spans="1:11" ht="14" x14ac:dyDescent="0.15">
      <c r="A98" s="39"/>
      <c r="B98" s="186"/>
      <c r="C98" s="186"/>
      <c r="D98" s="43"/>
      <c r="E98" s="43"/>
      <c r="F98" s="42"/>
      <c r="G98" s="88"/>
      <c r="H98" s="43"/>
      <c r="I98" s="44"/>
      <c r="J98" s="44"/>
      <c r="K98" s="42"/>
    </row>
    <row r="99" spans="1:11" ht="14" x14ac:dyDescent="0.15">
      <c r="A99" s="39"/>
      <c r="B99" s="186"/>
      <c r="C99" s="186"/>
      <c r="D99" s="42"/>
      <c r="E99" s="43"/>
      <c r="F99" s="42"/>
      <c r="G99" s="42"/>
      <c r="H99" s="43"/>
      <c r="I99" s="44"/>
      <c r="J99" s="44"/>
      <c r="K99" s="42"/>
    </row>
    <row r="100" spans="1:11" ht="14" x14ac:dyDescent="0.15">
      <c r="A100" s="39"/>
      <c r="B100" s="186"/>
      <c r="C100" s="186"/>
      <c r="D100" s="42"/>
      <c r="E100" s="43"/>
      <c r="F100" s="42"/>
      <c r="G100" s="42"/>
      <c r="H100" s="43"/>
      <c r="I100" s="44"/>
      <c r="J100" s="44"/>
      <c r="K100" s="42"/>
    </row>
    <row r="101" spans="1:11" ht="14" x14ac:dyDescent="0.15">
      <c r="A101" s="39"/>
      <c r="B101" s="186"/>
      <c r="C101" s="187"/>
      <c r="D101" s="42"/>
      <c r="E101" s="43"/>
      <c r="F101" s="42"/>
      <c r="G101" s="42"/>
      <c r="H101" s="43"/>
      <c r="I101" s="44"/>
      <c r="J101" s="44"/>
      <c r="K101" s="42"/>
    </row>
    <row r="102" spans="1:11" ht="14" x14ac:dyDescent="0.15">
      <c r="A102" s="207"/>
      <c r="B102" s="192"/>
      <c r="C102" s="192"/>
      <c r="D102" s="192"/>
      <c r="E102" s="192"/>
      <c r="F102" s="192"/>
      <c r="G102" s="192"/>
      <c r="H102" s="192"/>
      <c r="I102" s="192"/>
      <c r="J102" s="192"/>
      <c r="K102" s="193"/>
    </row>
    <row r="103" spans="1:11" ht="14" x14ac:dyDescent="0.15">
      <c r="A103" s="39"/>
      <c r="B103" s="198"/>
      <c r="C103" s="199"/>
      <c r="D103" s="42"/>
      <c r="E103" s="42"/>
      <c r="F103" s="42"/>
      <c r="G103" s="42"/>
      <c r="H103" s="43"/>
      <c r="I103" s="44"/>
      <c r="J103" s="44"/>
      <c r="K103" s="42"/>
    </row>
    <row r="104" spans="1:11" ht="14" x14ac:dyDescent="0.15">
      <c r="A104" s="39"/>
      <c r="B104" s="186"/>
      <c r="C104" s="186"/>
      <c r="D104" s="42"/>
      <c r="E104" s="42"/>
      <c r="F104" s="42"/>
      <c r="G104" s="42"/>
      <c r="H104" s="43"/>
      <c r="I104" s="44"/>
      <c r="J104" s="44"/>
      <c r="K104" s="42"/>
    </row>
    <row r="105" spans="1:11" ht="14" x14ac:dyDescent="0.15">
      <c r="A105" s="39"/>
      <c r="B105" s="186"/>
      <c r="C105" s="186"/>
      <c r="D105" s="42"/>
      <c r="E105" s="42"/>
      <c r="F105" s="42"/>
      <c r="G105" s="42"/>
      <c r="H105" s="43"/>
      <c r="I105" s="44"/>
      <c r="J105" s="44"/>
      <c r="K105" s="42"/>
    </row>
    <row r="106" spans="1:11" ht="14" x14ac:dyDescent="0.15">
      <c r="A106" s="39"/>
      <c r="B106" s="186"/>
      <c r="C106" s="186"/>
      <c r="D106" s="42"/>
      <c r="E106" s="42"/>
      <c r="F106" s="42"/>
      <c r="G106" s="42"/>
      <c r="H106" s="43"/>
      <c r="I106" s="44"/>
      <c r="J106" s="44"/>
      <c r="K106" s="42"/>
    </row>
    <row r="107" spans="1:11" ht="14" x14ac:dyDescent="0.15">
      <c r="A107" s="39"/>
      <c r="B107" s="186"/>
      <c r="C107" s="186"/>
      <c r="D107" s="42"/>
      <c r="E107" s="42"/>
      <c r="F107" s="42"/>
      <c r="G107" s="42"/>
      <c r="H107" s="43"/>
      <c r="I107" s="44"/>
      <c r="J107" s="44"/>
      <c r="K107" s="42"/>
    </row>
    <row r="108" spans="1:11" ht="14" x14ac:dyDescent="0.15">
      <c r="A108" s="39"/>
      <c r="B108" s="186"/>
      <c r="C108" s="186"/>
      <c r="D108" s="42"/>
      <c r="E108" s="42"/>
      <c r="F108" s="42"/>
      <c r="G108" s="42"/>
      <c r="H108" s="43"/>
      <c r="I108" s="44"/>
      <c r="J108" s="44"/>
      <c r="K108" s="42"/>
    </row>
    <row r="109" spans="1:11" ht="14" x14ac:dyDescent="0.15">
      <c r="A109" s="39"/>
      <c r="B109" s="186"/>
      <c r="C109" s="186"/>
      <c r="D109" s="42"/>
      <c r="E109" s="42"/>
      <c r="F109" s="42"/>
      <c r="G109" s="42"/>
      <c r="H109" s="43"/>
      <c r="I109" s="44"/>
      <c r="J109" s="44"/>
      <c r="K109" s="42"/>
    </row>
    <row r="110" spans="1:11" ht="14" x14ac:dyDescent="0.15">
      <c r="A110" s="39"/>
      <c r="B110" s="186"/>
      <c r="C110" s="186"/>
      <c r="D110" s="42"/>
      <c r="E110" s="42"/>
      <c r="F110" s="42"/>
      <c r="G110" s="42"/>
      <c r="H110" s="43"/>
      <c r="I110" s="44"/>
      <c r="J110" s="44"/>
      <c r="K110" s="42"/>
    </row>
    <row r="111" spans="1:11" ht="14" x14ac:dyDescent="0.15">
      <c r="A111" s="39"/>
      <c r="B111" s="186"/>
      <c r="C111" s="186"/>
      <c r="D111" s="42"/>
      <c r="E111" s="42"/>
      <c r="F111" s="42"/>
      <c r="G111" s="42"/>
      <c r="H111" s="43"/>
      <c r="I111" s="44"/>
      <c r="J111" s="44"/>
      <c r="K111" s="42"/>
    </row>
    <row r="112" spans="1:11" ht="14" x14ac:dyDescent="0.15">
      <c r="A112" s="39"/>
      <c r="B112" s="186"/>
      <c r="C112" s="186"/>
      <c r="D112" s="42"/>
      <c r="E112" s="42"/>
      <c r="F112" s="42"/>
      <c r="G112" s="42"/>
      <c r="H112" s="43"/>
      <c r="I112" s="44"/>
      <c r="J112" s="44"/>
      <c r="K112" s="42"/>
    </row>
    <row r="113" spans="1:11" ht="14" x14ac:dyDescent="0.15">
      <c r="A113" s="39"/>
      <c r="B113" s="186"/>
      <c r="C113" s="187"/>
      <c r="D113" s="84"/>
      <c r="E113" s="42"/>
      <c r="F113" s="42"/>
      <c r="G113" s="84"/>
      <c r="H113" s="43"/>
      <c r="I113" s="44"/>
      <c r="J113" s="44"/>
      <c r="K113" s="44"/>
    </row>
    <row r="114" spans="1:11" ht="14" x14ac:dyDescent="0.15">
      <c r="A114" s="200"/>
      <c r="B114" s="192"/>
      <c r="C114" s="192"/>
      <c r="D114" s="192"/>
      <c r="E114" s="192"/>
      <c r="F114" s="192"/>
      <c r="G114" s="192"/>
      <c r="H114" s="192"/>
      <c r="I114" s="192"/>
      <c r="J114" s="193"/>
      <c r="K114" s="42"/>
    </row>
    <row r="115" spans="1:11" ht="14" x14ac:dyDescent="0.15">
      <c r="A115" s="39"/>
      <c r="B115" s="198"/>
      <c r="C115" s="198"/>
      <c r="D115" s="42"/>
      <c r="E115" s="42"/>
      <c r="F115" s="42"/>
      <c r="G115" s="42"/>
      <c r="H115" s="43"/>
      <c r="I115" s="44"/>
      <c r="J115" s="44"/>
      <c r="K115" s="42"/>
    </row>
    <row r="116" spans="1:11" ht="14" x14ac:dyDescent="0.15">
      <c r="A116" s="39"/>
      <c r="B116" s="186"/>
      <c r="C116" s="186"/>
      <c r="D116" s="42"/>
      <c r="E116" s="42"/>
      <c r="F116" s="42"/>
      <c r="G116" s="42"/>
      <c r="H116" s="43"/>
      <c r="I116" s="44"/>
      <c r="J116" s="44"/>
      <c r="K116" s="42"/>
    </row>
    <row r="117" spans="1:11" ht="14" x14ac:dyDescent="0.15">
      <c r="A117" s="39"/>
      <c r="B117" s="186"/>
      <c r="C117" s="187"/>
      <c r="D117" s="42"/>
      <c r="E117" s="42"/>
      <c r="F117" s="83"/>
      <c r="G117" s="42"/>
      <c r="H117" s="43"/>
      <c r="I117" s="44"/>
      <c r="J117" s="44"/>
      <c r="K117" s="42"/>
    </row>
    <row r="118" spans="1:11" ht="15.75" customHeight="1" x14ac:dyDescent="0.15">
      <c r="A118" s="207"/>
      <c r="B118" s="192"/>
      <c r="C118" s="192"/>
      <c r="D118" s="192"/>
      <c r="E118" s="192"/>
      <c r="F118" s="192"/>
      <c r="G118" s="192"/>
      <c r="H118" s="192"/>
      <c r="I118" s="192"/>
      <c r="J118" s="192"/>
      <c r="K118" s="193"/>
    </row>
    <row r="119" spans="1:11" ht="15.75" customHeight="1" x14ac:dyDescent="0.15">
      <c r="A119" s="39"/>
      <c r="B119" s="42"/>
      <c r="C119" s="42"/>
      <c r="D119" s="42"/>
      <c r="E119" s="42"/>
      <c r="F119" s="42"/>
      <c r="G119" s="42"/>
      <c r="H119" s="42"/>
      <c r="I119" s="44"/>
      <c r="J119" s="42"/>
      <c r="K119" s="42"/>
    </row>
    <row r="120" spans="1:11" ht="15.75" customHeight="1" x14ac:dyDescent="0.15">
      <c r="A120" s="39"/>
      <c r="B120" s="42"/>
      <c r="C120" s="42"/>
      <c r="D120" s="42"/>
      <c r="E120" s="42"/>
      <c r="F120" s="42"/>
      <c r="G120" s="42"/>
      <c r="H120" s="42"/>
      <c r="I120" s="44"/>
      <c r="J120" s="42"/>
      <c r="K120" s="42"/>
    </row>
    <row r="121" spans="1:11" ht="15.75" customHeight="1" x14ac:dyDescent="0.15">
      <c r="A121" s="39"/>
      <c r="B121" s="42"/>
      <c r="C121" s="42"/>
      <c r="D121" s="42"/>
      <c r="E121" s="42"/>
      <c r="F121" s="42"/>
      <c r="G121" s="42"/>
      <c r="H121" s="42"/>
      <c r="I121" s="44"/>
      <c r="J121" s="42"/>
      <c r="K121" s="42"/>
    </row>
    <row r="122" spans="1:11" ht="15.75" customHeight="1" x14ac:dyDescent="0.15">
      <c r="A122" s="39"/>
      <c r="B122" s="42"/>
      <c r="C122" s="42"/>
      <c r="D122" s="42"/>
      <c r="E122" s="42"/>
      <c r="F122" s="42"/>
      <c r="G122" s="42"/>
      <c r="H122" s="42"/>
      <c r="I122" s="44"/>
      <c r="J122" s="42"/>
      <c r="K122" s="42"/>
    </row>
    <row r="123" spans="1:11" ht="15.75" customHeight="1" x14ac:dyDescent="0.15">
      <c r="A123" s="39"/>
      <c r="B123" s="42"/>
      <c r="C123" s="42"/>
      <c r="D123" s="42"/>
      <c r="E123" s="42"/>
      <c r="F123" s="42"/>
      <c r="G123" s="42"/>
      <c r="H123" s="42"/>
      <c r="I123" s="44"/>
      <c r="J123" s="42"/>
      <c r="K123" s="42"/>
    </row>
    <row r="124" spans="1:11" ht="15.75" customHeight="1" x14ac:dyDescent="0.15">
      <c r="A124" s="39"/>
      <c r="B124" s="42"/>
      <c r="C124" s="42"/>
      <c r="D124" s="42"/>
      <c r="E124" s="42"/>
      <c r="F124" s="42"/>
      <c r="G124" s="42"/>
      <c r="H124" s="42"/>
      <c r="I124" s="44"/>
      <c r="J124" s="42"/>
      <c r="K124" s="42"/>
    </row>
    <row r="125" spans="1:11" ht="15.75" customHeight="1" x14ac:dyDescent="0.15">
      <c r="A125" s="39"/>
      <c r="B125" s="42"/>
      <c r="C125" s="42"/>
      <c r="D125" s="42"/>
      <c r="E125" s="42"/>
      <c r="F125" s="42"/>
      <c r="G125" s="42"/>
      <c r="H125" s="42"/>
      <c r="I125" s="44"/>
      <c r="J125" s="42"/>
      <c r="K125" s="42"/>
    </row>
    <row r="126" spans="1:11" ht="15.75" customHeight="1" x14ac:dyDescent="0.15">
      <c r="A126" s="39"/>
      <c r="B126" s="42"/>
      <c r="C126" s="42"/>
      <c r="D126" s="42"/>
      <c r="E126" s="42"/>
      <c r="F126" s="42"/>
      <c r="G126" s="42"/>
      <c r="H126" s="42"/>
      <c r="I126" s="44"/>
      <c r="J126" s="42"/>
      <c r="K126" s="42"/>
    </row>
    <row r="127" spans="1:11" ht="15.75" customHeight="1" x14ac:dyDescent="0.15">
      <c r="A127" s="39"/>
      <c r="B127" s="42"/>
      <c r="C127" s="42"/>
      <c r="D127" s="42"/>
      <c r="E127" s="42"/>
      <c r="F127" s="42"/>
      <c r="G127" s="42"/>
      <c r="H127" s="42"/>
      <c r="I127" s="44"/>
      <c r="J127" s="42"/>
      <c r="K127" s="42"/>
    </row>
    <row r="128" spans="1:11" ht="15.75" customHeight="1" x14ac:dyDescent="0.15">
      <c r="A128" s="39"/>
      <c r="B128" s="42"/>
      <c r="C128" s="42"/>
      <c r="D128" s="42"/>
      <c r="E128" s="42"/>
      <c r="F128" s="42"/>
      <c r="G128" s="42"/>
      <c r="H128" s="42"/>
      <c r="I128" s="44"/>
      <c r="J128" s="42"/>
      <c r="K128" s="42"/>
    </row>
    <row r="129" spans="1:11" ht="15.75" customHeight="1" x14ac:dyDescent="0.15">
      <c r="A129" s="39"/>
      <c r="B129" s="42"/>
      <c r="C129" s="42"/>
      <c r="D129" s="42"/>
      <c r="E129" s="42"/>
      <c r="F129" s="42"/>
      <c r="G129" s="42"/>
      <c r="H129" s="42"/>
      <c r="I129" s="44"/>
      <c r="J129" s="42"/>
      <c r="K129" s="42"/>
    </row>
    <row r="130" spans="1:11" ht="15.75" customHeight="1" x14ac:dyDescent="0.15">
      <c r="A130" s="39"/>
      <c r="B130" s="42"/>
      <c r="C130" s="42"/>
      <c r="D130" s="42"/>
      <c r="E130" s="42"/>
      <c r="F130" s="42"/>
      <c r="G130" s="42"/>
      <c r="H130" s="42"/>
      <c r="I130" s="44"/>
      <c r="J130" s="42"/>
      <c r="K130" s="42"/>
    </row>
    <row r="131" spans="1:11" ht="15.75" customHeight="1" x14ac:dyDescent="0.15">
      <c r="A131" s="39"/>
      <c r="B131" s="42"/>
      <c r="C131" s="42"/>
      <c r="D131" s="42"/>
      <c r="E131" s="42"/>
      <c r="F131" s="42"/>
      <c r="G131" s="42"/>
      <c r="H131" s="42"/>
      <c r="I131" s="44"/>
      <c r="J131" s="42"/>
      <c r="K131" s="42"/>
    </row>
    <row r="132" spans="1:11" ht="15.75" customHeight="1" x14ac:dyDescent="0.15">
      <c r="A132" s="39"/>
      <c r="B132" s="42"/>
      <c r="C132" s="42"/>
      <c r="D132" s="42"/>
      <c r="E132" s="42"/>
      <c r="F132" s="42"/>
      <c r="G132" s="42"/>
      <c r="H132" s="42"/>
      <c r="I132" s="44"/>
      <c r="J132" s="42"/>
      <c r="K132" s="42"/>
    </row>
    <row r="133" spans="1:11" ht="15.75" customHeight="1" x14ac:dyDescent="0.15">
      <c r="A133" s="39"/>
      <c r="B133" s="42"/>
      <c r="C133" s="42"/>
      <c r="D133" s="42"/>
      <c r="E133" s="42"/>
      <c r="F133" s="42"/>
      <c r="G133" s="42"/>
      <c r="H133" s="42"/>
      <c r="I133" s="44"/>
      <c r="J133" s="42"/>
      <c r="K133" s="42"/>
    </row>
    <row r="134" spans="1:11" ht="15.75" customHeight="1" x14ac:dyDescent="0.15">
      <c r="A134" s="39"/>
      <c r="B134" s="42"/>
      <c r="C134" s="42"/>
      <c r="D134" s="42"/>
      <c r="E134" s="42"/>
      <c r="F134" s="42"/>
      <c r="G134" s="42"/>
      <c r="H134" s="42"/>
      <c r="I134" s="44"/>
      <c r="J134" s="42"/>
      <c r="K134" s="42"/>
    </row>
    <row r="135" spans="1:11" ht="15.75" customHeight="1" x14ac:dyDescent="0.15">
      <c r="A135" s="39"/>
      <c r="B135" s="42"/>
      <c r="C135" s="42"/>
      <c r="D135" s="42"/>
      <c r="E135" s="42"/>
      <c r="F135" s="42"/>
      <c r="G135" s="42"/>
      <c r="H135" s="42"/>
      <c r="I135" s="44"/>
      <c r="J135" s="42"/>
      <c r="K135" s="42"/>
    </row>
    <row r="136" spans="1:11" ht="15.75" customHeight="1" x14ac:dyDescent="0.15">
      <c r="A136" s="39"/>
      <c r="B136" s="42"/>
      <c r="C136" s="42"/>
      <c r="D136" s="42"/>
      <c r="E136" s="42"/>
      <c r="F136" s="42"/>
      <c r="G136" s="42"/>
      <c r="H136" s="42"/>
      <c r="I136" s="44"/>
      <c r="J136" s="42"/>
      <c r="K136" s="42"/>
    </row>
    <row r="137" spans="1:11" ht="15.75" customHeight="1" x14ac:dyDescent="0.15">
      <c r="A137" s="39"/>
      <c r="B137" s="42"/>
      <c r="C137" s="42"/>
      <c r="D137" s="42"/>
      <c r="E137" s="42"/>
      <c r="F137" s="42"/>
      <c r="G137" s="42"/>
      <c r="H137" s="42"/>
      <c r="I137" s="44"/>
      <c r="J137" s="42"/>
      <c r="K137" s="42"/>
    </row>
    <row r="138" spans="1:11" ht="15.75" customHeight="1" x14ac:dyDescent="0.15">
      <c r="A138" s="39"/>
      <c r="B138" s="42"/>
      <c r="C138" s="42"/>
      <c r="D138" s="42"/>
      <c r="E138" s="42"/>
      <c r="F138" s="42"/>
      <c r="G138" s="42"/>
      <c r="H138" s="42"/>
      <c r="I138" s="42"/>
      <c r="J138" s="42"/>
      <c r="K138" s="42"/>
    </row>
    <row r="139" spans="1:11" ht="15.75" customHeight="1" x14ac:dyDescent="0.15">
      <c r="A139" s="39"/>
      <c r="B139" s="42"/>
      <c r="C139" s="42"/>
      <c r="D139" s="42"/>
      <c r="E139" s="42"/>
      <c r="F139" s="42"/>
      <c r="G139" s="42"/>
      <c r="H139" s="42"/>
      <c r="I139" s="42"/>
      <c r="J139" s="42"/>
      <c r="K139" s="42"/>
    </row>
    <row r="140" spans="1:11" ht="15.75" customHeight="1" x14ac:dyDescent="0.15">
      <c r="A140" s="39"/>
      <c r="B140" s="42"/>
      <c r="C140" s="42"/>
      <c r="D140" s="42"/>
      <c r="E140" s="42"/>
      <c r="F140" s="42"/>
      <c r="G140" s="42"/>
      <c r="H140" s="42"/>
      <c r="I140" s="42"/>
      <c r="J140" s="42"/>
      <c r="K140" s="42"/>
    </row>
    <row r="141" spans="1:11" ht="15.75" customHeight="1" x14ac:dyDescent="0.15">
      <c r="A141" s="39"/>
      <c r="B141" s="42"/>
      <c r="C141" s="42"/>
      <c r="D141" s="42"/>
      <c r="E141" s="42"/>
      <c r="F141" s="42"/>
      <c r="G141" s="42"/>
      <c r="H141" s="42"/>
      <c r="I141" s="42"/>
      <c r="J141" s="42"/>
      <c r="K141" s="42"/>
    </row>
    <row r="142" spans="1:11" ht="15.75" customHeight="1" x14ac:dyDescent="0.15">
      <c r="A142" s="39"/>
      <c r="B142" s="42"/>
      <c r="C142" s="42"/>
      <c r="D142" s="42"/>
      <c r="E142" s="42"/>
      <c r="F142" s="42"/>
      <c r="G142" s="42"/>
      <c r="H142" s="42"/>
      <c r="I142" s="42"/>
      <c r="J142" s="42"/>
      <c r="K142" s="42"/>
    </row>
    <row r="143" spans="1:11" ht="15.75" customHeight="1" x14ac:dyDescent="0.15">
      <c r="A143" s="39"/>
      <c r="B143" s="42"/>
      <c r="C143" s="42"/>
      <c r="D143" s="42"/>
      <c r="E143" s="42"/>
      <c r="F143" s="42"/>
      <c r="G143" s="42"/>
      <c r="H143" s="42"/>
      <c r="I143" s="42"/>
      <c r="J143" s="42"/>
      <c r="K143" s="42"/>
    </row>
    <row r="144" spans="1:11" ht="15.75" customHeight="1" x14ac:dyDescent="0.15">
      <c r="A144" s="39"/>
      <c r="B144" s="42"/>
      <c r="C144" s="42"/>
      <c r="D144" s="42"/>
      <c r="E144" s="42"/>
      <c r="F144" s="42"/>
      <c r="G144" s="42"/>
      <c r="H144" s="42"/>
      <c r="I144" s="42"/>
      <c r="J144" s="42"/>
      <c r="K144" s="42"/>
    </row>
    <row r="145" spans="1:11" ht="15.75" customHeight="1" x14ac:dyDescent="0.15">
      <c r="A145" s="39"/>
      <c r="B145" s="42"/>
      <c r="C145" s="42"/>
      <c r="D145" s="42"/>
      <c r="E145" s="42"/>
      <c r="F145" s="42"/>
      <c r="G145" s="42"/>
      <c r="H145" s="42"/>
      <c r="I145" s="42"/>
      <c r="J145" s="42"/>
      <c r="K145" s="42"/>
    </row>
    <row r="146" spans="1:11" ht="15.75" customHeight="1" x14ac:dyDescent="0.15">
      <c r="A146" s="39"/>
      <c r="B146" s="42"/>
      <c r="C146" s="42"/>
      <c r="D146" s="42"/>
      <c r="E146" s="42"/>
      <c r="F146" s="42"/>
      <c r="G146" s="42"/>
      <c r="H146" s="42"/>
      <c r="I146" s="42"/>
      <c r="J146" s="42"/>
      <c r="K146" s="42"/>
    </row>
    <row r="147" spans="1:11" ht="15.75" customHeight="1" x14ac:dyDescent="0.15">
      <c r="A147" s="39"/>
      <c r="B147" s="42"/>
      <c r="C147" s="42"/>
      <c r="D147" s="42"/>
      <c r="E147" s="42"/>
      <c r="F147" s="42"/>
      <c r="G147" s="42"/>
      <c r="H147" s="42"/>
      <c r="I147" s="42"/>
      <c r="J147" s="42"/>
      <c r="K147" s="42"/>
    </row>
    <row r="148" spans="1:11" ht="15.75" customHeight="1" x14ac:dyDescent="0.15">
      <c r="A148" s="39"/>
      <c r="B148" s="42"/>
      <c r="C148" s="42"/>
      <c r="D148" s="42"/>
      <c r="E148" s="42"/>
      <c r="F148" s="42"/>
      <c r="G148" s="42"/>
      <c r="H148" s="42"/>
      <c r="I148" s="42"/>
      <c r="J148" s="42"/>
      <c r="K148" s="42"/>
    </row>
    <row r="149" spans="1:11" ht="15.75" customHeight="1" x14ac:dyDescent="0.15">
      <c r="A149" s="39"/>
      <c r="B149" s="42"/>
      <c r="C149" s="42"/>
      <c r="D149" s="42"/>
      <c r="E149" s="42"/>
      <c r="F149" s="42"/>
      <c r="G149" s="42"/>
      <c r="H149" s="42"/>
      <c r="I149" s="42"/>
      <c r="J149" s="42"/>
      <c r="K149" s="42"/>
    </row>
    <row r="150" spans="1:11" ht="15.75" customHeight="1" x14ac:dyDescent="0.15">
      <c r="A150" s="39"/>
      <c r="B150" s="42"/>
      <c r="C150" s="42"/>
      <c r="D150" s="42"/>
      <c r="E150" s="42"/>
      <c r="F150" s="42"/>
      <c r="G150" s="42"/>
      <c r="H150" s="42"/>
      <c r="I150" s="42"/>
      <c r="J150" s="42"/>
      <c r="K150" s="42"/>
    </row>
    <row r="151" spans="1:11" ht="15.75" customHeight="1" x14ac:dyDescent="0.15">
      <c r="A151" s="39"/>
      <c r="B151" s="42"/>
      <c r="C151" s="42"/>
      <c r="D151" s="42"/>
      <c r="E151" s="42"/>
      <c r="F151" s="42"/>
      <c r="G151" s="42"/>
      <c r="H151" s="42"/>
      <c r="I151" s="42"/>
      <c r="J151" s="42"/>
      <c r="K151" s="42"/>
    </row>
    <row r="152" spans="1:11" ht="15.75" customHeight="1" x14ac:dyDescent="0.15">
      <c r="A152" s="39"/>
      <c r="B152" s="42"/>
      <c r="C152" s="42"/>
      <c r="D152" s="42"/>
      <c r="E152" s="42"/>
      <c r="F152" s="42"/>
      <c r="G152" s="42"/>
      <c r="H152" s="42"/>
      <c r="I152" s="42"/>
      <c r="J152" s="42"/>
      <c r="K152" s="42"/>
    </row>
    <row r="153" spans="1:11" ht="15.75" customHeight="1" x14ac:dyDescent="0.15">
      <c r="A153" s="39"/>
      <c r="B153" s="42"/>
      <c r="C153" s="42"/>
      <c r="D153" s="42"/>
      <c r="E153" s="42"/>
      <c r="F153" s="42"/>
      <c r="G153" s="42"/>
      <c r="H153" s="42"/>
      <c r="I153" s="42"/>
      <c r="J153" s="42"/>
      <c r="K153" s="42"/>
    </row>
    <row r="154" spans="1:11" ht="15.75" customHeight="1" x14ac:dyDescent="0.15">
      <c r="A154" s="39"/>
      <c r="B154" s="42"/>
      <c r="C154" s="42"/>
      <c r="D154" s="42"/>
      <c r="E154" s="42"/>
      <c r="F154" s="42"/>
      <c r="G154" s="42"/>
      <c r="H154" s="42"/>
      <c r="I154" s="42"/>
      <c r="J154" s="42"/>
      <c r="K154" s="42"/>
    </row>
    <row r="155" spans="1:11" ht="15.75" customHeight="1" x14ac:dyDescent="0.15">
      <c r="A155" s="39"/>
      <c r="B155" s="42"/>
      <c r="C155" s="42"/>
      <c r="D155" s="42"/>
      <c r="E155" s="42"/>
      <c r="F155" s="42"/>
      <c r="G155" s="42"/>
      <c r="H155" s="42"/>
      <c r="I155" s="42"/>
      <c r="J155" s="42"/>
      <c r="K155" s="42"/>
    </row>
    <row r="156" spans="1:11" ht="15.75" customHeight="1" x14ac:dyDescent="0.15">
      <c r="A156" s="39"/>
      <c r="B156" s="42"/>
      <c r="C156" s="42"/>
      <c r="D156" s="42"/>
      <c r="E156" s="42"/>
      <c r="F156" s="42"/>
      <c r="G156" s="42"/>
      <c r="H156" s="42"/>
      <c r="I156" s="42"/>
      <c r="J156" s="42"/>
      <c r="K156" s="42"/>
    </row>
    <row r="157" spans="1:11" ht="15.75" customHeight="1" x14ac:dyDescent="0.15">
      <c r="A157" s="39"/>
      <c r="B157" s="42"/>
      <c r="C157" s="42"/>
      <c r="D157" s="42"/>
      <c r="E157" s="42"/>
      <c r="F157" s="42"/>
      <c r="G157" s="42"/>
      <c r="H157" s="42"/>
      <c r="I157" s="42"/>
      <c r="J157" s="42"/>
      <c r="K157" s="42"/>
    </row>
    <row r="158" spans="1:11" ht="15.75" customHeight="1" x14ac:dyDescent="0.15">
      <c r="A158" s="39"/>
      <c r="B158" s="42"/>
      <c r="C158" s="42"/>
      <c r="D158" s="42"/>
      <c r="E158" s="42"/>
      <c r="F158" s="42"/>
      <c r="G158" s="42"/>
      <c r="H158" s="42"/>
      <c r="I158" s="42"/>
      <c r="J158" s="42"/>
      <c r="K158" s="42"/>
    </row>
    <row r="159" spans="1:11" ht="15.75" customHeight="1" x14ac:dyDescent="0.15">
      <c r="A159" s="39"/>
      <c r="B159" s="42"/>
      <c r="C159" s="42"/>
      <c r="D159" s="42"/>
      <c r="E159" s="42"/>
      <c r="F159" s="42"/>
      <c r="G159" s="42"/>
      <c r="H159" s="42"/>
      <c r="I159" s="42"/>
      <c r="J159" s="42"/>
      <c r="K159" s="42"/>
    </row>
    <row r="160" spans="1:11" ht="15.75" customHeight="1" x14ac:dyDescent="0.15">
      <c r="A160" s="39"/>
      <c r="B160" s="42"/>
      <c r="C160" s="42"/>
      <c r="D160" s="42"/>
      <c r="E160" s="42"/>
      <c r="F160" s="42"/>
      <c r="G160" s="42"/>
      <c r="H160" s="42"/>
      <c r="I160" s="42"/>
      <c r="J160" s="42"/>
      <c r="K160" s="42"/>
    </row>
    <row r="161" spans="1:11" ht="15.75" customHeight="1" x14ac:dyDescent="0.15">
      <c r="A161" s="39"/>
      <c r="B161" s="42"/>
      <c r="C161" s="42"/>
      <c r="D161" s="42"/>
      <c r="E161" s="42"/>
      <c r="F161" s="42"/>
      <c r="G161" s="42"/>
      <c r="H161" s="42"/>
      <c r="I161" s="42"/>
      <c r="J161" s="42"/>
      <c r="K161" s="42"/>
    </row>
    <row r="162" spans="1:11" ht="15.75" customHeight="1" x14ac:dyDescent="0.15">
      <c r="A162" s="39"/>
      <c r="B162" s="42"/>
      <c r="C162" s="42"/>
      <c r="D162" s="42"/>
      <c r="E162" s="42"/>
      <c r="F162" s="42"/>
      <c r="G162" s="42"/>
      <c r="H162" s="42"/>
      <c r="I162" s="42"/>
      <c r="J162" s="42"/>
      <c r="K162" s="42"/>
    </row>
    <row r="163" spans="1:11" ht="15.75" customHeight="1" x14ac:dyDescent="0.15">
      <c r="A163" s="39"/>
      <c r="B163" s="42"/>
      <c r="C163" s="42"/>
      <c r="D163" s="42"/>
      <c r="E163" s="42"/>
      <c r="F163" s="42"/>
      <c r="G163" s="42"/>
      <c r="H163" s="42"/>
      <c r="I163" s="42"/>
      <c r="J163" s="42"/>
      <c r="K163" s="42"/>
    </row>
    <row r="164" spans="1:11" ht="15.75" customHeight="1" x14ac:dyDescent="0.15">
      <c r="A164" s="39"/>
      <c r="B164" s="42"/>
      <c r="C164" s="42"/>
      <c r="D164" s="42"/>
      <c r="E164" s="42"/>
      <c r="F164" s="42"/>
      <c r="G164" s="42"/>
      <c r="H164" s="42"/>
      <c r="I164" s="42"/>
      <c r="J164" s="42"/>
      <c r="K164" s="42"/>
    </row>
    <row r="165" spans="1:11" ht="15.75" customHeight="1" x14ac:dyDescent="0.15">
      <c r="A165" s="39"/>
      <c r="B165" s="42"/>
      <c r="C165" s="42"/>
      <c r="D165" s="42"/>
      <c r="E165" s="42"/>
      <c r="F165" s="42"/>
      <c r="G165" s="42"/>
      <c r="H165" s="42"/>
      <c r="I165" s="42"/>
      <c r="J165" s="42"/>
      <c r="K165" s="42"/>
    </row>
    <row r="166" spans="1:11" ht="15.75" customHeight="1" x14ac:dyDescent="0.15">
      <c r="A166" s="39"/>
      <c r="B166" s="42"/>
      <c r="C166" s="42"/>
      <c r="D166" s="42"/>
      <c r="E166" s="42"/>
      <c r="F166" s="42"/>
      <c r="G166" s="42"/>
      <c r="H166" s="42"/>
      <c r="I166" s="42"/>
      <c r="J166" s="42"/>
      <c r="K166" s="42"/>
    </row>
    <row r="167" spans="1:11" ht="15.75" customHeight="1" x14ac:dyDescent="0.15">
      <c r="A167" s="39"/>
      <c r="B167" s="42"/>
      <c r="C167" s="42"/>
      <c r="D167" s="42"/>
      <c r="E167" s="42"/>
      <c r="F167" s="42"/>
      <c r="G167" s="42"/>
      <c r="H167" s="42"/>
      <c r="I167" s="42"/>
      <c r="J167" s="42"/>
      <c r="K167" s="42"/>
    </row>
    <row r="168" spans="1:11" ht="15.75" customHeight="1" x14ac:dyDescent="0.15">
      <c r="A168" s="39"/>
      <c r="B168" s="42"/>
      <c r="C168" s="42"/>
      <c r="D168" s="42"/>
      <c r="E168" s="42"/>
      <c r="F168" s="42"/>
      <c r="G168" s="42"/>
      <c r="H168" s="42"/>
      <c r="I168" s="42"/>
      <c r="J168" s="42"/>
      <c r="K168" s="42"/>
    </row>
    <row r="169" spans="1:11" ht="15.75" customHeight="1" x14ac:dyDescent="0.15">
      <c r="A169" s="39"/>
      <c r="B169" s="42"/>
      <c r="C169" s="42"/>
      <c r="D169" s="42"/>
      <c r="E169" s="42"/>
      <c r="F169" s="42"/>
      <c r="G169" s="42"/>
      <c r="H169" s="42"/>
      <c r="I169" s="42"/>
      <c r="J169" s="42"/>
      <c r="K169" s="42"/>
    </row>
    <row r="170" spans="1:11" ht="15.75" customHeight="1" x14ac:dyDescent="0.15">
      <c r="A170" s="39"/>
      <c r="B170" s="42"/>
      <c r="C170" s="42"/>
      <c r="D170" s="42"/>
      <c r="E170" s="42"/>
      <c r="F170" s="42"/>
      <c r="G170" s="42"/>
      <c r="H170" s="42"/>
      <c r="I170" s="42"/>
      <c r="J170" s="42"/>
      <c r="K170" s="42"/>
    </row>
    <row r="171" spans="1:11" ht="15.75" customHeight="1" x14ac:dyDescent="0.15">
      <c r="A171" s="39"/>
      <c r="B171" s="42"/>
      <c r="C171" s="42"/>
      <c r="D171" s="42"/>
      <c r="E171" s="42"/>
      <c r="F171" s="42"/>
      <c r="G171" s="42"/>
      <c r="H171" s="42"/>
      <c r="I171" s="42"/>
      <c r="J171" s="42"/>
      <c r="K171" s="42"/>
    </row>
    <row r="172" spans="1:11" ht="15.75" customHeight="1" x14ac:dyDescent="0.15">
      <c r="A172" s="39"/>
      <c r="B172" s="42"/>
      <c r="C172" s="42"/>
      <c r="D172" s="42"/>
      <c r="E172" s="42"/>
      <c r="F172" s="42"/>
      <c r="G172" s="42"/>
      <c r="H172" s="42"/>
      <c r="I172" s="42"/>
      <c r="J172" s="42"/>
      <c r="K172" s="42"/>
    </row>
    <row r="173" spans="1:11" ht="15.75" customHeight="1" x14ac:dyDescent="0.15">
      <c r="A173" s="39"/>
      <c r="B173" s="42"/>
      <c r="C173" s="42"/>
      <c r="D173" s="42"/>
      <c r="E173" s="42"/>
      <c r="F173" s="42"/>
      <c r="G173" s="42"/>
      <c r="H173" s="42"/>
      <c r="I173" s="42"/>
      <c r="J173" s="42"/>
      <c r="K173" s="42"/>
    </row>
    <row r="174" spans="1:11" ht="15.75" customHeight="1" x14ac:dyDescent="0.15">
      <c r="A174" s="39"/>
      <c r="B174" s="42"/>
      <c r="C174" s="42"/>
      <c r="D174" s="42"/>
      <c r="E174" s="42"/>
      <c r="F174" s="42"/>
      <c r="G174" s="42"/>
      <c r="H174" s="42"/>
      <c r="I174" s="42"/>
      <c r="J174" s="42"/>
      <c r="K174" s="42"/>
    </row>
    <row r="175" spans="1:11" ht="15.75" customHeight="1" x14ac:dyDescent="0.15">
      <c r="A175" s="39"/>
      <c r="B175" s="42"/>
      <c r="C175" s="42"/>
      <c r="D175" s="42"/>
      <c r="E175" s="42"/>
      <c r="F175" s="42"/>
      <c r="G175" s="42"/>
      <c r="H175" s="42"/>
      <c r="I175" s="42"/>
      <c r="J175" s="42"/>
      <c r="K175" s="42"/>
    </row>
    <row r="176" spans="1:11" ht="15.75" customHeight="1" x14ac:dyDescent="0.15">
      <c r="A176" s="39"/>
      <c r="B176" s="42"/>
      <c r="C176" s="42"/>
      <c r="D176" s="42"/>
      <c r="E176" s="42"/>
      <c r="F176" s="42"/>
      <c r="G176" s="42"/>
      <c r="H176" s="42"/>
      <c r="I176" s="42"/>
      <c r="J176" s="42"/>
      <c r="K176" s="42"/>
    </row>
    <row r="177" spans="1:11" ht="15.75" customHeight="1" x14ac:dyDescent="0.15">
      <c r="A177" s="39"/>
      <c r="B177" s="42"/>
      <c r="C177" s="42"/>
      <c r="D177" s="42"/>
      <c r="E177" s="42"/>
      <c r="F177" s="42"/>
      <c r="G177" s="42"/>
      <c r="H177" s="42"/>
      <c r="I177" s="42"/>
      <c r="J177" s="42"/>
      <c r="K177" s="42"/>
    </row>
    <row r="178" spans="1:11" ht="15.75" customHeight="1" x14ac:dyDescent="0.15">
      <c r="A178" s="39"/>
      <c r="B178" s="42"/>
      <c r="C178" s="42"/>
      <c r="D178" s="42"/>
      <c r="E178" s="42"/>
      <c r="F178" s="42"/>
      <c r="G178" s="42"/>
      <c r="H178" s="42"/>
      <c r="I178" s="42"/>
      <c r="J178" s="42"/>
      <c r="K178" s="42"/>
    </row>
    <row r="179" spans="1:11" ht="15.75" customHeight="1" x14ac:dyDescent="0.15">
      <c r="A179" s="39"/>
      <c r="B179" s="42"/>
      <c r="C179" s="42"/>
      <c r="D179" s="42"/>
      <c r="E179" s="42"/>
      <c r="F179" s="42"/>
      <c r="G179" s="42"/>
      <c r="H179" s="42"/>
      <c r="I179" s="42"/>
      <c r="J179" s="42"/>
      <c r="K179" s="42"/>
    </row>
    <row r="180" spans="1:11" ht="15.75" customHeight="1" x14ac:dyDescent="0.15">
      <c r="A180" s="39"/>
      <c r="B180" s="42"/>
      <c r="C180" s="42"/>
      <c r="D180" s="42"/>
      <c r="E180" s="42"/>
      <c r="F180" s="42"/>
      <c r="G180" s="42"/>
      <c r="H180" s="42"/>
      <c r="I180" s="42"/>
      <c r="J180" s="42"/>
      <c r="K180" s="42"/>
    </row>
    <row r="181" spans="1:11" ht="15.75" customHeight="1" x14ac:dyDescent="0.15">
      <c r="A181" s="39"/>
      <c r="B181" s="42"/>
      <c r="C181" s="42"/>
      <c r="D181" s="42"/>
      <c r="E181" s="42"/>
      <c r="F181" s="42"/>
      <c r="G181" s="42"/>
      <c r="H181" s="42"/>
      <c r="I181" s="42"/>
      <c r="J181" s="42"/>
      <c r="K181" s="42"/>
    </row>
    <row r="182" spans="1:11" ht="15.75" customHeight="1" x14ac:dyDescent="0.15">
      <c r="A182" s="39"/>
      <c r="B182" s="42"/>
      <c r="C182" s="42"/>
      <c r="D182" s="42"/>
      <c r="E182" s="42"/>
      <c r="F182" s="42"/>
      <c r="G182" s="42"/>
      <c r="H182" s="42"/>
      <c r="I182" s="42"/>
      <c r="J182" s="42"/>
      <c r="K182" s="42"/>
    </row>
    <row r="183" spans="1:11" ht="15.75" customHeight="1" x14ac:dyDescent="0.15">
      <c r="A183" s="39"/>
      <c r="B183" s="42"/>
      <c r="C183" s="42"/>
      <c r="D183" s="42"/>
      <c r="E183" s="42"/>
      <c r="F183" s="42"/>
      <c r="G183" s="42"/>
      <c r="H183" s="42"/>
      <c r="I183" s="42"/>
      <c r="J183" s="42"/>
      <c r="K183" s="42"/>
    </row>
    <row r="184" spans="1:11" ht="15.75" customHeight="1" x14ac:dyDescent="0.15">
      <c r="A184" s="39"/>
      <c r="B184" s="42"/>
      <c r="C184" s="42"/>
      <c r="D184" s="42"/>
      <c r="E184" s="42"/>
      <c r="F184" s="42"/>
      <c r="G184" s="42"/>
      <c r="H184" s="42"/>
      <c r="I184" s="42"/>
      <c r="J184" s="42"/>
      <c r="K184" s="42"/>
    </row>
    <row r="185" spans="1:11" ht="15.75" customHeight="1" x14ac:dyDescent="0.15">
      <c r="A185" s="39"/>
      <c r="B185" s="42"/>
      <c r="C185" s="42"/>
      <c r="D185" s="42"/>
      <c r="E185" s="42"/>
      <c r="F185" s="42"/>
      <c r="G185" s="42"/>
      <c r="H185" s="42"/>
      <c r="I185" s="42"/>
      <c r="J185" s="42"/>
      <c r="K185" s="42"/>
    </row>
    <row r="186" spans="1:11" ht="15.75" customHeight="1" x14ac:dyDescent="0.15">
      <c r="A186" s="39"/>
      <c r="B186" s="42"/>
      <c r="C186" s="42"/>
      <c r="D186" s="42"/>
      <c r="E186" s="42"/>
      <c r="F186" s="42"/>
      <c r="G186" s="42"/>
      <c r="H186" s="42"/>
      <c r="I186" s="42"/>
      <c r="J186" s="42"/>
      <c r="K186" s="42"/>
    </row>
    <row r="187" spans="1:11" ht="15.75" customHeight="1" x14ac:dyDescent="0.15">
      <c r="A187" s="39"/>
      <c r="B187" s="42"/>
      <c r="C187" s="42"/>
      <c r="D187" s="42"/>
      <c r="E187" s="42"/>
      <c r="F187" s="42"/>
      <c r="G187" s="42"/>
      <c r="H187" s="42"/>
      <c r="I187" s="42"/>
      <c r="J187" s="42"/>
      <c r="K187" s="42"/>
    </row>
    <row r="188" spans="1:11" ht="15.75" customHeight="1" x14ac:dyDescent="0.15">
      <c r="A188" s="39"/>
      <c r="B188" s="42"/>
      <c r="C188" s="42"/>
      <c r="D188" s="42"/>
      <c r="E188" s="42"/>
      <c r="F188" s="42"/>
      <c r="G188" s="42"/>
      <c r="H188" s="42"/>
      <c r="I188" s="42"/>
      <c r="J188" s="42"/>
      <c r="K188" s="42"/>
    </row>
    <row r="189" spans="1:11" ht="15.75" customHeight="1" x14ac:dyDescent="0.15">
      <c r="A189" s="39"/>
      <c r="B189" s="42"/>
      <c r="C189" s="42"/>
      <c r="D189" s="42"/>
      <c r="E189" s="42"/>
      <c r="F189" s="42"/>
      <c r="G189" s="42"/>
      <c r="H189" s="42"/>
      <c r="I189" s="42"/>
      <c r="J189" s="42"/>
      <c r="K189" s="42"/>
    </row>
    <row r="190" spans="1:11" ht="15.75" customHeight="1" x14ac:dyDescent="0.15">
      <c r="A190" s="39"/>
      <c r="B190" s="42"/>
      <c r="C190" s="42"/>
      <c r="D190" s="42"/>
      <c r="E190" s="42"/>
      <c r="F190" s="42"/>
      <c r="G190" s="42"/>
      <c r="H190" s="42"/>
      <c r="I190" s="42"/>
      <c r="J190" s="42"/>
      <c r="K190" s="42"/>
    </row>
    <row r="191" spans="1:11" ht="15.75" customHeight="1" x14ac:dyDescent="0.15">
      <c r="A191" s="39"/>
      <c r="B191" s="42"/>
      <c r="C191" s="42"/>
      <c r="D191" s="42"/>
      <c r="E191" s="42"/>
      <c r="F191" s="42"/>
      <c r="G191" s="42"/>
      <c r="H191" s="42"/>
      <c r="I191" s="42"/>
      <c r="J191" s="42"/>
      <c r="K191" s="42"/>
    </row>
    <row r="192" spans="1:11" ht="15.75" customHeight="1" x14ac:dyDescent="0.15">
      <c r="A192" s="39"/>
      <c r="B192" s="42"/>
      <c r="C192" s="42"/>
      <c r="D192" s="42"/>
      <c r="E192" s="42"/>
      <c r="F192" s="42"/>
      <c r="G192" s="42"/>
      <c r="H192" s="42"/>
      <c r="I192" s="42"/>
      <c r="J192" s="42"/>
      <c r="K192" s="42"/>
    </row>
    <row r="193" spans="1:11" ht="15.75" customHeight="1" x14ac:dyDescent="0.15">
      <c r="A193" s="39"/>
      <c r="B193" s="42"/>
      <c r="C193" s="42"/>
      <c r="D193" s="42"/>
      <c r="E193" s="42"/>
      <c r="F193" s="42"/>
      <c r="G193" s="42"/>
      <c r="H193" s="42"/>
      <c r="I193" s="42"/>
      <c r="J193" s="42"/>
      <c r="K193" s="42"/>
    </row>
    <row r="194" spans="1:11" ht="15.75" customHeight="1" x14ac:dyDescent="0.15">
      <c r="A194" s="39"/>
      <c r="B194" s="42"/>
      <c r="C194" s="42"/>
      <c r="D194" s="42"/>
      <c r="E194" s="42"/>
      <c r="F194" s="42"/>
      <c r="G194" s="42"/>
      <c r="H194" s="42"/>
      <c r="I194" s="42"/>
      <c r="J194" s="42"/>
      <c r="K194" s="42"/>
    </row>
    <row r="195" spans="1:11" ht="15.75" customHeight="1" x14ac:dyDescent="0.15">
      <c r="A195" s="39"/>
      <c r="B195" s="42"/>
      <c r="C195" s="42"/>
      <c r="D195" s="42"/>
      <c r="E195" s="42"/>
      <c r="F195" s="42"/>
      <c r="G195" s="42"/>
      <c r="H195" s="42"/>
      <c r="I195" s="42"/>
      <c r="J195" s="42"/>
      <c r="K195" s="42"/>
    </row>
    <row r="196" spans="1:11" ht="15.75" customHeight="1" x14ac:dyDescent="0.15">
      <c r="A196" s="39"/>
      <c r="B196" s="42"/>
      <c r="C196" s="42"/>
      <c r="D196" s="42"/>
      <c r="E196" s="42"/>
      <c r="F196" s="42"/>
      <c r="G196" s="42"/>
      <c r="H196" s="42"/>
      <c r="I196" s="42"/>
      <c r="J196" s="42"/>
      <c r="K196" s="42"/>
    </row>
    <row r="197" spans="1:11" ht="15.75" customHeight="1" x14ac:dyDescent="0.15">
      <c r="A197" s="39"/>
      <c r="B197" s="42"/>
      <c r="C197" s="42"/>
      <c r="D197" s="42"/>
      <c r="E197" s="42"/>
      <c r="F197" s="42"/>
      <c r="G197" s="42"/>
      <c r="H197" s="42"/>
      <c r="I197" s="42"/>
      <c r="J197" s="42"/>
      <c r="K197" s="42"/>
    </row>
    <row r="198" spans="1:11" ht="15.75" customHeight="1" x14ac:dyDescent="0.15">
      <c r="A198" s="39"/>
      <c r="B198" s="42"/>
      <c r="C198" s="42"/>
      <c r="D198" s="42"/>
      <c r="E198" s="42"/>
      <c r="F198" s="42"/>
      <c r="G198" s="42"/>
      <c r="H198" s="42"/>
      <c r="I198" s="42"/>
      <c r="J198" s="42"/>
      <c r="K198" s="42"/>
    </row>
    <row r="199" spans="1:11" ht="15.75" customHeight="1" x14ac:dyDescent="0.15">
      <c r="A199" s="39"/>
      <c r="B199" s="42"/>
      <c r="C199" s="42"/>
      <c r="D199" s="42"/>
      <c r="E199" s="42"/>
      <c r="F199" s="42"/>
      <c r="G199" s="42"/>
      <c r="H199" s="42"/>
      <c r="I199" s="42"/>
      <c r="J199" s="42"/>
      <c r="K199" s="42"/>
    </row>
    <row r="200" spans="1:11" ht="15.75" customHeight="1" x14ac:dyDescent="0.15">
      <c r="A200" s="39"/>
      <c r="B200" s="42"/>
      <c r="C200" s="42"/>
      <c r="D200" s="42"/>
      <c r="E200" s="42"/>
      <c r="F200" s="42"/>
      <c r="G200" s="42"/>
      <c r="H200" s="42"/>
      <c r="I200" s="42"/>
      <c r="J200" s="42"/>
      <c r="K200" s="42"/>
    </row>
    <row r="201" spans="1:11" ht="15.75" customHeight="1" x14ac:dyDescent="0.15">
      <c r="A201" s="39"/>
      <c r="B201" s="42"/>
      <c r="C201" s="42"/>
      <c r="D201" s="42"/>
      <c r="E201" s="42"/>
      <c r="F201" s="42"/>
      <c r="G201" s="42"/>
      <c r="H201" s="42"/>
      <c r="I201" s="42"/>
      <c r="J201" s="42"/>
      <c r="K201" s="42"/>
    </row>
    <row r="202" spans="1:11" ht="15.75" customHeight="1" x14ac:dyDescent="0.15">
      <c r="A202" s="39"/>
      <c r="B202" s="42"/>
      <c r="C202" s="42"/>
      <c r="D202" s="42"/>
      <c r="E202" s="42"/>
      <c r="F202" s="42"/>
      <c r="G202" s="42"/>
      <c r="H202" s="42"/>
      <c r="I202" s="42"/>
      <c r="J202" s="42"/>
      <c r="K202" s="42"/>
    </row>
    <row r="203" spans="1:11" ht="15.75" customHeight="1" x14ac:dyDescent="0.15">
      <c r="A203" s="39"/>
      <c r="B203" s="42"/>
      <c r="C203" s="42"/>
      <c r="D203" s="42"/>
      <c r="E203" s="42"/>
      <c r="F203" s="42"/>
      <c r="G203" s="42"/>
      <c r="H203" s="42"/>
      <c r="I203" s="42"/>
      <c r="J203" s="42"/>
      <c r="K203" s="42"/>
    </row>
    <row r="204" spans="1:11" ht="15.75" customHeight="1" x14ac:dyDescent="0.15">
      <c r="A204" s="39"/>
      <c r="B204" s="42"/>
      <c r="C204" s="42"/>
      <c r="D204" s="42"/>
      <c r="E204" s="42"/>
      <c r="F204" s="42"/>
      <c r="G204" s="42"/>
      <c r="H204" s="42"/>
      <c r="I204" s="42"/>
      <c r="J204" s="42"/>
      <c r="K204" s="42"/>
    </row>
    <row r="205" spans="1:11" ht="15.75" customHeight="1" x14ac:dyDescent="0.15">
      <c r="A205" s="39"/>
      <c r="B205" s="42"/>
      <c r="C205" s="42"/>
      <c r="D205" s="42"/>
      <c r="E205" s="42"/>
      <c r="F205" s="42"/>
      <c r="G205" s="42"/>
      <c r="H205" s="42"/>
      <c r="I205" s="42"/>
      <c r="J205" s="42"/>
      <c r="K205" s="42"/>
    </row>
    <row r="206" spans="1:11" ht="15.75" customHeight="1" x14ac:dyDescent="0.15">
      <c r="A206" s="39"/>
      <c r="B206" s="42"/>
      <c r="C206" s="42"/>
      <c r="D206" s="42"/>
      <c r="E206" s="42"/>
      <c r="F206" s="42"/>
      <c r="G206" s="42"/>
      <c r="H206" s="42"/>
      <c r="I206" s="42"/>
      <c r="J206" s="42"/>
      <c r="K206" s="42"/>
    </row>
    <row r="207" spans="1:11" ht="15.75" customHeight="1" x14ac:dyDescent="0.15">
      <c r="A207" s="39"/>
      <c r="B207" s="42"/>
      <c r="C207" s="42"/>
      <c r="D207" s="42"/>
      <c r="E207" s="42"/>
      <c r="F207" s="42"/>
      <c r="G207" s="42"/>
      <c r="H207" s="42"/>
      <c r="I207" s="42"/>
      <c r="J207" s="42"/>
      <c r="K207" s="42"/>
    </row>
    <row r="208" spans="1:11" ht="15.75" customHeight="1" x14ac:dyDescent="0.15">
      <c r="A208" s="39"/>
      <c r="B208" s="42"/>
      <c r="C208" s="42"/>
      <c r="D208" s="42"/>
      <c r="E208" s="42"/>
      <c r="F208" s="42"/>
      <c r="G208" s="42"/>
      <c r="H208" s="42"/>
      <c r="I208" s="42"/>
      <c r="J208" s="42"/>
      <c r="K208" s="42"/>
    </row>
    <row r="209" spans="1:11" ht="15.75" customHeight="1" x14ac:dyDescent="0.15">
      <c r="A209" s="39"/>
      <c r="B209" s="42"/>
      <c r="C209" s="42"/>
      <c r="D209" s="42"/>
      <c r="E209" s="42"/>
      <c r="F209" s="42"/>
      <c r="G209" s="42"/>
      <c r="H209" s="42"/>
      <c r="I209" s="42"/>
      <c r="J209" s="42"/>
      <c r="K209" s="42"/>
    </row>
    <row r="210" spans="1:11" ht="15.75" customHeight="1" x14ac:dyDescent="0.15">
      <c r="A210" s="39"/>
      <c r="B210" s="42"/>
      <c r="C210" s="42"/>
      <c r="D210" s="42"/>
      <c r="E210" s="42"/>
      <c r="F210" s="42"/>
      <c r="G210" s="42"/>
      <c r="H210" s="42"/>
      <c r="I210" s="42"/>
      <c r="J210" s="42"/>
      <c r="K210" s="42"/>
    </row>
    <row r="211" spans="1:11" ht="15.75" customHeight="1" x14ac:dyDescent="0.15">
      <c r="A211" s="39"/>
      <c r="B211" s="42"/>
      <c r="C211" s="42"/>
      <c r="D211" s="42"/>
      <c r="E211" s="42"/>
      <c r="F211" s="42"/>
      <c r="G211" s="42"/>
      <c r="H211" s="42"/>
      <c r="I211" s="42"/>
      <c r="J211" s="42"/>
      <c r="K211" s="42"/>
    </row>
    <row r="212" spans="1:11" ht="15.75" customHeight="1" x14ac:dyDescent="0.15">
      <c r="A212" s="39"/>
      <c r="B212" s="42"/>
      <c r="C212" s="42"/>
      <c r="D212" s="42"/>
      <c r="E212" s="42"/>
      <c r="F212" s="42"/>
      <c r="G212" s="42"/>
      <c r="H212" s="42"/>
      <c r="I212" s="42"/>
      <c r="J212" s="42"/>
      <c r="K212" s="42"/>
    </row>
    <row r="213" spans="1:11" ht="15.75" customHeight="1" x14ac:dyDescent="0.15">
      <c r="A213" s="39"/>
      <c r="B213" s="42"/>
      <c r="C213" s="42"/>
      <c r="D213" s="42"/>
      <c r="E213" s="42"/>
      <c r="F213" s="42"/>
      <c r="G213" s="42"/>
      <c r="H213" s="42"/>
      <c r="I213" s="42"/>
      <c r="J213" s="42"/>
      <c r="K213" s="42"/>
    </row>
    <row r="214" spans="1:11" ht="15.75" customHeight="1" x14ac:dyDescent="0.15">
      <c r="A214" s="39"/>
      <c r="B214" s="42"/>
      <c r="C214" s="42"/>
      <c r="D214" s="42"/>
      <c r="E214" s="42"/>
      <c r="F214" s="42"/>
      <c r="G214" s="42"/>
      <c r="H214" s="42"/>
      <c r="I214" s="42"/>
      <c r="J214" s="42"/>
      <c r="K214" s="42"/>
    </row>
    <row r="215" spans="1:11" ht="15.75" customHeight="1" x14ac:dyDescent="0.15">
      <c r="A215" s="39"/>
      <c r="B215" s="42"/>
      <c r="C215" s="42"/>
      <c r="D215" s="42"/>
      <c r="E215" s="42"/>
      <c r="F215" s="42"/>
      <c r="G215" s="42"/>
      <c r="H215" s="42"/>
      <c r="I215" s="42"/>
      <c r="J215" s="42"/>
      <c r="K215" s="42"/>
    </row>
    <row r="216" spans="1:11" ht="15.75" customHeight="1" x14ac:dyDescent="0.15">
      <c r="A216" s="39"/>
      <c r="B216" s="42"/>
      <c r="C216" s="42"/>
      <c r="D216" s="42"/>
      <c r="E216" s="42"/>
      <c r="F216" s="42"/>
      <c r="G216" s="42"/>
      <c r="H216" s="42"/>
      <c r="I216" s="42"/>
      <c r="J216" s="42"/>
      <c r="K216" s="42"/>
    </row>
    <row r="217" spans="1:11" ht="15.75" customHeight="1" x14ac:dyDescent="0.15">
      <c r="A217" s="39"/>
      <c r="B217" s="42"/>
      <c r="C217" s="42"/>
      <c r="D217" s="42"/>
      <c r="E217" s="42"/>
      <c r="F217" s="42"/>
      <c r="G217" s="42"/>
      <c r="H217" s="42"/>
      <c r="I217" s="42"/>
      <c r="J217" s="42"/>
      <c r="K217" s="42"/>
    </row>
    <row r="218" spans="1:11" ht="15.75" customHeight="1" x14ac:dyDescent="0.15">
      <c r="A218" s="39"/>
      <c r="B218" s="42"/>
      <c r="C218" s="42"/>
      <c r="D218" s="42"/>
      <c r="E218" s="42"/>
      <c r="F218" s="42"/>
      <c r="G218" s="42"/>
      <c r="H218" s="42"/>
      <c r="I218" s="42"/>
      <c r="J218" s="42"/>
      <c r="K218" s="42"/>
    </row>
    <row r="219" spans="1:11" ht="15.75" customHeight="1" x14ac:dyDescent="0.15">
      <c r="A219" s="39"/>
      <c r="B219" s="42"/>
      <c r="C219" s="42"/>
      <c r="D219" s="42"/>
      <c r="E219" s="42"/>
      <c r="F219" s="42"/>
      <c r="G219" s="42"/>
      <c r="H219" s="42"/>
      <c r="I219" s="42"/>
      <c r="J219" s="42"/>
      <c r="K219" s="42"/>
    </row>
    <row r="220" spans="1:11" ht="15.75" customHeight="1" x14ac:dyDescent="0.15">
      <c r="A220" s="39"/>
      <c r="B220" s="42"/>
      <c r="C220" s="42"/>
      <c r="D220" s="42"/>
      <c r="E220" s="42"/>
      <c r="F220" s="42"/>
      <c r="G220" s="42"/>
      <c r="H220" s="42"/>
      <c r="I220" s="42"/>
      <c r="J220" s="42"/>
      <c r="K220" s="42"/>
    </row>
    <row r="221" spans="1:11" ht="15.75" customHeight="1" x14ac:dyDescent="0.15">
      <c r="A221" s="39"/>
      <c r="B221" s="42"/>
      <c r="C221" s="42"/>
      <c r="D221" s="42"/>
      <c r="E221" s="42"/>
      <c r="F221" s="42"/>
      <c r="G221" s="42"/>
      <c r="H221" s="42"/>
      <c r="I221" s="42"/>
      <c r="J221" s="42"/>
      <c r="K221" s="42"/>
    </row>
    <row r="222" spans="1:11" ht="15.75" customHeight="1" x14ac:dyDescent="0.15">
      <c r="A222" s="39"/>
      <c r="B222" s="42"/>
      <c r="C222" s="42"/>
      <c r="D222" s="42"/>
      <c r="E222" s="42"/>
      <c r="F222" s="42"/>
      <c r="G222" s="42"/>
      <c r="H222" s="42"/>
      <c r="I222" s="42"/>
      <c r="J222" s="42"/>
      <c r="K222" s="42"/>
    </row>
    <row r="223" spans="1:11" ht="15.75" customHeight="1" x14ac:dyDescent="0.15">
      <c r="A223" s="39"/>
      <c r="B223" s="42"/>
      <c r="C223" s="42"/>
      <c r="D223" s="42"/>
      <c r="E223" s="42"/>
      <c r="F223" s="42"/>
      <c r="G223" s="42"/>
      <c r="H223" s="42"/>
      <c r="I223" s="42"/>
      <c r="J223" s="42"/>
      <c r="K223" s="42"/>
    </row>
    <row r="224" spans="1:11" ht="15.75" customHeight="1" x14ac:dyDescent="0.15">
      <c r="A224" s="39"/>
      <c r="B224" s="42"/>
      <c r="C224" s="42"/>
      <c r="D224" s="42"/>
      <c r="E224" s="42"/>
      <c r="F224" s="42"/>
      <c r="G224" s="42"/>
      <c r="H224" s="42"/>
      <c r="I224" s="42"/>
      <c r="J224" s="42"/>
      <c r="K224" s="42"/>
    </row>
    <row r="225" spans="1:11" ht="15.75" customHeight="1" x14ac:dyDescent="0.15">
      <c r="A225" s="39"/>
      <c r="B225" s="42"/>
      <c r="C225" s="42"/>
      <c r="D225" s="42"/>
      <c r="E225" s="42"/>
      <c r="F225" s="42"/>
      <c r="G225" s="42"/>
      <c r="H225" s="42"/>
      <c r="I225" s="42"/>
      <c r="J225" s="42"/>
      <c r="K225" s="42"/>
    </row>
    <row r="226" spans="1:11" ht="15.75" customHeight="1" x14ac:dyDescent="0.15">
      <c r="A226" s="39"/>
      <c r="B226" s="42"/>
      <c r="C226" s="42"/>
      <c r="D226" s="42"/>
      <c r="E226" s="42"/>
      <c r="F226" s="42"/>
      <c r="G226" s="42"/>
      <c r="H226" s="42"/>
      <c r="I226" s="42"/>
      <c r="J226" s="42"/>
      <c r="K226" s="42"/>
    </row>
    <row r="227" spans="1:11" ht="15.75" customHeight="1" x14ac:dyDescent="0.15">
      <c r="A227" s="39"/>
      <c r="B227" s="42"/>
      <c r="C227" s="42"/>
      <c r="D227" s="42"/>
      <c r="E227" s="42"/>
      <c r="F227" s="42"/>
      <c r="G227" s="42"/>
      <c r="H227" s="42"/>
      <c r="I227" s="42"/>
      <c r="J227" s="42"/>
      <c r="K227" s="42"/>
    </row>
    <row r="228" spans="1:11" ht="15.75" customHeight="1" x14ac:dyDescent="0.15">
      <c r="A228" s="39"/>
      <c r="B228" s="42"/>
      <c r="C228" s="42"/>
      <c r="D228" s="42"/>
      <c r="E228" s="42"/>
      <c r="F228" s="42"/>
      <c r="G228" s="42"/>
      <c r="H228" s="42"/>
      <c r="I228" s="42"/>
      <c r="J228" s="42"/>
      <c r="K228" s="42"/>
    </row>
    <row r="229" spans="1:11" ht="15.75" customHeight="1" x14ac:dyDescent="0.15">
      <c r="A229" s="39"/>
      <c r="B229" s="42"/>
      <c r="C229" s="42"/>
      <c r="D229" s="42"/>
      <c r="E229" s="42"/>
      <c r="F229" s="42"/>
      <c r="G229" s="42"/>
      <c r="H229" s="42"/>
      <c r="I229" s="42"/>
      <c r="J229" s="42"/>
      <c r="K229" s="42"/>
    </row>
    <row r="230" spans="1:11" ht="15.75" customHeight="1" x14ac:dyDescent="0.15">
      <c r="A230" s="39"/>
      <c r="B230" s="42"/>
      <c r="C230" s="42"/>
      <c r="D230" s="42"/>
      <c r="E230" s="42"/>
      <c r="F230" s="42"/>
      <c r="G230" s="42"/>
      <c r="H230" s="42"/>
      <c r="I230" s="42"/>
      <c r="J230" s="42"/>
      <c r="K230" s="42"/>
    </row>
    <row r="231" spans="1:11" ht="15.75" customHeight="1" x14ac:dyDescent="0.15">
      <c r="A231" s="39"/>
      <c r="B231" s="42"/>
      <c r="C231" s="42"/>
      <c r="D231" s="42"/>
      <c r="E231" s="42"/>
      <c r="F231" s="42"/>
      <c r="G231" s="42"/>
      <c r="H231" s="42"/>
      <c r="I231" s="42"/>
      <c r="J231" s="42"/>
      <c r="K231" s="42"/>
    </row>
    <row r="232" spans="1:11" ht="15.75" customHeight="1" x14ac:dyDescent="0.15">
      <c r="A232" s="39"/>
      <c r="B232" s="42"/>
      <c r="C232" s="42"/>
      <c r="D232" s="42"/>
      <c r="E232" s="42"/>
      <c r="F232" s="42"/>
      <c r="G232" s="42"/>
      <c r="H232" s="42"/>
      <c r="I232" s="42"/>
      <c r="J232" s="42"/>
      <c r="K232" s="42"/>
    </row>
    <row r="233" spans="1:11" ht="15.75" customHeight="1" x14ac:dyDescent="0.15">
      <c r="A233" s="39"/>
      <c r="B233" s="42"/>
      <c r="C233" s="42"/>
      <c r="D233" s="42"/>
      <c r="E233" s="42"/>
      <c r="F233" s="42"/>
      <c r="G233" s="42"/>
      <c r="H233" s="42"/>
      <c r="I233" s="42"/>
      <c r="J233" s="42"/>
      <c r="K233" s="42"/>
    </row>
    <row r="234" spans="1:11" ht="15.75" customHeight="1" x14ac:dyDescent="0.15">
      <c r="A234" s="39"/>
      <c r="B234" s="42"/>
      <c r="C234" s="42"/>
      <c r="D234" s="42"/>
      <c r="E234" s="42"/>
      <c r="F234" s="42"/>
      <c r="G234" s="42"/>
      <c r="H234" s="42"/>
      <c r="I234" s="42"/>
      <c r="J234" s="42"/>
      <c r="K234" s="42"/>
    </row>
    <row r="235" spans="1:11" ht="15.75" customHeight="1" x14ac:dyDescent="0.15">
      <c r="A235" s="39"/>
      <c r="B235" s="42"/>
      <c r="C235" s="42"/>
      <c r="D235" s="42"/>
      <c r="E235" s="42"/>
      <c r="F235" s="42"/>
      <c r="G235" s="42"/>
      <c r="H235" s="42"/>
      <c r="I235" s="42"/>
      <c r="J235" s="42"/>
      <c r="K235" s="42"/>
    </row>
    <row r="236" spans="1:11" ht="15.75" customHeight="1" x14ac:dyDescent="0.15">
      <c r="A236" s="39"/>
      <c r="B236" s="42"/>
      <c r="C236" s="42"/>
      <c r="D236" s="42"/>
      <c r="E236" s="42"/>
      <c r="F236" s="42"/>
      <c r="G236" s="42"/>
      <c r="H236" s="42"/>
      <c r="I236" s="42"/>
      <c r="J236" s="42"/>
      <c r="K236" s="42"/>
    </row>
    <row r="237" spans="1:11" ht="15.75" customHeight="1" x14ac:dyDescent="0.15">
      <c r="A237" s="39"/>
      <c r="B237" s="42"/>
      <c r="C237" s="42"/>
      <c r="D237" s="42"/>
      <c r="E237" s="42"/>
      <c r="F237" s="42"/>
      <c r="G237" s="42"/>
      <c r="H237" s="42"/>
      <c r="I237" s="42"/>
      <c r="J237" s="42"/>
      <c r="K237" s="42"/>
    </row>
    <row r="238" spans="1:11" ht="15.75" customHeight="1" x14ac:dyDescent="0.15">
      <c r="A238" s="39"/>
      <c r="B238" s="42"/>
      <c r="C238" s="42"/>
      <c r="D238" s="42"/>
      <c r="E238" s="42"/>
      <c r="F238" s="42"/>
      <c r="G238" s="42"/>
      <c r="H238" s="42"/>
      <c r="I238" s="42"/>
      <c r="J238" s="42"/>
      <c r="K238" s="42"/>
    </row>
    <row r="239" spans="1:11" ht="15.75" customHeight="1" x14ac:dyDescent="0.15">
      <c r="A239" s="39"/>
      <c r="B239" s="42"/>
      <c r="C239" s="42"/>
      <c r="D239" s="42"/>
      <c r="E239" s="42"/>
      <c r="F239" s="42"/>
      <c r="G239" s="42"/>
      <c r="H239" s="42"/>
      <c r="I239" s="42"/>
      <c r="J239" s="42"/>
      <c r="K239" s="42"/>
    </row>
    <row r="240" spans="1:11" ht="15.75" customHeight="1" x14ac:dyDescent="0.15">
      <c r="A240" s="39"/>
      <c r="B240" s="42"/>
      <c r="C240" s="42"/>
      <c r="D240" s="42"/>
      <c r="E240" s="42"/>
      <c r="F240" s="42"/>
      <c r="G240" s="42"/>
      <c r="H240" s="42"/>
      <c r="I240" s="42"/>
      <c r="J240" s="42"/>
      <c r="K240" s="42"/>
    </row>
    <row r="241" spans="1:11" ht="15.75" customHeight="1" x14ac:dyDescent="0.15">
      <c r="A241" s="39"/>
      <c r="B241" s="42"/>
      <c r="C241" s="42"/>
      <c r="D241" s="42"/>
      <c r="E241" s="42"/>
      <c r="F241" s="42"/>
      <c r="G241" s="42"/>
      <c r="H241" s="42"/>
      <c r="I241" s="42"/>
      <c r="J241" s="42"/>
      <c r="K241" s="42"/>
    </row>
    <row r="242" spans="1:11" ht="15.75" customHeight="1" x14ac:dyDescent="0.15">
      <c r="A242" s="39"/>
      <c r="B242" s="42"/>
      <c r="C242" s="42"/>
      <c r="D242" s="42"/>
      <c r="E242" s="42"/>
      <c r="F242" s="42"/>
      <c r="G242" s="42"/>
      <c r="H242" s="42"/>
      <c r="I242" s="42"/>
      <c r="J242" s="42"/>
      <c r="K242" s="42"/>
    </row>
    <row r="243" spans="1:11" ht="15.75" customHeight="1" x14ac:dyDescent="0.15">
      <c r="A243" s="39"/>
      <c r="B243" s="42"/>
      <c r="C243" s="42"/>
      <c r="D243" s="42"/>
      <c r="E243" s="42"/>
      <c r="F243" s="42"/>
      <c r="G243" s="42"/>
      <c r="H243" s="42"/>
      <c r="I243" s="42"/>
      <c r="J243" s="42"/>
      <c r="K243" s="42"/>
    </row>
    <row r="244" spans="1:11" ht="15.75" customHeight="1" x14ac:dyDescent="0.15">
      <c r="A244" s="39"/>
      <c r="B244" s="42"/>
      <c r="C244" s="42"/>
      <c r="D244" s="42"/>
      <c r="E244" s="42"/>
      <c r="F244" s="42"/>
      <c r="G244" s="42"/>
      <c r="H244" s="42"/>
      <c r="I244" s="42"/>
      <c r="J244" s="42"/>
      <c r="K244" s="42"/>
    </row>
    <row r="245" spans="1:11" ht="15.75" customHeight="1" x14ac:dyDescent="0.15">
      <c r="A245" s="39"/>
      <c r="B245" s="42"/>
      <c r="C245" s="42"/>
      <c r="D245" s="42"/>
      <c r="E245" s="42"/>
      <c r="F245" s="42"/>
      <c r="G245" s="42"/>
      <c r="H245" s="42"/>
      <c r="I245" s="42"/>
      <c r="J245" s="42"/>
      <c r="K245" s="42"/>
    </row>
    <row r="246" spans="1:11" ht="15.75" customHeight="1" x14ac:dyDescent="0.15">
      <c r="A246" s="39"/>
      <c r="B246" s="42"/>
      <c r="C246" s="42"/>
      <c r="D246" s="42"/>
      <c r="E246" s="42"/>
      <c r="F246" s="42"/>
      <c r="G246" s="42"/>
      <c r="H246" s="42"/>
      <c r="I246" s="42"/>
      <c r="J246" s="42"/>
      <c r="K246" s="42"/>
    </row>
    <row r="247" spans="1:11" ht="15.75" customHeight="1" x14ac:dyDescent="0.15">
      <c r="A247" s="39"/>
      <c r="B247" s="42"/>
      <c r="C247" s="42"/>
      <c r="D247" s="42"/>
      <c r="E247" s="42"/>
      <c r="F247" s="42"/>
      <c r="G247" s="42"/>
      <c r="H247" s="42"/>
      <c r="I247" s="42"/>
      <c r="J247" s="42"/>
      <c r="K247" s="42"/>
    </row>
    <row r="248" spans="1:11" ht="15.75" customHeight="1" x14ac:dyDescent="0.15">
      <c r="A248" s="39"/>
      <c r="B248" s="42"/>
      <c r="C248" s="42"/>
      <c r="D248" s="42"/>
      <c r="E248" s="42"/>
      <c r="F248" s="42"/>
      <c r="G248" s="42"/>
      <c r="H248" s="42"/>
      <c r="I248" s="42"/>
      <c r="J248" s="42"/>
      <c r="K248" s="42"/>
    </row>
    <row r="249" spans="1:11" ht="15.75" customHeight="1" x14ac:dyDescent="0.15">
      <c r="A249" s="39"/>
      <c r="B249" s="42"/>
      <c r="C249" s="42"/>
      <c r="D249" s="42"/>
      <c r="E249" s="42"/>
      <c r="F249" s="42"/>
      <c r="G249" s="42"/>
      <c r="H249" s="42"/>
      <c r="I249" s="42"/>
      <c r="J249" s="42"/>
      <c r="K249" s="42"/>
    </row>
    <row r="250" spans="1:11" ht="15.75" customHeight="1" x14ac:dyDescent="0.15">
      <c r="A250" s="39"/>
      <c r="B250" s="42"/>
      <c r="C250" s="42"/>
      <c r="D250" s="42"/>
      <c r="E250" s="42"/>
      <c r="F250" s="42"/>
      <c r="G250" s="42"/>
      <c r="H250" s="42"/>
      <c r="I250" s="42"/>
      <c r="J250" s="42"/>
      <c r="K250" s="42"/>
    </row>
    <row r="251" spans="1:11" ht="15.75" customHeight="1" x14ac:dyDescent="0.15">
      <c r="A251" s="39"/>
      <c r="B251" s="42"/>
      <c r="C251" s="42"/>
      <c r="D251" s="42"/>
      <c r="E251" s="42"/>
      <c r="F251" s="42"/>
      <c r="G251" s="42"/>
      <c r="H251" s="42"/>
      <c r="I251" s="42"/>
      <c r="J251" s="42"/>
      <c r="K251" s="42"/>
    </row>
    <row r="252" spans="1:11" ht="15.75" customHeight="1" x14ac:dyDescent="0.15">
      <c r="A252" s="39"/>
      <c r="B252" s="42"/>
      <c r="C252" s="42"/>
      <c r="D252" s="42"/>
      <c r="E252" s="42"/>
      <c r="F252" s="42"/>
      <c r="G252" s="42"/>
      <c r="H252" s="42"/>
      <c r="I252" s="42"/>
      <c r="J252" s="42"/>
      <c r="K252" s="42"/>
    </row>
    <row r="253" spans="1:11" ht="15.75" customHeight="1" x14ac:dyDescent="0.15">
      <c r="A253" s="39"/>
      <c r="B253" s="42"/>
      <c r="C253" s="42"/>
      <c r="D253" s="42"/>
      <c r="E253" s="42"/>
      <c r="F253" s="42"/>
      <c r="G253" s="42"/>
      <c r="H253" s="42"/>
      <c r="I253" s="42"/>
      <c r="J253" s="42"/>
      <c r="K253" s="42"/>
    </row>
    <row r="254" spans="1:11" ht="15.75" customHeight="1" x14ac:dyDescent="0.15">
      <c r="A254" s="39"/>
      <c r="B254" s="42"/>
      <c r="C254" s="42"/>
      <c r="D254" s="42"/>
      <c r="E254" s="42"/>
      <c r="F254" s="42"/>
      <c r="G254" s="42"/>
      <c r="H254" s="42"/>
      <c r="I254" s="42"/>
      <c r="J254" s="42"/>
      <c r="K254" s="42"/>
    </row>
    <row r="255" spans="1:11" ht="15.75" customHeight="1" x14ac:dyDescent="0.15">
      <c r="A255" s="39"/>
      <c r="B255" s="42"/>
      <c r="C255" s="42"/>
      <c r="D255" s="42"/>
      <c r="E255" s="42"/>
      <c r="F255" s="42"/>
      <c r="G255" s="42"/>
      <c r="H255" s="42"/>
      <c r="I255" s="42"/>
      <c r="J255" s="42"/>
      <c r="K255" s="42"/>
    </row>
    <row r="256" spans="1:11" ht="15.75" customHeight="1" x14ac:dyDescent="0.15">
      <c r="A256" s="39"/>
      <c r="B256" s="42"/>
      <c r="C256" s="42"/>
      <c r="D256" s="42"/>
      <c r="E256" s="42"/>
      <c r="F256" s="42"/>
      <c r="G256" s="42"/>
      <c r="H256" s="42"/>
      <c r="I256" s="42"/>
      <c r="J256" s="42"/>
      <c r="K256" s="42"/>
    </row>
    <row r="257" spans="1:11" ht="15.75" customHeight="1" x14ac:dyDescent="0.15">
      <c r="A257" s="39"/>
      <c r="B257" s="42"/>
      <c r="C257" s="42"/>
      <c r="D257" s="42"/>
      <c r="E257" s="42"/>
      <c r="F257" s="42"/>
      <c r="G257" s="42"/>
      <c r="H257" s="42"/>
      <c r="I257" s="42"/>
      <c r="J257" s="42"/>
      <c r="K257" s="42"/>
    </row>
    <row r="258" spans="1:11" ht="15.75" customHeight="1" x14ac:dyDescent="0.15">
      <c r="A258" s="39"/>
      <c r="B258" s="42"/>
      <c r="C258" s="42"/>
      <c r="D258" s="42"/>
      <c r="E258" s="42"/>
      <c r="F258" s="42"/>
      <c r="G258" s="42"/>
      <c r="H258" s="42"/>
      <c r="I258" s="42"/>
      <c r="J258" s="42"/>
      <c r="K258" s="42"/>
    </row>
    <row r="259" spans="1:11" ht="15.75" customHeight="1" x14ac:dyDescent="0.15">
      <c r="A259" s="39"/>
      <c r="B259" s="42"/>
      <c r="C259" s="42"/>
      <c r="D259" s="42"/>
      <c r="E259" s="42"/>
      <c r="F259" s="42"/>
      <c r="G259" s="42"/>
      <c r="H259" s="42"/>
      <c r="I259" s="42"/>
      <c r="J259" s="42"/>
      <c r="K259" s="42"/>
    </row>
    <row r="260" spans="1:11" ht="15.75" customHeight="1" x14ac:dyDescent="0.15">
      <c r="A260" s="39"/>
      <c r="B260" s="42"/>
      <c r="C260" s="42"/>
      <c r="D260" s="42"/>
      <c r="E260" s="42"/>
      <c r="F260" s="42"/>
      <c r="G260" s="42"/>
      <c r="H260" s="42"/>
      <c r="I260" s="42"/>
      <c r="J260" s="42"/>
      <c r="K260" s="42"/>
    </row>
    <row r="261" spans="1:11" ht="15.75" customHeight="1" x14ac:dyDescent="0.15">
      <c r="A261" s="39"/>
      <c r="B261" s="42"/>
      <c r="C261" s="42"/>
      <c r="D261" s="42"/>
      <c r="E261" s="42"/>
      <c r="F261" s="42"/>
      <c r="G261" s="42"/>
      <c r="H261" s="42"/>
      <c r="I261" s="42"/>
      <c r="J261" s="42"/>
      <c r="K261" s="42"/>
    </row>
    <row r="262" spans="1:11" ht="15.75" customHeight="1" x14ac:dyDescent="0.15">
      <c r="A262" s="39"/>
      <c r="B262" s="42"/>
      <c r="C262" s="42"/>
      <c r="D262" s="42"/>
      <c r="E262" s="42"/>
      <c r="F262" s="42"/>
      <c r="G262" s="42"/>
      <c r="H262" s="42"/>
      <c r="I262" s="42"/>
      <c r="J262" s="42"/>
      <c r="K262" s="42"/>
    </row>
    <row r="263" spans="1:11" ht="15.75" customHeight="1" x14ac:dyDescent="0.15">
      <c r="A263" s="39"/>
      <c r="B263" s="42"/>
      <c r="C263" s="42"/>
      <c r="D263" s="42"/>
      <c r="E263" s="42"/>
      <c r="F263" s="42"/>
      <c r="G263" s="42"/>
      <c r="H263" s="42"/>
      <c r="I263" s="42"/>
      <c r="J263" s="42"/>
      <c r="K263" s="42"/>
    </row>
    <row r="264" spans="1:11" ht="15.75" customHeight="1" x14ac:dyDescent="0.15">
      <c r="A264" s="39"/>
      <c r="B264" s="42"/>
      <c r="C264" s="42"/>
      <c r="D264" s="42"/>
      <c r="E264" s="42"/>
      <c r="F264" s="42"/>
      <c r="G264" s="42"/>
      <c r="H264" s="42"/>
      <c r="I264" s="42"/>
      <c r="J264" s="42"/>
      <c r="K264" s="42"/>
    </row>
    <row r="265" spans="1:11" ht="15.75" customHeight="1" x14ac:dyDescent="0.15">
      <c r="A265" s="39"/>
      <c r="B265" s="42"/>
      <c r="C265" s="42"/>
      <c r="D265" s="42"/>
      <c r="E265" s="42"/>
      <c r="F265" s="42"/>
      <c r="G265" s="42"/>
      <c r="H265" s="42"/>
      <c r="I265" s="42"/>
      <c r="J265" s="42"/>
      <c r="K265" s="42"/>
    </row>
    <row r="266" spans="1:11" ht="15.75" customHeight="1" x14ac:dyDescent="0.15">
      <c r="A266" s="39"/>
      <c r="B266" s="42"/>
      <c r="C266" s="42"/>
      <c r="D266" s="42"/>
      <c r="E266" s="42"/>
      <c r="F266" s="42"/>
      <c r="G266" s="42"/>
      <c r="H266" s="42"/>
      <c r="I266" s="42"/>
      <c r="J266" s="42"/>
      <c r="K266" s="42"/>
    </row>
    <row r="267" spans="1:11" ht="15.75" customHeight="1" x14ac:dyDescent="0.15">
      <c r="A267" s="39"/>
      <c r="B267" s="42"/>
      <c r="C267" s="42"/>
      <c r="D267" s="42"/>
      <c r="E267" s="42"/>
      <c r="F267" s="42"/>
      <c r="G267" s="42"/>
      <c r="H267" s="42"/>
      <c r="I267" s="42"/>
      <c r="J267" s="42"/>
      <c r="K267" s="42"/>
    </row>
    <row r="268" spans="1:11" ht="15.75" customHeight="1" x14ac:dyDescent="0.15">
      <c r="A268" s="39"/>
      <c r="B268" s="42"/>
      <c r="C268" s="42"/>
      <c r="D268" s="42"/>
      <c r="E268" s="42"/>
      <c r="F268" s="42"/>
      <c r="G268" s="42"/>
      <c r="H268" s="42"/>
      <c r="I268" s="42"/>
      <c r="J268" s="42"/>
      <c r="K268" s="42"/>
    </row>
    <row r="269" spans="1:11" ht="15.75" customHeight="1" x14ac:dyDescent="0.15">
      <c r="A269" s="39"/>
      <c r="B269" s="42"/>
      <c r="C269" s="42"/>
      <c r="D269" s="42"/>
      <c r="E269" s="42"/>
      <c r="F269" s="42"/>
      <c r="G269" s="42"/>
      <c r="H269" s="42"/>
      <c r="I269" s="42"/>
      <c r="J269" s="42"/>
      <c r="K269" s="42"/>
    </row>
    <row r="270" spans="1:11" ht="15.75" customHeight="1" x14ac:dyDescent="0.15">
      <c r="A270" s="39"/>
      <c r="B270" s="42"/>
      <c r="C270" s="42"/>
      <c r="D270" s="42"/>
      <c r="E270" s="42"/>
      <c r="F270" s="42"/>
      <c r="G270" s="42"/>
      <c r="H270" s="42"/>
      <c r="I270" s="42"/>
      <c r="J270" s="42"/>
      <c r="K270" s="42"/>
    </row>
    <row r="271" spans="1:11" ht="15.75" customHeight="1" x14ac:dyDescent="0.15">
      <c r="A271" s="39"/>
      <c r="B271" s="42"/>
      <c r="C271" s="42"/>
      <c r="D271" s="42"/>
      <c r="E271" s="42"/>
      <c r="F271" s="42"/>
      <c r="G271" s="42"/>
      <c r="H271" s="42"/>
      <c r="I271" s="42"/>
      <c r="J271" s="42"/>
      <c r="K271" s="42"/>
    </row>
    <row r="272" spans="1:11" ht="15.75" customHeight="1" x14ac:dyDescent="0.15">
      <c r="A272" s="39"/>
      <c r="B272" s="42"/>
      <c r="C272" s="42"/>
      <c r="D272" s="42"/>
      <c r="E272" s="42"/>
      <c r="F272" s="42"/>
      <c r="G272" s="42"/>
      <c r="H272" s="42"/>
      <c r="I272" s="42"/>
      <c r="J272" s="42"/>
      <c r="K272" s="42"/>
    </row>
    <row r="273" spans="1:11" ht="15.75" customHeight="1" x14ac:dyDescent="0.15">
      <c r="A273" s="39"/>
      <c r="B273" s="42"/>
      <c r="C273" s="42"/>
      <c r="D273" s="42"/>
      <c r="E273" s="42"/>
      <c r="F273" s="42"/>
      <c r="G273" s="42"/>
      <c r="H273" s="42"/>
      <c r="I273" s="42"/>
      <c r="J273" s="42"/>
      <c r="K273" s="42"/>
    </row>
    <row r="274" spans="1:11" ht="15.75" customHeight="1" x14ac:dyDescent="0.15">
      <c r="A274" s="39"/>
      <c r="B274" s="42"/>
      <c r="C274" s="42"/>
      <c r="D274" s="42"/>
      <c r="E274" s="42"/>
      <c r="F274" s="42"/>
      <c r="G274" s="42"/>
      <c r="H274" s="42"/>
      <c r="I274" s="42"/>
      <c r="J274" s="42"/>
      <c r="K274" s="42"/>
    </row>
    <row r="275" spans="1:11" ht="15.75" customHeight="1" x14ac:dyDescent="0.15">
      <c r="A275" s="39"/>
      <c r="B275" s="42"/>
      <c r="C275" s="42"/>
      <c r="D275" s="42"/>
      <c r="E275" s="42"/>
      <c r="F275" s="42"/>
      <c r="G275" s="42"/>
      <c r="H275" s="42"/>
      <c r="I275" s="42"/>
      <c r="J275" s="42"/>
      <c r="K275" s="42"/>
    </row>
    <row r="276" spans="1:11" ht="15.75" customHeight="1" x14ac:dyDescent="0.15">
      <c r="A276" s="39"/>
      <c r="B276" s="42"/>
      <c r="C276" s="42"/>
      <c r="D276" s="42"/>
      <c r="E276" s="42"/>
      <c r="F276" s="42"/>
      <c r="G276" s="42"/>
      <c r="H276" s="42"/>
      <c r="I276" s="42"/>
      <c r="J276" s="42"/>
      <c r="K276" s="42"/>
    </row>
    <row r="277" spans="1:11" ht="15.75" customHeight="1" x14ac:dyDescent="0.15">
      <c r="A277" s="39"/>
      <c r="B277" s="42"/>
      <c r="C277" s="42"/>
      <c r="D277" s="42"/>
      <c r="E277" s="42"/>
      <c r="F277" s="42"/>
      <c r="G277" s="42"/>
      <c r="H277" s="42"/>
      <c r="I277" s="42"/>
      <c r="J277" s="42"/>
      <c r="K277" s="42"/>
    </row>
    <row r="278" spans="1:11" ht="15.75" customHeight="1" x14ac:dyDescent="0.15">
      <c r="A278" s="39"/>
      <c r="B278" s="42"/>
      <c r="C278" s="42"/>
      <c r="D278" s="42"/>
      <c r="E278" s="42"/>
      <c r="F278" s="42"/>
      <c r="G278" s="42"/>
      <c r="H278" s="42"/>
      <c r="I278" s="42"/>
      <c r="J278" s="42"/>
      <c r="K278" s="42"/>
    </row>
    <row r="279" spans="1:11" ht="15.75" customHeight="1" x14ac:dyDescent="0.15">
      <c r="A279" s="39"/>
      <c r="B279" s="42"/>
      <c r="C279" s="42"/>
      <c r="D279" s="42"/>
      <c r="E279" s="42"/>
      <c r="F279" s="42"/>
      <c r="G279" s="42"/>
      <c r="H279" s="42"/>
      <c r="I279" s="42"/>
      <c r="J279" s="42"/>
      <c r="K279" s="42"/>
    </row>
    <row r="280" spans="1:11" ht="15.75" customHeight="1" x14ac:dyDescent="0.15">
      <c r="A280" s="39"/>
      <c r="B280" s="42"/>
      <c r="C280" s="42"/>
      <c r="D280" s="42"/>
      <c r="E280" s="42"/>
      <c r="F280" s="42"/>
      <c r="G280" s="42"/>
      <c r="H280" s="42"/>
      <c r="I280" s="42"/>
      <c r="J280" s="42"/>
      <c r="K280" s="42"/>
    </row>
    <row r="281" spans="1:11" ht="15.75" customHeight="1" x14ac:dyDescent="0.15">
      <c r="A281" s="39"/>
      <c r="B281" s="42"/>
      <c r="C281" s="42"/>
      <c r="D281" s="42"/>
      <c r="E281" s="42"/>
      <c r="F281" s="42"/>
      <c r="G281" s="42"/>
      <c r="H281" s="42"/>
      <c r="I281" s="42"/>
      <c r="J281" s="42"/>
      <c r="K281" s="42"/>
    </row>
    <row r="282" spans="1:11" ht="15.75" customHeight="1" x14ac:dyDescent="0.15">
      <c r="A282" s="39"/>
      <c r="B282" s="42"/>
      <c r="C282" s="42"/>
      <c r="D282" s="42"/>
      <c r="E282" s="42"/>
      <c r="F282" s="42"/>
      <c r="G282" s="42"/>
      <c r="H282" s="42"/>
      <c r="I282" s="42"/>
      <c r="J282" s="42"/>
      <c r="K282" s="42"/>
    </row>
    <row r="283" spans="1:11" ht="15.75" customHeight="1" x14ac:dyDescent="0.15">
      <c r="A283" s="39"/>
      <c r="B283" s="42"/>
      <c r="C283" s="42"/>
      <c r="D283" s="42"/>
      <c r="E283" s="42"/>
      <c r="F283" s="42"/>
      <c r="G283" s="42"/>
      <c r="H283" s="42"/>
      <c r="I283" s="42"/>
      <c r="J283" s="42"/>
      <c r="K283" s="42"/>
    </row>
    <row r="284" spans="1:11" ht="15.75" customHeight="1" x14ac:dyDescent="0.15">
      <c r="A284" s="39"/>
      <c r="B284" s="42"/>
      <c r="C284" s="42"/>
      <c r="D284" s="42"/>
      <c r="E284" s="42"/>
      <c r="F284" s="42"/>
      <c r="G284" s="42"/>
      <c r="H284" s="42"/>
      <c r="I284" s="42"/>
      <c r="J284" s="42"/>
      <c r="K284" s="42"/>
    </row>
    <row r="285" spans="1:11" ht="15.75" customHeight="1" x14ac:dyDescent="0.15">
      <c r="A285" s="39"/>
      <c r="B285" s="42"/>
      <c r="C285" s="42"/>
      <c r="D285" s="42"/>
      <c r="E285" s="42"/>
      <c r="F285" s="42"/>
      <c r="G285" s="42"/>
      <c r="H285" s="42"/>
      <c r="I285" s="42"/>
      <c r="J285" s="42"/>
      <c r="K285" s="42"/>
    </row>
    <row r="286" spans="1:11" ht="15.75" customHeight="1" x14ac:dyDescent="0.15">
      <c r="A286" s="39"/>
      <c r="B286" s="42"/>
      <c r="C286" s="42"/>
      <c r="D286" s="42"/>
      <c r="E286" s="42"/>
      <c r="F286" s="42"/>
      <c r="G286" s="42"/>
      <c r="H286" s="42"/>
      <c r="I286" s="42"/>
      <c r="J286" s="42"/>
      <c r="K286" s="42"/>
    </row>
    <row r="287" spans="1:11" ht="15.75" customHeight="1" x14ac:dyDescent="0.15">
      <c r="A287" s="39"/>
      <c r="B287" s="42"/>
      <c r="C287" s="42"/>
      <c r="D287" s="42"/>
      <c r="E287" s="42"/>
      <c r="F287" s="42"/>
      <c r="G287" s="42"/>
      <c r="H287" s="42"/>
      <c r="I287" s="42"/>
      <c r="J287" s="42"/>
      <c r="K287" s="42"/>
    </row>
    <row r="288" spans="1:11" ht="15.75" customHeight="1" x14ac:dyDescent="0.15">
      <c r="A288" s="39"/>
      <c r="B288" s="42"/>
      <c r="C288" s="42"/>
      <c r="D288" s="42"/>
      <c r="E288" s="42"/>
      <c r="F288" s="42"/>
      <c r="G288" s="42"/>
      <c r="H288" s="42"/>
      <c r="I288" s="42"/>
      <c r="J288" s="42"/>
      <c r="K288" s="42"/>
    </row>
    <row r="289" spans="1:11" ht="15.75" customHeight="1" x14ac:dyDescent="0.15">
      <c r="A289" s="39"/>
      <c r="B289" s="42"/>
      <c r="C289" s="42"/>
      <c r="D289" s="42"/>
      <c r="E289" s="42"/>
      <c r="F289" s="42"/>
      <c r="G289" s="42"/>
      <c r="H289" s="42"/>
      <c r="I289" s="42"/>
      <c r="J289" s="42"/>
      <c r="K289" s="42"/>
    </row>
    <row r="290" spans="1:11" ht="15.75" customHeight="1" x14ac:dyDescent="0.15">
      <c r="A290" s="39"/>
      <c r="B290" s="42"/>
      <c r="C290" s="42"/>
      <c r="D290" s="42"/>
      <c r="E290" s="42"/>
      <c r="F290" s="42"/>
      <c r="G290" s="42"/>
      <c r="H290" s="42"/>
      <c r="I290" s="42"/>
      <c r="J290" s="42"/>
      <c r="K290" s="42"/>
    </row>
    <row r="291" spans="1:11" ht="15.75" customHeight="1" x14ac:dyDescent="0.15">
      <c r="A291" s="39"/>
      <c r="B291" s="42"/>
      <c r="C291" s="42"/>
      <c r="D291" s="42"/>
      <c r="E291" s="42"/>
      <c r="F291" s="42"/>
      <c r="G291" s="42"/>
      <c r="H291" s="42"/>
      <c r="I291" s="42"/>
      <c r="J291" s="42"/>
      <c r="K291" s="42"/>
    </row>
    <row r="292" spans="1:11" ht="15.75" customHeight="1" x14ac:dyDescent="0.15">
      <c r="A292" s="39"/>
      <c r="B292" s="42"/>
      <c r="C292" s="42"/>
      <c r="D292" s="42"/>
      <c r="E292" s="42"/>
      <c r="F292" s="42"/>
      <c r="G292" s="42"/>
      <c r="H292" s="42"/>
      <c r="I292" s="42"/>
      <c r="J292" s="42"/>
      <c r="K292" s="42"/>
    </row>
    <row r="293" spans="1:11" ht="15.75" customHeight="1" x14ac:dyDescent="0.15">
      <c r="A293" s="39"/>
      <c r="B293" s="42"/>
      <c r="C293" s="42"/>
      <c r="D293" s="42"/>
      <c r="E293" s="42"/>
      <c r="F293" s="42"/>
      <c r="G293" s="42"/>
      <c r="H293" s="42"/>
      <c r="I293" s="42"/>
      <c r="J293" s="42"/>
      <c r="K293" s="42"/>
    </row>
    <row r="294" spans="1:11" ht="15.75" customHeight="1" x14ac:dyDescent="0.15">
      <c r="A294" s="39"/>
      <c r="B294" s="42"/>
      <c r="C294" s="42"/>
      <c r="D294" s="42"/>
      <c r="E294" s="42"/>
      <c r="F294" s="42"/>
      <c r="G294" s="42"/>
      <c r="H294" s="42"/>
      <c r="I294" s="42"/>
      <c r="J294" s="42"/>
      <c r="K294" s="42"/>
    </row>
    <row r="295" spans="1:11" ht="15.75" customHeight="1" x14ac:dyDescent="0.15">
      <c r="A295" s="39"/>
      <c r="B295" s="42"/>
      <c r="C295" s="42"/>
      <c r="D295" s="42"/>
      <c r="E295" s="42"/>
      <c r="F295" s="42"/>
      <c r="G295" s="42"/>
      <c r="H295" s="42"/>
      <c r="I295" s="42"/>
      <c r="J295" s="42"/>
      <c r="K295" s="42"/>
    </row>
    <row r="296" spans="1:11" ht="15.75" customHeight="1" x14ac:dyDescent="0.15">
      <c r="A296" s="39"/>
      <c r="B296" s="42"/>
      <c r="C296" s="42"/>
      <c r="D296" s="42"/>
      <c r="E296" s="42"/>
      <c r="F296" s="42"/>
      <c r="G296" s="42"/>
      <c r="H296" s="42"/>
      <c r="I296" s="42"/>
      <c r="J296" s="42"/>
      <c r="K296" s="42"/>
    </row>
    <row r="297" spans="1:11" ht="15.75" customHeight="1" x14ac:dyDescent="0.15">
      <c r="A297" s="39"/>
      <c r="B297" s="42"/>
      <c r="C297" s="42"/>
      <c r="D297" s="42"/>
      <c r="E297" s="42"/>
      <c r="F297" s="42"/>
      <c r="G297" s="42"/>
      <c r="H297" s="42"/>
      <c r="I297" s="42"/>
      <c r="J297" s="42"/>
      <c r="K297" s="42"/>
    </row>
    <row r="298" spans="1:11" ht="15.75" customHeight="1" x14ac:dyDescent="0.15">
      <c r="A298" s="15"/>
      <c r="B298" s="15"/>
      <c r="C298" s="15"/>
      <c r="D298" s="15"/>
      <c r="E298" s="15"/>
      <c r="F298" s="15"/>
      <c r="G298" s="15"/>
      <c r="H298" s="15"/>
      <c r="I298" s="15"/>
      <c r="J298" s="15"/>
      <c r="K298" s="15"/>
    </row>
    <row r="299" spans="1:11" ht="15.75" customHeight="1" x14ac:dyDescent="0.15">
      <c r="A299" s="15"/>
      <c r="B299" s="15"/>
      <c r="C299" s="15"/>
      <c r="D299" s="15"/>
      <c r="E299" s="15"/>
      <c r="F299" s="15"/>
      <c r="G299" s="15"/>
      <c r="H299" s="15"/>
      <c r="I299" s="15"/>
      <c r="J299" s="15"/>
      <c r="K299" s="15"/>
    </row>
    <row r="300" spans="1:11" ht="15.75" customHeight="1" x14ac:dyDescent="0.15">
      <c r="A300" s="15"/>
      <c r="B300" s="15"/>
      <c r="C300" s="15"/>
      <c r="D300" s="15"/>
      <c r="E300" s="15"/>
      <c r="F300" s="15"/>
      <c r="G300" s="15"/>
      <c r="H300" s="15"/>
      <c r="I300" s="15"/>
      <c r="J300" s="15"/>
      <c r="K300" s="15"/>
    </row>
    <row r="301" spans="1:11" ht="15.75" customHeight="1" x14ac:dyDescent="0.15">
      <c r="A301" s="15"/>
      <c r="B301" s="15"/>
      <c r="C301" s="15"/>
      <c r="D301" s="15"/>
      <c r="E301" s="15"/>
      <c r="F301" s="15"/>
      <c r="G301" s="15"/>
      <c r="H301" s="15"/>
      <c r="I301" s="15"/>
      <c r="J301" s="15"/>
      <c r="K301" s="15"/>
    </row>
    <row r="302" spans="1:11" ht="15.75" customHeight="1" x14ac:dyDescent="0.15">
      <c r="A302" s="15"/>
      <c r="B302" s="15"/>
      <c r="C302" s="15"/>
      <c r="D302" s="15"/>
      <c r="E302" s="15"/>
      <c r="F302" s="15"/>
      <c r="G302" s="15"/>
      <c r="H302" s="15"/>
      <c r="I302" s="15"/>
      <c r="J302" s="15"/>
      <c r="K302" s="15"/>
    </row>
    <row r="303" spans="1:11" ht="15.75" customHeight="1" x14ac:dyDescent="0.15">
      <c r="A303" s="15"/>
      <c r="B303" s="15"/>
      <c r="C303" s="15"/>
      <c r="D303" s="15"/>
      <c r="E303" s="15"/>
      <c r="F303" s="15"/>
      <c r="G303" s="15"/>
      <c r="H303" s="15"/>
      <c r="I303" s="15"/>
      <c r="J303" s="15"/>
      <c r="K303" s="15"/>
    </row>
    <row r="304" spans="1:11" ht="15.75" customHeight="1" x14ac:dyDescent="0.15">
      <c r="A304" s="1"/>
      <c r="B304" s="1"/>
      <c r="C304" s="1"/>
      <c r="D304" s="1"/>
      <c r="E304" s="1"/>
      <c r="F304" s="1"/>
      <c r="G304" s="1"/>
      <c r="H304" s="1"/>
      <c r="I304" s="1"/>
      <c r="J304" s="1"/>
      <c r="K304" s="1"/>
    </row>
    <row r="305" spans="1:11" ht="15.75" customHeight="1" x14ac:dyDescent="0.15">
      <c r="A305" s="1"/>
      <c r="B305" s="1"/>
      <c r="C305" s="1"/>
      <c r="D305" s="1"/>
      <c r="E305" s="1"/>
      <c r="F305" s="1"/>
      <c r="G305" s="1"/>
      <c r="H305" s="1"/>
      <c r="I305" s="1"/>
      <c r="J305" s="1"/>
      <c r="K305" s="1"/>
    </row>
    <row r="306" spans="1:11" ht="15.75" customHeight="1" x14ac:dyDescent="0.15">
      <c r="A306" s="1"/>
      <c r="B306" s="1"/>
      <c r="C306" s="1"/>
      <c r="D306" s="1"/>
      <c r="E306" s="1"/>
      <c r="F306" s="1"/>
      <c r="G306" s="1"/>
      <c r="H306" s="1"/>
      <c r="I306" s="1"/>
      <c r="J306" s="1"/>
      <c r="K306" s="1"/>
    </row>
    <row r="307" spans="1:11" ht="15.75" customHeight="1" x14ac:dyDescent="0.15">
      <c r="A307" s="1"/>
      <c r="B307" s="1"/>
      <c r="C307" s="1"/>
      <c r="D307" s="1"/>
      <c r="E307" s="1"/>
      <c r="F307" s="1"/>
      <c r="G307" s="1"/>
      <c r="H307" s="1"/>
      <c r="I307" s="1"/>
      <c r="J307" s="1"/>
      <c r="K307" s="1"/>
    </row>
    <row r="308" spans="1:11" ht="15.75" customHeight="1" x14ac:dyDescent="0.15">
      <c r="A308" s="1"/>
      <c r="B308" s="1"/>
      <c r="C308" s="1"/>
      <c r="D308" s="1"/>
      <c r="E308" s="1"/>
      <c r="F308" s="1"/>
      <c r="G308" s="1"/>
      <c r="H308" s="1"/>
      <c r="I308" s="1"/>
      <c r="J308" s="1"/>
      <c r="K308" s="1"/>
    </row>
    <row r="309" spans="1:11" ht="15.75" customHeight="1" x14ac:dyDescent="0.15">
      <c r="A309" s="1"/>
      <c r="B309" s="1"/>
      <c r="C309" s="1"/>
      <c r="D309" s="1"/>
      <c r="E309" s="1"/>
      <c r="F309" s="1"/>
      <c r="G309" s="1"/>
      <c r="H309" s="1"/>
      <c r="I309" s="1"/>
      <c r="J309" s="1"/>
      <c r="K309" s="1"/>
    </row>
    <row r="310" spans="1:11" ht="15.75" customHeight="1" x14ac:dyDescent="0.15">
      <c r="A310" s="1"/>
      <c r="B310" s="1"/>
      <c r="C310" s="1"/>
      <c r="D310" s="1"/>
      <c r="E310" s="1"/>
      <c r="F310" s="1"/>
      <c r="G310" s="1"/>
      <c r="H310" s="1"/>
      <c r="I310" s="1"/>
      <c r="J310" s="1"/>
      <c r="K310" s="1"/>
    </row>
    <row r="311" spans="1:11" ht="15.75" customHeight="1" x14ac:dyDescent="0.15">
      <c r="A311" s="1"/>
      <c r="B311" s="1"/>
      <c r="C311" s="1"/>
      <c r="D311" s="1"/>
      <c r="E311" s="1"/>
      <c r="F311" s="1"/>
      <c r="G311" s="1"/>
      <c r="H311" s="1"/>
      <c r="I311" s="1"/>
      <c r="J311" s="1"/>
      <c r="K311" s="1"/>
    </row>
    <row r="312" spans="1:11" ht="15.75" customHeight="1" x14ac:dyDescent="0.15">
      <c r="A312" s="1"/>
      <c r="B312" s="1"/>
      <c r="C312" s="1"/>
      <c r="D312" s="1"/>
      <c r="E312" s="1"/>
      <c r="F312" s="1"/>
      <c r="G312" s="1"/>
      <c r="H312" s="1"/>
      <c r="I312" s="1"/>
      <c r="J312" s="1"/>
      <c r="K312" s="1"/>
    </row>
    <row r="313" spans="1:11" ht="15.75" customHeight="1" x14ac:dyDescent="0.15">
      <c r="A313" s="1"/>
      <c r="B313" s="1"/>
      <c r="C313" s="1"/>
      <c r="D313" s="1"/>
      <c r="E313" s="1"/>
      <c r="F313" s="1"/>
      <c r="G313" s="1"/>
      <c r="H313" s="1"/>
      <c r="I313" s="1"/>
      <c r="J313" s="1"/>
      <c r="K313" s="1"/>
    </row>
    <row r="314" spans="1:11" ht="15.75" customHeight="1" x14ac:dyDescent="0.15">
      <c r="A314" s="1"/>
      <c r="B314" s="1"/>
      <c r="C314" s="1"/>
      <c r="D314" s="1"/>
      <c r="E314" s="1"/>
      <c r="F314" s="1"/>
      <c r="G314" s="1"/>
      <c r="H314" s="1"/>
      <c r="I314" s="1"/>
      <c r="J314" s="1"/>
      <c r="K314" s="1"/>
    </row>
    <row r="315" spans="1:11" ht="15.75" customHeight="1" x14ac:dyDescent="0.15">
      <c r="A315" s="1"/>
      <c r="B315" s="1"/>
      <c r="C315" s="1"/>
      <c r="D315" s="1"/>
      <c r="E315" s="1"/>
      <c r="F315" s="1"/>
      <c r="G315" s="1"/>
      <c r="H315" s="1"/>
      <c r="I315" s="1"/>
      <c r="J315" s="1"/>
      <c r="K315" s="1"/>
    </row>
    <row r="316" spans="1:11" ht="15.75" customHeight="1" x14ac:dyDescent="0.15">
      <c r="A316" s="1"/>
      <c r="B316" s="1"/>
      <c r="C316" s="1"/>
      <c r="D316" s="1"/>
      <c r="E316" s="1"/>
      <c r="F316" s="1"/>
      <c r="G316" s="1"/>
      <c r="H316" s="1"/>
      <c r="I316" s="1"/>
      <c r="J316" s="1"/>
      <c r="K316" s="1"/>
    </row>
    <row r="317" spans="1:11" ht="15.75" customHeight="1" x14ac:dyDescent="0.15">
      <c r="A317" s="1"/>
      <c r="B317" s="1"/>
      <c r="C317" s="1"/>
      <c r="D317" s="1"/>
      <c r="E317" s="1"/>
      <c r="F317" s="1"/>
      <c r="G317" s="1"/>
      <c r="H317" s="1"/>
      <c r="I317" s="1"/>
      <c r="J317" s="1"/>
      <c r="K317" s="1"/>
    </row>
    <row r="318" spans="1:11" ht="15.75" customHeight="1" x14ac:dyDescent="0.15"/>
    <row r="319" spans="1:11" ht="15.75" customHeight="1" x14ac:dyDescent="0.15"/>
    <row r="320" spans="1:11"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8">
    <mergeCell ref="A118:K118"/>
    <mergeCell ref="C70:C80"/>
    <mergeCell ref="A81:K81"/>
    <mergeCell ref="B82:B87"/>
    <mergeCell ref="C82:C87"/>
    <mergeCell ref="A88:K88"/>
    <mergeCell ref="C89:C91"/>
    <mergeCell ref="A92:K92"/>
    <mergeCell ref="B103:B113"/>
    <mergeCell ref="C103:C113"/>
    <mergeCell ref="B115:B117"/>
    <mergeCell ref="C115:C117"/>
    <mergeCell ref="A102:K102"/>
    <mergeCell ref="A114:J114"/>
    <mergeCell ref="A69:K69"/>
    <mergeCell ref="B70:B80"/>
    <mergeCell ref="B89:B91"/>
    <mergeCell ref="B93:B101"/>
    <mergeCell ref="C93:C101"/>
    <mergeCell ref="A34:K34"/>
    <mergeCell ref="B35:B48"/>
    <mergeCell ref="C35:C48"/>
    <mergeCell ref="A49:K49"/>
    <mergeCell ref="B50:B68"/>
    <mergeCell ref="C50:C68"/>
    <mergeCell ref="B9:B24"/>
    <mergeCell ref="C9:C24"/>
    <mergeCell ref="A25:K25"/>
    <mergeCell ref="B26:B33"/>
    <mergeCell ref="C26:C33"/>
    <mergeCell ref="A1:C2"/>
    <mergeCell ref="D1:D6"/>
    <mergeCell ref="G1:I1"/>
    <mergeCell ref="J1:J6"/>
    <mergeCell ref="A3:B3"/>
    <mergeCell ref="A4:B4"/>
    <mergeCell ref="A5:B5"/>
    <mergeCell ref="A6:B6"/>
  </mergeCells>
  <conditionalFormatting sqref="I8:I24 I26:I33 I35:I48 I50:I68 I70:I80 I82:I87 I89:I91 I93:I101 I103:I113 I115:I117 I119:I315">
    <cfRule type="containsText" dxfId="44" priority="1" operator="containsText" text="F">
      <formula>NOT(ISERROR(SEARCH(("F"),(I8))))</formula>
    </cfRule>
  </conditionalFormatting>
  <conditionalFormatting sqref="I8:I24 I26:I33 I35:I48 I50:I68 I70:I80 I82:I87 I89:I91 I93:I101 I103:I113 I115:I117 I119:I315">
    <cfRule type="containsText" dxfId="43" priority="2" operator="containsText" text="NE">
      <formula>NOT(ISERROR(SEARCH(("NE"),(I8))))</formula>
    </cfRule>
  </conditionalFormatting>
  <conditionalFormatting sqref="I8:I24 I26:I33 I35:I48 I50:I68 I70:I80 I82:I87 I89:I91 I93:I101 I103:I113 I115:I117 I119:I315">
    <cfRule type="containsText" dxfId="42" priority="3" operator="containsText" text="P">
      <formula>NOT(ISERROR(SEARCH(("P"),(I8))))</formula>
    </cfRule>
  </conditionalFormatting>
  <conditionalFormatting sqref="I8:I24 I26:I33 I35:I48 I50:I68 I70:I80 I82:I87 I89:I91 I93:I101 I103:I113 I115:I117 I119:I315">
    <cfRule type="containsText" dxfId="41" priority="4" operator="containsText" text="NA">
      <formula>NOT(ISERROR(SEARCH(("NA"),(I8))))</formula>
    </cfRule>
  </conditionalFormatting>
  <dataValidations count="3">
    <dataValidation type="list" allowBlank="1" sqref="I214:I298" xr:uid="{00000000-0002-0000-0B00-000000000000}">
      <formula1>"P,F,NE"</formula1>
    </dataValidation>
    <dataValidation type="list" allowBlank="1" sqref="J8:J24 J26:J33 J35:J48 J50:J68 J70:J80 J82:J87 J89:J91 J93:J101 J103:J113 J115:J117 J119:J248" xr:uid="{00000000-0002-0000-0B00-000001000000}">
      <formula1>"Critical,High,Major,Minor"</formula1>
    </dataValidation>
    <dataValidation type="list" allowBlank="1" sqref="I8:I24 I26:I33 I35:I48 I50:I68 I70:I80 I82:I87 I89:I91 I93:I101 I103:I113 I115:I117 I119:I213" xr:uid="{00000000-0002-0000-0B00-000002000000}">
      <formula1>"P,F,NE,NA"</formula1>
    </dataValidation>
  </dataValidations>
  <pageMargins left="0.7" right="0.7" top="0.78740157499999996" bottom="0.78740157499999996"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K1000"/>
  <sheetViews>
    <sheetView workbookViewId="0">
      <pane ySplit="7" topLeftCell="A8" activePane="bottomLeft" state="frozen"/>
      <selection pane="bottomLeft" activeCell="B9" sqref="B9"/>
    </sheetView>
  </sheetViews>
  <sheetFormatPr baseColWidth="10" defaultColWidth="14.5" defaultRowHeight="15" customHeight="1" x14ac:dyDescent="0.15"/>
  <cols>
    <col min="1" max="1" width="8.1640625" customWidth="1"/>
    <col min="2" max="2" width="10.5" customWidth="1"/>
    <col min="3" max="3" width="25.1640625" customWidth="1"/>
    <col min="4" max="4" width="42.1640625" customWidth="1"/>
    <col min="5" max="5" width="44.33203125" customWidth="1"/>
    <col min="6" max="6" width="64.6640625" customWidth="1"/>
    <col min="7" max="7" width="48.6640625" customWidth="1"/>
    <col min="8" max="8" width="17.83203125" customWidth="1"/>
    <col min="9" max="9" width="8.6640625" customWidth="1"/>
    <col min="10" max="10" width="12.1640625" customWidth="1"/>
    <col min="11" max="11" width="40.33203125" customWidth="1"/>
  </cols>
  <sheetData>
    <row r="1" spans="1:11" ht="15.75" customHeight="1" x14ac:dyDescent="0.15">
      <c r="A1" s="195" t="s">
        <v>0</v>
      </c>
      <c r="B1" s="189"/>
      <c r="C1" s="189"/>
      <c r="D1" s="183"/>
      <c r="E1" s="2" t="s">
        <v>1</v>
      </c>
      <c r="F1" s="3" t="s">
        <v>2</v>
      </c>
      <c r="G1" s="191" t="s">
        <v>3</v>
      </c>
      <c r="H1" s="192"/>
      <c r="I1" s="193"/>
      <c r="J1" s="183"/>
    </row>
    <row r="2" spans="1:11" ht="15.75" customHeight="1" x14ac:dyDescent="0.15">
      <c r="A2" s="190"/>
      <c r="B2" s="184"/>
      <c r="C2" s="184"/>
      <c r="D2" s="184"/>
      <c r="E2" s="4" t="s">
        <v>4</v>
      </c>
      <c r="F2" s="5">
        <f>COUNTIF($J8:$J$327,"Critical")</f>
        <v>1</v>
      </c>
      <c r="G2" s="45" t="s">
        <v>127</v>
      </c>
      <c r="H2" s="7">
        <f>COUNTIF($I$8:$I$411,"P")</f>
        <v>1</v>
      </c>
      <c r="I2" s="8">
        <f t="shared" ref="I2:I5" si="0">IF($H$6=0, "-", $H2/$H$6)</f>
        <v>1</v>
      </c>
      <c r="J2" s="184"/>
    </row>
    <row r="3" spans="1:11" ht="15.75" customHeight="1" x14ac:dyDescent="0.15">
      <c r="A3" s="194" t="s">
        <v>6</v>
      </c>
      <c r="B3" s="193"/>
      <c r="C3" s="9" t="s">
        <v>7</v>
      </c>
      <c r="D3" s="184"/>
      <c r="E3" s="4" t="s">
        <v>8</v>
      </c>
      <c r="F3" s="5">
        <f>COUNTIF($J$8:$J$327,"High")</f>
        <v>0</v>
      </c>
      <c r="G3" s="46" t="s">
        <v>128</v>
      </c>
      <c r="H3" s="7">
        <f>COUNTIF($I$8:$I$1111,"F")</f>
        <v>0</v>
      </c>
      <c r="I3" s="8">
        <f t="shared" si="0"/>
        <v>0</v>
      </c>
      <c r="J3" s="184"/>
    </row>
    <row r="4" spans="1:11" ht="15.75" customHeight="1" x14ac:dyDescent="0.15">
      <c r="A4" s="194" t="s">
        <v>10</v>
      </c>
      <c r="B4" s="193"/>
      <c r="C4" s="11"/>
      <c r="D4" s="184"/>
      <c r="E4" s="4" t="s">
        <v>11</v>
      </c>
      <c r="F4" s="5">
        <f>COUNTIF($J$8:$J$1327,"Major")</f>
        <v>0</v>
      </c>
      <c r="G4" s="47" t="s">
        <v>129</v>
      </c>
      <c r="H4" s="7">
        <f>COUNTIF($I$7:$I$1111,"NE")</f>
        <v>0</v>
      </c>
      <c r="I4" s="8">
        <f t="shared" si="0"/>
        <v>0</v>
      </c>
      <c r="J4" s="184"/>
    </row>
    <row r="5" spans="1:11" ht="15.75" customHeight="1" x14ac:dyDescent="0.15">
      <c r="A5" s="194" t="s">
        <v>13</v>
      </c>
      <c r="B5" s="193"/>
      <c r="C5" s="11"/>
      <c r="D5" s="184"/>
      <c r="E5" s="13" t="s">
        <v>14</v>
      </c>
      <c r="F5" s="5">
        <f>COUNTIF($J$8:$J$1327,"Minor")</f>
        <v>0</v>
      </c>
      <c r="G5" s="14" t="s">
        <v>15</v>
      </c>
      <c r="H5" s="7">
        <f>COUNTIF($I$7:$I$1111,"NA")</f>
        <v>0</v>
      </c>
      <c r="I5" s="8">
        <f t="shared" si="0"/>
        <v>0</v>
      </c>
      <c r="J5" s="184"/>
    </row>
    <row r="6" spans="1:11" ht="15.75" customHeight="1" x14ac:dyDescent="0.15">
      <c r="A6" s="194" t="s">
        <v>16</v>
      </c>
      <c r="B6" s="193"/>
      <c r="C6" s="9" t="s">
        <v>650</v>
      </c>
      <c r="D6" s="184"/>
      <c r="E6" s="1"/>
      <c r="F6" s="15"/>
      <c r="G6" s="16" t="s">
        <v>17</v>
      </c>
      <c r="H6" s="16">
        <f>SUM(H2:H4)</f>
        <v>1</v>
      </c>
      <c r="I6" s="17">
        <f>IF($H$6=0,"-",$H$6/$H$6)</f>
        <v>1</v>
      </c>
      <c r="J6" s="184"/>
    </row>
    <row r="7" spans="1:11" ht="15.75" customHeight="1" x14ac:dyDescent="0.15">
      <c r="A7" s="18" t="s">
        <v>18</v>
      </c>
      <c r="B7" s="18" t="s">
        <v>19</v>
      </c>
      <c r="C7" s="18" t="s">
        <v>20</v>
      </c>
      <c r="D7" s="18" t="s">
        <v>21</v>
      </c>
      <c r="E7" s="18" t="s">
        <v>22</v>
      </c>
      <c r="F7" s="18" t="s">
        <v>23</v>
      </c>
      <c r="G7" s="18" t="s">
        <v>24</v>
      </c>
      <c r="H7" s="18" t="s">
        <v>25</v>
      </c>
      <c r="I7" s="18" t="s">
        <v>26</v>
      </c>
      <c r="J7" s="18" t="s">
        <v>651</v>
      </c>
      <c r="K7" s="18" t="s">
        <v>28</v>
      </c>
    </row>
    <row r="8" spans="1:11" ht="120" x14ac:dyDescent="0.15">
      <c r="A8" s="39">
        <f>MAX(A$7:A7)+1</f>
        <v>1</v>
      </c>
      <c r="B8" s="42" t="s">
        <v>99</v>
      </c>
      <c r="C8" s="78" t="s">
        <v>100</v>
      </c>
      <c r="D8" s="50" t="s">
        <v>94</v>
      </c>
      <c r="E8" s="50" t="s">
        <v>101</v>
      </c>
      <c r="F8" s="50" t="s">
        <v>102</v>
      </c>
      <c r="G8" s="50" t="s">
        <v>103</v>
      </c>
      <c r="H8" s="53" t="s">
        <v>36</v>
      </c>
      <c r="I8" s="44" t="s">
        <v>131</v>
      </c>
      <c r="J8" s="44" t="s">
        <v>4</v>
      </c>
      <c r="K8" s="44"/>
    </row>
    <row r="9" spans="1:11" ht="30.75" customHeight="1" x14ac:dyDescent="0.15">
      <c r="A9" s="39"/>
      <c r="B9" s="201"/>
      <c r="C9" s="199"/>
      <c r="D9" s="53"/>
      <c r="E9" s="80"/>
      <c r="F9" s="53"/>
      <c r="G9" s="53"/>
      <c r="H9" s="53"/>
      <c r="I9" s="44"/>
      <c r="J9" s="44"/>
      <c r="K9" s="42"/>
    </row>
    <row r="10" spans="1:11" ht="14" x14ac:dyDescent="0.15">
      <c r="A10" s="81"/>
      <c r="B10" s="202"/>
      <c r="C10" s="186"/>
      <c r="D10" s="53"/>
      <c r="E10" s="53"/>
      <c r="F10" s="53"/>
      <c r="G10" s="53"/>
      <c r="H10" s="53"/>
      <c r="I10" s="53"/>
      <c r="J10" s="53"/>
      <c r="K10" s="54"/>
    </row>
    <row r="11" spans="1:11" ht="14" x14ac:dyDescent="0.15">
      <c r="A11" s="39"/>
      <c r="B11" s="202"/>
      <c r="C11" s="186"/>
      <c r="D11" s="9"/>
      <c r="E11" s="53"/>
      <c r="F11" s="42"/>
      <c r="G11" s="42"/>
      <c r="H11" s="42"/>
      <c r="I11" s="44"/>
      <c r="J11" s="44"/>
      <c r="K11" s="42"/>
    </row>
    <row r="12" spans="1:11" ht="14" x14ac:dyDescent="0.15">
      <c r="A12" s="81"/>
      <c r="B12" s="202"/>
      <c r="C12" s="186"/>
      <c r="D12" s="80"/>
      <c r="E12" s="53"/>
      <c r="F12" s="53"/>
      <c r="G12" s="53"/>
      <c r="H12" s="53"/>
      <c r="I12" s="53"/>
      <c r="J12" s="53"/>
      <c r="K12" s="53"/>
    </row>
    <row r="13" spans="1:11" ht="14" x14ac:dyDescent="0.15">
      <c r="A13" s="81"/>
      <c r="B13" s="202"/>
      <c r="C13" s="186"/>
      <c r="D13" s="80"/>
      <c r="E13" s="53"/>
      <c r="F13" s="53"/>
      <c r="G13" s="82"/>
      <c r="H13" s="53"/>
      <c r="I13" s="53"/>
      <c r="J13" s="53"/>
      <c r="K13" s="53"/>
    </row>
    <row r="14" spans="1:11" ht="14" x14ac:dyDescent="0.15">
      <c r="A14" s="81"/>
      <c r="B14" s="202"/>
      <c r="C14" s="186"/>
      <c r="D14" s="53"/>
      <c r="E14" s="80"/>
      <c r="F14" s="53"/>
      <c r="G14" s="53"/>
      <c r="H14" s="53"/>
      <c r="I14" s="53"/>
      <c r="J14" s="53"/>
      <c r="K14" s="53"/>
    </row>
    <row r="15" spans="1:11" ht="14" x14ac:dyDescent="0.15">
      <c r="A15" s="39"/>
      <c r="B15" s="202"/>
      <c r="C15" s="186"/>
      <c r="D15" s="83"/>
      <c r="E15" s="42"/>
      <c r="F15" s="42"/>
      <c r="G15" s="83"/>
      <c r="H15" s="42"/>
      <c r="I15" s="44"/>
      <c r="J15" s="44"/>
      <c r="K15" s="53"/>
    </row>
    <row r="16" spans="1:11" ht="14" x14ac:dyDescent="0.15">
      <c r="A16" s="39"/>
      <c r="B16" s="202"/>
      <c r="C16" s="186"/>
      <c r="D16" s="9"/>
      <c r="E16" s="42"/>
      <c r="F16" s="42"/>
      <c r="G16" s="42"/>
      <c r="H16" s="42"/>
      <c r="I16" s="44"/>
      <c r="J16" s="44"/>
      <c r="K16" s="42"/>
    </row>
    <row r="17" spans="1:11" ht="14" x14ac:dyDescent="0.15">
      <c r="A17" s="39"/>
      <c r="B17" s="202"/>
      <c r="C17" s="186"/>
      <c r="D17" s="42"/>
      <c r="E17" s="42"/>
      <c r="F17" s="42"/>
      <c r="G17" s="42"/>
      <c r="H17" s="42"/>
      <c r="I17" s="44"/>
      <c r="J17" s="44"/>
      <c r="K17" s="42"/>
    </row>
    <row r="18" spans="1:11" ht="14" x14ac:dyDescent="0.15">
      <c r="A18" s="39"/>
      <c r="B18" s="202"/>
      <c r="C18" s="186"/>
      <c r="D18" s="42"/>
      <c r="E18" s="42"/>
      <c r="F18" s="42"/>
      <c r="G18" s="42"/>
      <c r="H18" s="42"/>
      <c r="I18" s="44"/>
      <c r="J18" s="44"/>
      <c r="K18" s="42"/>
    </row>
    <row r="19" spans="1:11" ht="14" x14ac:dyDescent="0.15">
      <c r="A19" s="39"/>
      <c r="B19" s="202"/>
      <c r="C19" s="186"/>
      <c r="D19" s="9"/>
      <c r="E19" s="42"/>
      <c r="F19" s="42"/>
      <c r="G19" s="42"/>
      <c r="H19" s="42"/>
      <c r="I19" s="44"/>
      <c r="J19" s="44"/>
      <c r="K19" s="42"/>
    </row>
    <row r="20" spans="1:11" ht="14" x14ac:dyDescent="0.15">
      <c r="A20" s="39"/>
      <c r="B20" s="202"/>
      <c r="C20" s="186"/>
      <c r="D20" s="9"/>
      <c r="E20" s="42"/>
      <c r="F20" s="42"/>
      <c r="G20" s="83"/>
      <c r="H20" s="42"/>
      <c r="I20" s="44"/>
      <c r="J20" s="44"/>
      <c r="K20" s="42"/>
    </row>
    <row r="21" spans="1:11" ht="14" x14ac:dyDescent="0.15">
      <c r="A21" s="39"/>
      <c r="B21" s="202"/>
      <c r="C21" s="186"/>
      <c r="D21" s="9"/>
      <c r="E21" s="42"/>
      <c r="F21" s="42"/>
      <c r="G21" s="84"/>
      <c r="H21" s="42"/>
      <c r="I21" s="44"/>
      <c r="J21" s="44"/>
      <c r="K21" s="42"/>
    </row>
    <row r="22" spans="1:11" ht="14" x14ac:dyDescent="0.15">
      <c r="A22" s="39"/>
      <c r="B22" s="202"/>
      <c r="C22" s="186"/>
      <c r="D22" s="9"/>
      <c r="E22" s="42"/>
      <c r="F22" s="42"/>
      <c r="G22" s="42"/>
      <c r="H22" s="42"/>
      <c r="I22" s="44"/>
      <c r="J22" s="44"/>
      <c r="K22" s="42"/>
    </row>
    <row r="23" spans="1:11" ht="14" x14ac:dyDescent="0.15">
      <c r="A23" s="39"/>
      <c r="B23" s="202"/>
      <c r="C23" s="186"/>
      <c r="D23" s="42"/>
      <c r="E23" s="42"/>
      <c r="F23" s="42"/>
      <c r="G23" s="42"/>
      <c r="H23" s="42"/>
      <c r="I23" s="44"/>
      <c r="J23" s="44"/>
      <c r="K23" s="42"/>
    </row>
    <row r="24" spans="1:11" ht="14" x14ac:dyDescent="0.15">
      <c r="A24" s="39"/>
      <c r="B24" s="202"/>
      <c r="C24" s="187"/>
      <c r="D24" s="85"/>
      <c r="E24" s="42"/>
      <c r="F24" s="42"/>
      <c r="G24" s="53"/>
      <c r="H24" s="42"/>
      <c r="I24" s="44"/>
      <c r="J24" s="44"/>
      <c r="K24" s="53"/>
    </row>
    <row r="25" spans="1:11" ht="15.75" customHeight="1" x14ac:dyDescent="0.15">
      <c r="A25" s="200"/>
      <c r="B25" s="192"/>
      <c r="C25" s="192"/>
      <c r="D25" s="192"/>
      <c r="E25" s="192"/>
      <c r="F25" s="192"/>
      <c r="G25" s="192"/>
      <c r="H25" s="192"/>
      <c r="I25" s="192"/>
      <c r="J25" s="192"/>
      <c r="K25" s="193"/>
    </row>
    <row r="26" spans="1:11" ht="14" x14ac:dyDescent="0.15">
      <c r="A26" s="39"/>
      <c r="B26" s="198"/>
      <c r="C26" s="199"/>
      <c r="D26" s="9"/>
      <c r="E26" s="57"/>
      <c r="F26" s="42"/>
      <c r="G26" s="42"/>
      <c r="H26" s="42"/>
      <c r="I26" s="44"/>
      <c r="J26" s="44"/>
      <c r="K26" s="42"/>
    </row>
    <row r="27" spans="1:11" ht="14" x14ac:dyDescent="0.15">
      <c r="A27" s="39"/>
      <c r="B27" s="186"/>
      <c r="C27" s="186"/>
      <c r="D27" s="9"/>
      <c r="E27" s="57"/>
      <c r="F27" s="42"/>
      <c r="G27" s="42"/>
      <c r="H27" s="42"/>
      <c r="I27" s="44"/>
      <c r="J27" s="44"/>
      <c r="K27" s="42"/>
    </row>
    <row r="28" spans="1:11" ht="14" x14ac:dyDescent="0.15">
      <c r="A28" s="39"/>
      <c r="B28" s="186"/>
      <c r="C28" s="186"/>
      <c r="D28" s="9"/>
      <c r="E28" s="57"/>
      <c r="F28" s="42"/>
      <c r="G28" s="42"/>
      <c r="H28" s="42"/>
      <c r="I28" s="44"/>
      <c r="J28" s="44"/>
      <c r="K28" s="42"/>
    </row>
    <row r="29" spans="1:11" ht="14" x14ac:dyDescent="0.15">
      <c r="A29" s="39"/>
      <c r="B29" s="186"/>
      <c r="C29" s="186"/>
      <c r="D29" s="9"/>
      <c r="E29" s="57"/>
      <c r="F29" s="42"/>
      <c r="G29" s="42"/>
      <c r="H29" s="42"/>
      <c r="I29" s="44"/>
      <c r="J29" s="44"/>
      <c r="K29" s="42"/>
    </row>
    <row r="30" spans="1:11" ht="14" x14ac:dyDescent="0.15">
      <c r="A30" s="39"/>
      <c r="B30" s="186"/>
      <c r="C30" s="186"/>
      <c r="D30" s="42"/>
      <c r="E30" s="57"/>
      <c r="F30" s="42"/>
      <c r="G30" s="42"/>
      <c r="H30" s="42"/>
      <c r="I30" s="44"/>
      <c r="J30" s="44"/>
      <c r="K30" s="42"/>
    </row>
    <row r="31" spans="1:11" ht="14" x14ac:dyDescent="0.15">
      <c r="A31" s="39"/>
      <c r="B31" s="186"/>
      <c r="C31" s="186"/>
      <c r="D31" s="42"/>
      <c r="E31" s="57"/>
      <c r="F31" s="42"/>
      <c r="G31" s="42"/>
      <c r="H31" s="42"/>
      <c r="I31" s="44"/>
      <c r="J31" s="44"/>
      <c r="K31" s="42"/>
    </row>
    <row r="32" spans="1:11" ht="14" x14ac:dyDescent="0.15">
      <c r="A32" s="39"/>
      <c r="B32" s="186"/>
      <c r="C32" s="186"/>
      <c r="D32" s="42"/>
      <c r="E32" s="57"/>
      <c r="F32" s="42"/>
      <c r="G32" s="42"/>
      <c r="H32" s="42"/>
      <c r="I32" s="44"/>
      <c r="J32" s="44"/>
      <c r="K32" s="42"/>
    </row>
    <row r="33" spans="1:11" ht="14" x14ac:dyDescent="0.15">
      <c r="A33" s="39"/>
      <c r="B33" s="186"/>
      <c r="C33" s="186"/>
      <c r="D33" s="42"/>
      <c r="E33" s="57"/>
      <c r="F33" s="42"/>
      <c r="G33" s="42"/>
      <c r="H33" s="42"/>
      <c r="I33" s="44"/>
      <c r="J33" s="44"/>
      <c r="K33" s="42"/>
    </row>
    <row r="34" spans="1:11" ht="15.75" customHeight="1" x14ac:dyDescent="0.15">
      <c r="A34" s="207"/>
      <c r="B34" s="192"/>
      <c r="C34" s="192"/>
      <c r="D34" s="192"/>
      <c r="E34" s="192"/>
      <c r="F34" s="192"/>
      <c r="G34" s="192"/>
      <c r="H34" s="192"/>
      <c r="I34" s="192"/>
      <c r="J34" s="192"/>
      <c r="K34" s="193"/>
    </row>
    <row r="35" spans="1:11" ht="14" x14ac:dyDescent="0.15">
      <c r="A35" s="39"/>
      <c r="B35" s="208"/>
      <c r="C35" s="185"/>
      <c r="D35" s="42"/>
      <c r="E35" s="57"/>
      <c r="F35" s="42"/>
      <c r="G35" s="42"/>
      <c r="H35" s="42"/>
      <c r="I35" s="44"/>
      <c r="J35" s="44"/>
      <c r="K35" s="42"/>
    </row>
    <row r="36" spans="1:11" ht="14" x14ac:dyDescent="0.15">
      <c r="A36" s="39"/>
      <c r="B36" s="186"/>
      <c r="C36" s="186"/>
      <c r="D36" s="42"/>
      <c r="E36" s="57"/>
      <c r="F36" s="42"/>
      <c r="G36" s="42"/>
      <c r="H36" s="42"/>
      <c r="I36" s="44"/>
      <c r="J36" s="44"/>
      <c r="K36" s="42"/>
    </row>
    <row r="37" spans="1:11" ht="14" x14ac:dyDescent="0.15">
      <c r="A37" s="39"/>
      <c r="B37" s="186"/>
      <c r="C37" s="186"/>
      <c r="D37" s="42"/>
      <c r="E37" s="57"/>
      <c r="F37" s="42"/>
      <c r="G37" s="42"/>
      <c r="H37" s="42"/>
      <c r="I37" s="44"/>
      <c r="J37" s="44"/>
      <c r="K37" s="42"/>
    </row>
    <row r="38" spans="1:11" ht="14" x14ac:dyDescent="0.15">
      <c r="A38" s="39"/>
      <c r="B38" s="186"/>
      <c r="C38" s="186"/>
      <c r="D38" s="83"/>
      <c r="E38" s="57"/>
      <c r="F38" s="42"/>
      <c r="G38" s="87"/>
      <c r="H38" s="42"/>
      <c r="I38" s="44"/>
      <c r="J38" s="44"/>
      <c r="K38" s="42"/>
    </row>
    <row r="39" spans="1:11" ht="14" x14ac:dyDescent="0.15">
      <c r="A39" s="39"/>
      <c r="B39" s="186"/>
      <c r="C39" s="186"/>
      <c r="D39" s="42"/>
      <c r="E39" s="57"/>
      <c r="F39" s="42"/>
      <c r="G39" s="42"/>
      <c r="H39" s="42"/>
      <c r="I39" s="44"/>
      <c r="J39" s="44"/>
      <c r="K39" s="42"/>
    </row>
    <row r="40" spans="1:11" ht="14" x14ac:dyDescent="0.15">
      <c r="A40" s="39"/>
      <c r="B40" s="186"/>
      <c r="C40" s="186"/>
      <c r="D40" s="42"/>
      <c r="E40" s="57"/>
      <c r="F40" s="42"/>
      <c r="G40" s="42"/>
      <c r="H40" s="42"/>
      <c r="I40" s="44"/>
      <c r="J40" s="44"/>
      <c r="K40" s="42"/>
    </row>
    <row r="41" spans="1:11" ht="14" x14ac:dyDescent="0.15">
      <c r="A41" s="39"/>
      <c r="B41" s="186"/>
      <c r="C41" s="186"/>
      <c r="D41" s="42"/>
      <c r="E41" s="57"/>
      <c r="F41" s="42"/>
      <c r="G41" s="42"/>
      <c r="H41" s="42"/>
      <c r="I41" s="44"/>
      <c r="J41" s="44"/>
      <c r="K41" s="42"/>
    </row>
    <row r="42" spans="1:11" ht="14" x14ac:dyDescent="0.15">
      <c r="A42" s="39"/>
      <c r="B42" s="186"/>
      <c r="C42" s="186"/>
      <c r="D42" s="43"/>
      <c r="E42" s="57"/>
      <c r="F42" s="42"/>
      <c r="G42" s="42"/>
      <c r="H42" s="42"/>
      <c r="I42" s="44"/>
      <c r="J42" s="44"/>
      <c r="K42" s="42"/>
    </row>
    <row r="43" spans="1:11" ht="14" x14ac:dyDescent="0.15">
      <c r="A43" s="39"/>
      <c r="B43" s="186"/>
      <c r="C43" s="186"/>
      <c r="D43" s="80"/>
      <c r="E43" s="57"/>
      <c r="F43" s="42"/>
      <c r="G43" s="53"/>
      <c r="H43" s="42"/>
      <c r="I43" s="44"/>
      <c r="J43" s="44"/>
      <c r="K43" s="53"/>
    </row>
    <row r="44" spans="1:11" ht="14" x14ac:dyDescent="0.15">
      <c r="A44" s="39"/>
      <c r="B44" s="186"/>
      <c r="C44" s="186"/>
      <c r="D44" s="42"/>
      <c r="E44" s="57"/>
      <c r="F44" s="42"/>
      <c r="G44" s="83"/>
      <c r="H44" s="42"/>
      <c r="I44" s="44"/>
      <c r="J44" s="44"/>
      <c r="K44" s="53"/>
    </row>
    <row r="45" spans="1:11" ht="14" x14ac:dyDescent="0.15">
      <c r="A45" s="39"/>
      <c r="B45" s="186"/>
      <c r="C45" s="186"/>
      <c r="D45" s="80"/>
      <c r="E45" s="57"/>
      <c r="F45" s="42"/>
      <c r="G45" s="53"/>
      <c r="H45" s="42"/>
      <c r="I45" s="44"/>
      <c r="J45" s="44"/>
      <c r="K45" s="53"/>
    </row>
    <row r="46" spans="1:11" ht="14" x14ac:dyDescent="0.15">
      <c r="A46" s="39"/>
      <c r="B46" s="186"/>
      <c r="C46" s="186"/>
      <c r="D46" s="80"/>
      <c r="E46" s="57"/>
      <c r="F46" s="42"/>
      <c r="G46" s="53"/>
      <c r="H46" s="42"/>
      <c r="I46" s="44"/>
      <c r="J46" s="44"/>
      <c r="K46" s="53"/>
    </row>
    <row r="47" spans="1:11" ht="14" x14ac:dyDescent="0.15">
      <c r="A47" s="39"/>
      <c r="B47" s="186"/>
      <c r="C47" s="186"/>
      <c r="D47" s="80"/>
      <c r="E47" s="57"/>
      <c r="F47" s="42"/>
      <c r="G47" s="53"/>
      <c r="H47" s="42"/>
      <c r="I47" s="44"/>
      <c r="J47" s="44"/>
      <c r="K47" s="53"/>
    </row>
    <row r="48" spans="1:11" ht="14" x14ac:dyDescent="0.15">
      <c r="A48" s="39"/>
      <c r="B48" s="186"/>
      <c r="C48" s="187"/>
      <c r="D48" s="80"/>
      <c r="E48" s="57"/>
      <c r="F48" s="42"/>
      <c r="G48" s="53"/>
      <c r="H48" s="42"/>
      <c r="I48" s="44"/>
      <c r="J48" s="44"/>
      <c r="K48" s="53"/>
    </row>
    <row r="49" spans="1:11" ht="15.75" customHeight="1" x14ac:dyDescent="0.15">
      <c r="A49" s="207"/>
      <c r="B49" s="192"/>
      <c r="C49" s="192"/>
      <c r="D49" s="192"/>
      <c r="E49" s="192"/>
      <c r="F49" s="192"/>
      <c r="G49" s="192"/>
      <c r="H49" s="192"/>
      <c r="I49" s="192"/>
      <c r="J49" s="192"/>
      <c r="K49" s="193"/>
    </row>
    <row r="50" spans="1:11" ht="14" x14ac:dyDescent="0.15">
      <c r="A50" s="39"/>
      <c r="B50" s="198"/>
      <c r="C50" s="199"/>
      <c r="D50" s="43"/>
      <c r="E50" s="57"/>
      <c r="F50" s="42"/>
      <c r="G50" s="42"/>
      <c r="H50" s="42"/>
      <c r="I50" s="44"/>
      <c r="J50" s="44"/>
      <c r="K50" s="42"/>
    </row>
    <row r="51" spans="1:11" ht="14" x14ac:dyDescent="0.15">
      <c r="A51" s="39"/>
      <c r="B51" s="186"/>
      <c r="C51" s="186"/>
      <c r="D51" s="80"/>
      <c r="E51" s="57"/>
      <c r="F51" s="42"/>
      <c r="G51" s="42"/>
      <c r="H51" s="42"/>
      <c r="I51" s="44"/>
      <c r="J51" s="44"/>
      <c r="K51" s="42"/>
    </row>
    <row r="52" spans="1:11" ht="14" x14ac:dyDescent="0.15">
      <c r="A52" s="39"/>
      <c r="B52" s="186"/>
      <c r="C52" s="186"/>
      <c r="D52" s="80"/>
      <c r="E52" s="57"/>
      <c r="F52" s="42"/>
      <c r="G52" s="42"/>
      <c r="H52" s="42"/>
      <c r="I52" s="44"/>
      <c r="J52" s="44"/>
      <c r="K52" s="42"/>
    </row>
    <row r="53" spans="1:11" ht="14" x14ac:dyDescent="0.15">
      <c r="A53" s="39"/>
      <c r="B53" s="186"/>
      <c r="C53" s="186"/>
      <c r="D53" s="43"/>
      <c r="E53" s="57"/>
      <c r="F53" s="42"/>
      <c r="G53" s="42"/>
      <c r="H53" s="42"/>
      <c r="I53" s="44"/>
      <c r="J53" s="44"/>
      <c r="K53" s="42"/>
    </row>
    <row r="54" spans="1:11" ht="14" x14ac:dyDescent="0.15">
      <c r="A54" s="39"/>
      <c r="B54" s="186"/>
      <c r="C54" s="186"/>
      <c r="D54" s="42"/>
      <c r="E54" s="57"/>
      <c r="F54" s="42"/>
      <c r="G54" s="42"/>
      <c r="H54" s="42"/>
      <c r="I54" s="44"/>
      <c r="J54" s="44"/>
      <c r="K54" s="42"/>
    </row>
    <row r="55" spans="1:11" ht="14" x14ac:dyDescent="0.15">
      <c r="A55" s="39"/>
      <c r="B55" s="186"/>
      <c r="C55" s="186"/>
      <c r="D55" s="42"/>
      <c r="E55" s="42"/>
      <c r="F55" s="42"/>
      <c r="G55" s="42"/>
      <c r="H55" s="42"/>
      <c r="I55" s="44"/>
      <c r="J55" s="44"/>
      <c r="K55" s="42"/>
    </row>
    <row r="56" spans="1:11" ht="14" x14ac:dyDescent="0.15">
      <c r="A56" s="39"/>
      <c r="B56" s="186"/>
      <c r="C56" s="186"/>
      <c r="D56" s="83"/>
      <c r="E56" s="42"/>
      <c r="F56" s="42"/>
      <c r="G56" s="83"/>
      <c r="H56" s="42"/>
      <c r="I56" s="44"/>
      <c r="J56" s="44"/>
      <c r="K56" s="42"/>
    </row>
    <row r="57" spans="1:11" ht="14" x14ac:dyDescent="0.15">
      <c r="A57" s="39"/>
      <c r="B57" s="186"/>
      <c r="C57" s="186"/>
      <c r="D57" s="42"/>
      <c r="E57" s="42"/>
      <c r="F57" s="42"/>
      <c r="G57" s="42"/>
      <c r="H57" s="42"/>
      <c r="I57" s="44"/>
      <c r="J57" s="44"/>
      <c r="K57" s="42"/>
    </row>
    <row r="58" spans="1:11" ht="14" x14ac:dyDescent="0.15">
      <c r="A58" s="39"/>
      <c r="B58" s="186"/>
      <c r="C58" s="186"/>
      <c r="D58" s="42"/>
      <c r="E58" s="42"/>
      <c r="F58" s="42"/>
      <c r="G58" s="42"/>
      <c r="H58" s="42"/>
      <c r="I58" s="44"/>
      <c r="J58" s="44"/>
      <c r="K58" s="42"/>
    </row>
    <row r="59" spans="1:11" ht="14" x14ac:dyDescent="0.15">
      <c r="A59" s="39"/>
      <c r="B59" s="186"/>
      <c r="C59" s="186"/>
      <c r="D59" s="42"/>
      <c r="E59" s="42"/>
      <c r="F59" s="42"/>
      <c r="G59" s="42"/>
      <c r="H59" s="42"/>
      <c r="I59" s="44"/>
      <c r="J59" s="44"/>
      <c r="K59" s="42"/>
    </row>
    <row r="60" spans="1:11" ht="14" x14ac:dyDescent="0.15">
      <c r="A60" s="39"/>
      <c r="B60" s="186"/>
      <c r="C60" s="186"/>
      <c r="D60" s="42"/>
      <c r="E60" s="42"/>
      <c r="F60" s="42"/>
      <c r="G60" s="42"/>
      <c r="H60" s="42"/>
      <c r="I60" s="44"/>
      <c r="J60" s="44"/>
      <c r="K60" s="42"/>
    </row>
    <row r="61" spans="1:11" ht="14" x14ac:dyDescent="0.15">
      <c r="A61" s="39"/>
      <c r="B61" s="186"/>
      <c r="C61" s="186"/>
      <c r="D61" s="42"/>
      <c r="E61" s="42"/>
      <c r="F61" s="42"/>
      <c r="G61" s="42"/>
      <c r="H61" s="42"/>
      <c r="I61" s="44"/>
      <c r="J61" s="44"/>
      <c r="K61" s="42"/>
    </row>
    <row r="62" spans="1:11" ht="14" x14ac:dyDescent="0.15">
      <c r="A62" s="39"/>
      <c r="B62" s="186"/>
      <c r="C62" s="186"/>
      <c r="D62" s="42"/>
      <c r="E62" s="42"/>
      <c r="F62" s="42"/>
      <c r="G62" s="42"/>
      <c r="H62" s="42"/>
      <c r="I62" s="44"/>
      <c r="J62" s="44"/>
      <c r="K62" s="42"/>
    </row>
    <row r="63" spans="1:11" ht="14" x14ac:dyDescent="0.15">
      <c r="A63" s="39"/>
      <c r="B63" s="186"/>
      <c r="C63" s="186"/>
      <c r="D63" s="42"/>
      <c r="E63" s="42"/>
      <c r="F63" s="42"/>
      <c r="G63" s="42"/>
      <c r="H63" s="42"/>
      <c r="I63" s="44"/>
      <c r="J63" s="44"/>
      <c r="K63" s="42"/>
    </row>
    <row r="64" spans="1:11" ht="14" x14ac:dyDescent="0.15">
      <c r="A64" s="39"/>
      <c r="B64" s="186"/>
      <c r="C64" s="186"/>
      <c r="D64" s="42"/>
      <c r="E64" s="42"/>
      <c r="F64" s="42"/>
      <c r="G64" s="42"/>
      <c r="H64" s="42"/>
      <c r="I64" s="44"/>
      <c r="J64" s="44"/>
      <c r="K64" s="42"/>
    </row>
    <row r="65" spans="1:11" ht="14" x14ac:dyDescent="0.15">
      <c r="A65" s="39"/>
      <c r="B65" s="186"/>
      <c r="C65" s="186"/>
      <c r="D65" s="42"/>
      <c r="E65" s="42"/>
      <c r="F65" s="42"/>
      <c r="G65" s="42"/>
      <c r="H65" s="42"/>
      <c r="I65" s="44"/>
      <c r="J65" s="44"/>
      <c r="K65" s="42"/>
    </row>
    <row r="66" spans="1:11" ht="14" x14ac:dyDescent="0.15">
      <c r="A66" s="39"/>
      <c r="B66" s="186"/>
      <c r="C66" s="186"/>
      <c r="D66" s="42"/>
      <c r="E66" s="42"/>
      <c r="F66" s="42"/>
      <c r="G66" s="42"/>
      <c r="H66" s="42"/>
      <c r="I66" s="44"/>
      <c r="J66" s="44"/>
      <c r="K66" s="42"/>
    </row>
    <row r="67" spans="1:11" ht="14" x14ac:dyDescent="0.15">
      <c r="A67" s="39"/>
      <c r="B67" s="186"/>
      <c r="C67" s="186"/>
      <c r="D67" s="42"/>
      <c r="E67" s="42"/>
      <c r="F67" s="42"/>
      <c r="G67" s="42"/>
      <c r="H67" s="42"/>
      <c r="I67" s="44"/>
      <c r="J67" s="44"/>
      <c r="K67" s="81"/>
    </row>
    <row r="68" spans="1:11" ht="14" x14ac:dyDescent="0.15">
      <c r="A68" s="39"/>
      <c r="B68" s="186"/>
      <c r="C68" s="187"/>
      <c r="D68" s="42"/>
      <c r="E68" s="42"/>
      <c r="F68" s="42"/>
      <c r="G68" s="42"/>
      <c r="H68" s="42"/>
      <c r="I68" s="44"/>
      <c r="J68" s="44"/>
      <c r="K68" s="81"/>
    </row>
    <row r="69" spans="1:11" ht="15.75" customHeight="1" x14ac:dyDescent="0.15">
      <c r="A69" s="209"/>
      <c r="B69" s="192"/>
      <c r="C69" s="192"/>
      <c r="D69" s="192"/>
      <c r="E69" s="192"/>
      <c r="F69" s="192"/>
      <c r="G69" s="192"/>
      <c r="H69" s="192"/>
      <c r="I69" s="192"/>
      <c r="J69" s="192"/>
      <c r="K69" s="193"/>
    </row>
    <row r="70" spans="1:11" ht="14" x14ac:dyDescent="0.15">
      <c r="A70" s="39"/>
      <c r="B70" s="198"/>
      <c r="C70" s="199"/>
      <c r="D70" s="42"/>
      <c r="E70" s="42"/>
      <c r="F70" s="42"/>
      <c r="G70" s="42"/>
      <c r="H70" s="42"/>
      <c r="I70" s="44"/>
      <c r="J70" s="44"/>
      <c r="K70" s="42"/>
    </row>
    <row r="71" spans="1:11" ht="14" x14ac:dyDescent="0.15">
      <c r="A71" s="39"/>
      <c r="B71" s="186"/>
      <c r="C71" s="186"/>
      <c r="D71" s="42"/>
      <c r="E71" s="42"/>
      <c r="F71" s="87"/>
      <c r="G71" s="42"/>
      <c r="H71" s="42"/>
      <c r="I71" s="44"/>
      <c r="J71" s="44"/>
      <c r="K71" s="42"/>
    </row>
    <row r="72" spans="1:11" ht="14" x14ac:dyDescent="0.15">
      <c r="A72" s="39"/>
      <c r="B72" s="186"/>
      <c r="C72" s="186"/>
      <c r="D72" s="42"/>
      <c r="E72" s="42"/>
      <c r="F72" s="84"/>
      <c r="G72" s="42"/>
      <c r="H72" s="42"/>
      <c r="I72" s="44"/>
      <c r="J72" s="44"/>
      <c r="K72" s="42"/>
    </row>
    <row r="73" spans="1:11" ht="14" x14ac:dyDescent="0.15">
      <c r="A73" s="39"/>
      <c r="B73" s="186"/>
      <c r="C73" s="186"/>
      <c r="D73" s="42"/>
      <c r="E73" s="42"/>
      <c r="F73" s="84"/>
      <c r="G73" s="42"/>
      <c r="H73" s="42"/>
      <c r="I73" s="44"/>
      <c r="J73" s="44"/>
      <c r="K73" s="42"/>
    </row>
    <row r="74" spans="1:11" ht="14" x14ac:dyDescent="0.15">
      <c r="A74" s="39"/>
      <c r="B74" s="186"/>
      <c r="C74" s="186"/>
      <c r="D74" s="42"/>
      <c r="E74" s="42"/>
      <c r="F74" s="84"/>
      <c r="G74" s="42"/>
      <c r="H74" s="42"/>
      <c r="I74" s="44"/>
      <c r="J74" s="44"/>
      <c r="K74" s="42"/>
    </row>
    <row r="75" spans="1:11" ht="14" x14ac:dyDescent="0.15">
      <c r="A75" s="39"/>
      <c r="B75" s="186"/>
      <c r="C75" s="186"/>
      <c r="D75" s="42"/>
      <c r="E75" s="42"/>
      <c r="F75" s="84"/>
      <c r="G75" s="42"/>
      <c r="H75" s="42"/>
      <c r="I75" s="44"/>
      <c r="J75" s="44"/>
      <c r="K75" s="42"/>
    </row>
    <row r="76" spans="1:11" ht="14" x14ac:dyDescent="0.15">
      <c r="A76" s="39"/>
      <c r="B76" s="186"/>
      <c r="C76" s="186"/>
      <c r="D76" s="42"/>
      <c r="E76" s="42"/>
      <c r="F76" s="84"/>
      <c r="G76" s="42"/>
      <c r="H76" s="42"/>
      <c r="I76" s="44"/>
      <c r="J76" s="44"/>
      <c r="K76" s="42"/>
    </row>
    <row r="77" spans="1:11" ht="14" x14ac:dyDescent="0.15">
      <c r="A77" s="39"/>
      <c r="B77" s="186"/>
      <c r="C77" s="186"/>
      <c r="D77" s="42"/>
      <c r="E77" s="42"/>
      <c r="F77" s="84"/>
      <c r="G77" s="42"/>
      <c r="H77" s="42"/>
      <c r="I77" s="44"/>
      <c r="J77" s="44"/>
      <c r="K77" s="42"/>
    </row>
    <row r="78" spans="1:11" ht="14" x14ac:dyDescent="0.15">
      <c r="A78" s="39"/>
      <c r="B78" s="186"/>
      <c r="C78" s="186"/>
      <c r="D78" s="42"/>
      <c r="E78" s="42"/>
      <c r="F78" s="84"/>
      <c r="G78" s="42"/>
      <c r="H78" s="42"/>
      <c r="I78" s="44"/>
      <c r="J78" s="44"/>
      <c r="K78" s="42"/>
    </row>
    <row r="79" spans="1:11" ht="14" x14ac:dyDescent="0.15">
      <c r="A79" s="39"/>
      <c r="B79" s="186"/>
      <c r="C79" s="186"/>
      <c r="D79" s="42"/>
      <c r="E79" s="42"/>
      <c r="F79" s="84"/>
      <c r="G79" s="42"/>
      <c r="H79" s="42"/>
      <c r="I79" s="44"/>
      <c r="J79" s="44"/>
      <c r="K79" s="42"/>
    </row>
    <row r="80" spans="1:11" ht="14" x14ac:dyDescent="0.15">
      <c r="A80" s="39"/>
      <c r="B80" s="186"/>
      <c r="C80" s="187"/>
      <c r="D80" s="42"/>
      <c r="E80" s="42"/>
      <c r="F80" s="84"/>
      <c r="G80" s="42"/>
      <c r="H80" s="42"/>
      <c r="I80" s="44"/>
      <c r="J80" s="44"/>
      <c r="K80" s="42"/>
    </row>
    <row r="81" spans="1:11" ht="14" x14ac:dyDescent="0.15">
      <c r="A81" s="207"/>
      <c r="B81" s="192"/>
      <c r="C81" s="192"/>
      <c r="D81" s="192"/>
      <c r="E81" s="192"/>
      <c r="F81" s="192"/>
      <c r="G81" s="192"/>
      <c r="H81" s="192"/>
      <c r="I81" s="192"/>
      <c r="J81" s="192"/>
      <c r="K81" s="193"/>
    </row>
    <row r="82" spans="1:11" ht="14" x14ac:dyDescent="0.15">
      <c r="A82" s="39"/>
      <c r="B82" s="198"/>
      <c r="C82" s="198"/>
      <c r="D82" s="43"/>
      <c r="E82" s="42"/>
      <c r="F82" s="42"/>
      <c r="G82" s="43"/>
      <c r="H82" s="43"/>
      <c r="I82" s="44"/>
      <c r="J82" s="44"/>
      <c r="K82" s="42"/>
    </row>
    <row r="83" spans="1:11" ht="14" x14ac:dyDescent="0.15">
      <c r="A83" s="39"/>
      <c r="B83" s="186"/>
      <c r="C83" s="186"/>
      <c r="D83" s="43"/>
      <c r="E83" s="43"/>
      <c r="F83" s="42"/>
      <c r="G83" s="43"/>
      <c r="H83" s="43"/>
      <c r="I83" s="44"/>
      <c r="J83" s="44"/>
      <c r="K83" s="42"/>
    </row>
    <row r="84" spans="1:11" ht="14" x14ac:dyDescent="0.15">
      <c r="A84" s="39"/>
      <c r="B84" s="186"/>
      <c r="C84" s="186"/>
      <c r="D84" s="43"/>
      <c r="E84" s="43"/>
      <c r="F84" s="42"/>
      <c r="G84" s="43"/>
      <c r="H84" s="43"/>
      <c r="I84" s="44"/>
      <c r="J84" s="44"/>
      <c r="K84" s="42"/>
    </row>
    <row r="85" spans="1:11" ht="14" x14ac:dyDescent="0.15">
      <c r="A85" s="39"/>
      <c r="B85" s="186"/>
      <c r="C85" s="186"/>
      <c r="D85" s="43"/>
      <c r="E85" s="43"/>
      <c r="F85" s="42"/>
      <c r="G85" s="43"/>
      <c r="H85" s="43"/>
      <c r="I85" s="44"/>
      <c r="J85" s="44"/>
      <c r="K85" s="42"/>
    </row>
    <row r="86" spans="1:11" ht="14" x14ac:dyDescent="0.15">
      <c r="A86" s="39"/>
      <c r="B86" s="186"/>
      <c r="C86" s="186"/>
      <c r="D86" s="43"/>
      <c r="E86" s="43"/>
      <c r="F86" s="42"/>
      <c r="G86" s="43"/>
      <c r="H86" s="43"/>
      <c r="I86" s="44"/>
      <c r="J86" s="44"/>
      <c r="K86" s="42"/>
    </row>
    <row r="87" spans="1:11" ht="14" x14ac:dyDescent="0.15">
      <c r="A87" s="39"/>
      <c r="B87" s="186"/>
      <c r="C87" s="186"/>
      <c r="D87" s="43"/>
      <c r="E87" s="43"/>
      <c r="F87" s="42"/>
      <c r="G87" s="43"/>
      <c r="H87" s="43"/>
      <c r="I87" s="44"/>
      <c r="J87" s="44"/>
      <c r="K87" s="42"/>
    </row>
    <row r="88" spans="1:11" ht="14" x14ac:dyDescent="0.15">
      <c r="A88" s="207"/>
      <c r="B88" s="192"/>
      <c r="C88" s="192"/>
      <c r="D88" s="192"/>
      <c r="E88" s="192"/>
      <c r="F88" s="192"/>
      <c r="G88" s="192"/>
      <c r="H88" s="192"/>
      <c r="I88" s="192"/>
      <c r="J88" s="192"/>
      <c r="K88" s="193"/>
    </row>
    <row r="89" spans="1:11" ht="14" x14ac:dyDescent="0.15">
      <c r="A89" s="39"/>
      <c r="B89" s="196"/>
      <c r="C89" s="196"/>
      <c r="D89" s="43"/>
      <c r="E89" s="43"/>
      <c r="F89" s="42"/>
      <c r="G89" s="43"/>
      <c r="H89" s="43"/>
      <c r="I89" s="44"/>
      <c r="J89" s="44"/>
      <c r="K89" s="42"/>
    </row>
    <row r="90" spans="1:11" ht="14" x14ac:dyDescent="0.15">
      <c r="A90" s="39"/>
      <c r="B90" s="186"/>
      <c r="C90" s="186"/>
      <c r="D90" s="43"/>
      <c r="E90" s="43"/>
      <c r="F90" s="42"/>
      <c r="G90" s="43"/>
      <c r="H90" s="43"/>
      <c r="I90" s="44"/>
      <c r="J90" s="44"/>
      <c r="K90" s="42"/>
    </row>
    <row r="91" spans="1:11" ht="14" x14ac:dyDescent="0.15">
      <c r="A91" s="39"/>
      <c r="B91" s="186"/>
      <c r="C91" s="186"/>
      <c r="D91" s="43"/>
      <c r="E91" s="43"/>
      <c r="F91" s="42"/>
      <c r="G91" s="87"/>
      <c r="H91" s="43"/>
      <c r="I91" s="44"/>
      <c r="J91" s="44"/>
      <c r="K91" s="42"/>
    </row>
    <row r="92" spans="1:11" ht="14" x14ac:dyDescent="0.15">
      <c r="A92" s="207"/>
      <c r="B92" s="192"/>
      <c r="C92" s="192"/>
      <c r="D92" s="192"/>
      <c r="E92" s="192"/>
      <c r="F92" s="192"/>
      <c r="G92" s="192"/>
      <c r="H92" s="192"/>
      <c r="I92" s="192"/>
      <c r="J92" s="192"/>
      <c r="K92" s="193"/>
    </row>
    <row r="93" spans="1:11" ht="14" x14ac:dyDescent="0.15">
      <c r="A93" s="39"/>
      <c r="B93" s="196"/>
      <c r="C93" s="196"/>
      <c r="D93" s="42"/>
      <c r="E93" s="43"/>
      <c r="F93" s="42"/>
      <c r="G93" s="42"/>
      <c r="H93" s="43"/>
      <c r="I93" s="44"/>
      <c r="J93" s="44"/>
      <c r="K93" s="42"/>
    </row>
    <row r="94" spans="1:11" ht="14" x14ac:dyDescent="0.15">
      <c r="A94" s="39"/>
      <c r="B94" s="186"/>
      <c r="C94" s="186"/>
      <c r="D94" s="42"/>
      <c r="E94" s="43"/>
      <c r="F94" s="42"/>
      <c r="G94" s="42"/>
      <c r="H94" s="43"/>
      <c r="I94" s="44"/>
      <c r="J94" s="44"/>
      <c r="K94" s="42"/>
    </row>
    <row r="95" spans="1:11" ht="14" x14ac:dyDescent="0.15">
      <c r="A95" s="39"/>
      <c r="B95" s="186"/>
      <c r="C95" s="186"/>
      <c r="D95" s="42"/>
      <c r="E95" s="43"/>
      <c r="F95" s="42"/>
      <c r="G95" s="42"/>
      <c r="H95" s="43"/>
      <c r="I95" s="44"/>
      <c r="J95" s="44"/>
      <c r="K95" s="42"/>
    </row>
    <row r="96" spans="1:11" ht="14" x14ac:dyDescent="0.15">
      <c r="A96" s="39"/>
      <c r="B96" s="186"/>
      <c r="C96" s="186"/>
      <c r="D96" s="43"/>
      <c r="E96" s="43"/>
      <c r="F96" s="42"/>
      <c r="G96" s="42"/>
      <c r="H96" s="43"/>
      <c r="I96" s="44"/>
      <c r="J96" s="44"/>
      <c r="K96" s="42"/>
    </row>
    <row r="97" spans="1:11" ht="14" x14ac:dyDescent="0.15">
      <c r="A97" s="39"/>
      <c r="B97" s="186"/>
      <c r="C97" s="186"/>
      <c r="D97" s="43"/>
      <c r="E97" s="43"/>
      <c r="F97" s="42"/>
      <c r="G97" s="42"/>
      <c r="H97" s="43"/>
      <c r="I97" s="44"/>
      <c r="J97" s="44"/>
      <c r="K97" s="42"/>
    </row>
    <row r="98" spans="1:11" ht="14" x14ac:dyDescent="0.15">
      <c r="A98" s="39"/>
      <c r="B98" s="186"/>
      <c r="C98" s="186"/>
      <c r="D98" s="43"/>
      <c r="E98" s="43"/>
      <c r="F98" s="42"/>
      <c r="G98" s="88"/>
      <c r="H98" s="43"/>
      <c r="I98" s="44"/>
      <c r="J98" s="44"/>
      <c r="K98" s="42"/>
    </row>
    <row r="99" spans="1:11" ht="14" x14ac:dyDescent="0.15">
      <c r="A99" s="39"/>
      <c r="B99" s="186"/>
      <c r="C99" s="186"/>
      <c r="D99" s="42"/>
      <c r="E99" s="43"/>
      <c r="F99" s="42"/>
      <c r="G99" s="42"/>
      <c r="H99" s="43"/>
      <c r="I99" s="44"/>
      <c r="J99" s="44"/>
      <c r="K99" s="42"/>
    </row>
    <row r="100" spans="1:11" ht="14" x14ac:dyDescent="0.15">
      <c r="A100" s="39"/>
      <c r="B100" s="186"/>
      <c r="C100" s="186"/>
      <c r="D100" s="42"/>
      <c r="E100" s="43"/>
      <c r="F100" s="42"/>
      <c r="G100" s="42"/>
      <c r="H100" s="43"/>
      <c r="I100" s="44"/>
      <c r="J100" s="44"/>
      <c r="K100" s="42"/>
    </row>
    <row r="101" spans="1:11" ht="14" x14ac:dyDescent="0.15">
      <c r="A101" s="39"/>
      <c r="B101" s="186"/>
      <c r="C101" s="187"/>
      <c r="D101" s="42"/>
      <c r="E101" s="43"/>
      <c r="F101" s="42"/>
      <c r="G101" s="42"/>
      <c r="H101" s="43"/>
      <c r="I101" s="44"/>
      <c r="J101" s="44"/>
      <c r="K101" s="42"/>
    </row>
    <row r="102" spans="1:11" ht="14" x14ac:dyDescent="0.15">
      <c r="A102" s="207"/>
      <c r="B102" s="192"/>
      <c r="C102" s="192"/>
      <c r="D102" s="192"/>
      <c r="E102" s="192"/>
      <c r="F102" s="192"/>
      <c r="G102" s="192"/>
      <c r="H102" s="192"/>
      <c r="I102" s="192"/>
      <c r="J102" s="192"/>
      <c r="K102" s="193"/>
    </row>
    <row r="103" spans="1:11" ht="14" x14ac:dyDescent="0.15">
      <c r="A103" s="39"/>
      <c r="B103" s="198"/>
      <c r="C103" s="199"/>
      <c r="D103" s="42"/>
      <c r="E103" s="42"/>
      <c r="F103" s="42"/>
      <c r="G103" s="42"/>
      <c r="H103" s="43"/>
      <c r="I103" s="44"/>
      <c r="J103" s="44"/>
      <c r="K103" s="42"/>
    </row>
    <row r="104" spans="1:11" ht="14" x14ac:dyDescent="0.15">
      <c r="A104" s="39"/>
      <c r="B104" s="186"/>
      <c r="C104" s="186"/>
      <c r="D104" s="42"/>
      <c r="E104" s="42"/>
      <c r="F104" s="42"/>
      <c r="G104" s="42"/>
      <c r="H104" s="43"/>
      <c r="I104" s="44"/>
      <c r="J104" s="44"/>
      <c r="K104" s="42"/>
    </row>
    <row r="105" spans="1:11" ht="14" x14ac:dyDescent="0.15">
      <c r="A105" s="39"/>
      <c r="B105" s="186"/>
      <c r="C105" s="186"/>
      <c r="D105" s="42"/>
      <c r="E105" s="42"/>
      <c r="F105" s="42"/>
      <c r="G105" s="42"/>
      <c r="H105" s="43"/>
      <c r="I105" s="44"/>
      <c r="J105" s="44"/>
      <c r="K105" s="42"/>
    </row>
    <row r="106" spans="1:11" ht="14" x14ac:dyDescent="0.15">
      <c r="A106" s="39"/>
      <c r="B106" s="186"/>
      <c r="C106" s="186"/>
      <c r="D106" s="42"/>
      <c r="E106" s="42"/>
      <c r="F106" s="42"/>
      <c r="G106" s="42"/>
      <c r="H106" s="43"/>
      <c r="I106" s="44"/>
      <c r="J106" s="44"/>
      <c r="K106" s="42"/>
    </row>
    <row r="107" spans="1:11" ht="14" x14ac:dyDescent="0.15">
      <c r="A107" s="39"/>
      <c r="B107" s="186"/>
      <c r="C107" s="186"/>
      <c r="D107" s="42"/>
      <c r="E107" s="42"/>
      <c r="F107" s="42"/>
      <c r="G107" s="42"/>
      <c r="H107" s="43"/>
      <c r="I107" s="44"/>
      <c r="J107" s="44"/>
      <c r="K107" s="42"/>
    </row>
    <row r="108" spans="1:11" ht="14" x14ac:dyDescent="0.15">
      <c r="A108" s="39"/>
      <c r="B108" s="186"/>
      <c r="C108" s="186"/>
      <c r="D108" s="42"/>
      <c r="E108" s="42"/>
      <c r="F108" s="42"/>
      <c r="G108" s="42"/>
      <c r="H108" s="43"/>
      <c r="I108" s="44"/>
      <c r="J108" s="44"/>
      <c r="K108" s="42"/>
    </row>
    <row r="109" spans="1:11" ht="14" x14ac:dyDescent="0.15">
      <c r="A109" s="39"/>
      <c r="B109" s="186"/>
      <c r="C109" s="186"/>
      <c r="D109" s="42"/>
      <c r="E109" s="42"/>
      <c r="F109" s="42"/>
      <c r="G109" s="42"/>
      <c r="H109" s="43"/>
      <c r="I109" s="44"/>
      <c r="J109" s="44"/>
      <c r="K109" s="42"/>
    </row>
    <row r="110" spans="1:11" ht="14" x14ac:dyDescent="0.15">
      <c r="A110" s="39"/>
      <c r="B110" s="186"/>
      <c r="C110" s="186"/>
      <c r="D110" s="42"/>
      <c r="E110" s="42"/>
      <c r="F110" s="42"/>
      <c r="G110" s="42"/>
      <c r="H110" s="43"/>
      <c r="I110" s="44"/>
      <c r="J110" s="44"/>
      <c r="K110" s="42"/>
    </row>
    <row r="111" spans="1:11" ht="14" x14ac:dyDescent="0.15">
      <c r="A111" s="39"/>
      <c r="B111" s="186"/>
      <c r="C111" s="186"/>
      <c r="D111" s="42"/>
      <c r="E111" s="42"/>
      <c r="F111" s="42"/>
      <c r="G111" s="42"/>
      <c r="H111" s="43"/>
      <c r="I111" s="44"/>
      <c r="J111" s="44"/>
      <c r="K111" s="42"/>
    </row>
    <row r="112" spans="1:11" ht="14" x14ac:dyDescent="0.15">
      <c r="A112" s="39"/>
      <c r="B112" s="186"/>
      <c r="C112" s="186"/>
      <c r="D112" s="42"/>
      <c r="E112" s="42"/>
      <c r="F112" s="42"/>
      <c r="G112" s="42"/>
      <c r="H112" s="43"/>
      <c r="I112" s="44"/>
      <c r="J112" s="44"/>
      <c r="K112" s="42"/>
    </row>
    <row r="113" spans="1:11" ht="14" x14ac:dyDescent="0.15">
      <c r="A113" s="39"/>
      <c r="B113" s="186"/>
      <c r="C113" s="187"/>
      <c r="D113" s="84"/>
      <c r="E113" s="42"/>
      <c r="F113" s="42"/>
      <c r="G113" s="84"/>
      <c r="H113" s="43"/>
      <c r="I113" s="44"/>
      <c r="J113" s="44"/>
      <c r="K113" s="44"/>
    </row>
    <row r="114" spans="1:11" ht="14" x14ac:dyDescent="0.15">
      <c r="A114" s="200"/>
      <c r="B114" s="192"/>
      <c r="C114" s="192"/>
      <c r="D114" s="192"/>
      <c r="E114" s="192"/>
      <c r="F114" s="192"/>
      <c r="G114" s="192"/>
      <c r="H114" s="192"/>
      <c r="I114" s="192"/>
      <c r="J114" s="193"/>
      <c r="K114" s="42"/>
    </row>
    <row r="115" spans="1:11" ht="14" x14ac:dyDescent="0.15">
      <c r="A115" s="39"/>
      <c r="B115" s="198"/>
      <c r="C115" s="198"/>
      <c r="D115" s="42"/>
      <c r="E115" s="42"/>
      <c r="F115" s="42"/>
      <c r="G115" s="42"/>
      <c r="H115" s="43"/>
      <c r="I115" s="44"/>
      <c r="J115" s="44"/>
      <c r="K115" s="42"/>
    </row>
    <row r="116" spans="1:11" ht="14" x14ac:dyDescent="0.15">
      <c r="A116" s="39"/>
      <c r="B116" s="186"/>
      <c r="C116" s="186"/>
      <c r="D116" s="42"/>
      <c r="E116" s="42"/>
      <c r="F116" s="42"/>
      <c r="G116" s="42"/>
      <c r="H116" s="43"/>
      <c r="I116" s="44"/>
      <c r="J116" s="44"/>
      <c r="K116" s="42"/>
    </row>
    <row r="117" spans="1:11" ht="14" x14ac:dyDescent="0.15">
      <c r="A117" s="39"/>
      <c r="B117" s="186"/>
      <c r="C117" s="187"/>
      <c r="D117" s="42"/>
      <c r="E117" s="42"/>
      <c r="F117" s="83"/>
      <c r="G117" s="42"/>
      <c r="H117" s="43"/>
      <c r="I117" s="44"/>
      <c r="J117" s="44"/>
      <c r="K117" s="42"/>
    </row>
    <row r="118" spans="1:11" ht="15.75" customHeight="1" x14ac:dyDescent="0.15">
      <c r="A118" s="207"/>
      <c r="B118" s="192"/>
      <c r="C118" s="192"/>
      <c r="D118" s="192"/>
      <c r="E118" s="192"/>
      <c r="F118" s="192"/>
      <c r="G118" s="192"/>
      <c r="H118" s="192"/>
      <c r="I118" s="192"/>
      <c r="J118" s="192"/>
      <c r="K118" s="193"/>
    </row>
    <row r="119" spans="1:11" ht="15.75" customHeight="1" x14ac:dyDescent="0.15">
      <c r="A119" s="39"/>
      <c r="B119" s="42"/>
      <c r="C119" s="42"/>
      <c r="D119" s="42"/>
      <c r="E119" s="42"/>
      <c r="F119" s="42"/>
      <c r="G119" s="42"/>
      <c r="H119" s="42"/>
      <c r="I119" s="44"/>
      <c r="J119" s="42"/>
      <c r="K119" s="42"/>
    </row>
    <row r="120" spans="1:11" ht="15.75" customHeight="1" x14ac:dyDescent="0.15">
      <c r="A120" s="39"/>
      <c r="B120" s="42"/>
      <c r="C120" s="42"/>
      <c r="D120" s="42"/>
      <c r="E120" s="42"/>
      <c r="F120" s="42"/>
      <c r="G120" s="42"/>
      <c r="H120" s="42"/>
      <c r="I120" s="44"/>
      <c r="J120" s="42"/>
      <c r="K120" s="42"/>
    </row>
    <row r="121" spans="1:11" ht="15.75" customHeight="1" x14ac:dyDescent="0.15">
      <c r="A121" s="39"/>
      <c r="B121" s="42"/>
      <c r="C121" s="42"/>
      <c r="D121" s="42"/>
      <c r="E121" s="42"/>
      <c r="F121" s="42"/>
      <c r="G121" s="42"/>
      <c r="H121" s="42"/>
      <c r="I121" s="44"/>
      <c r="J121" s="42"/>
      <c r="K121" s="42"/>
    </row>
    <row r="122" spans="1:11" ht="15.75" customHeight="1" x14ac:dyDescent="0.15">
      <c r="A122" s="39"/>
      <c r="B122" s="42"/>
      <c r="C122" s="42"/>
      <c r="D122" s="42"/>
      <c r="E122" s="42"/>
      <c r="F122" s="42"/>
      <c r="G122" s="42"/>
      <c r="H122" s="42"/>
      <c r="I122" s="44"/>
      <c r="J122" s="42"/>
      <c r="K122" s="42"/>
    </row>
    <row r="123" spans="1:11" ht="15.75" customHeight="1" x14ac:dyDescent="0.15">
      <c r="A123" s="39"/>
      <c r="B123" s="42"/>
      <c r="C123" s="42"/>
      <c r="D123" s="42"/>
      <c r="E123" s="42"/>
      <c r="F123" s="42"/>
      <c r="G123" s="42"/>
      <c r="H123" s="42"/>
      <c r="I123" s="44"/>
      <c r="J123" s="42"/>
      <c r="K123" s="42"/>
    </row>
    <row r="124" spans="1:11" ht="15.75" customHeight="1" x14ac:dyDescent="0.15">
      <c r="A124" s="39"/>
      <c r="B124" s="42"/>
      <c r="C124" s="42"/>
      <c r="D124" s="42"/>
      <c r="E124" s="42"/>
      <c r="F124" s="42"/>
      <c r="G124" s="42"/>
      <c r="H124" s="42"/>
      <c r="I124" s="44"/>
      <c r="J124" s="42"/>
      <c r="K124" s="42"/>
    </row>
    <row r="125" spans="1:11" ht="15.75" customHeight="1" x14ac:dyDescent="0.15">
      <c r="A125" s="39"/>
      <c r="B125" s="42"/>
      <c r="C125" s="42"/>
      <c r="D125" s="42"/>
      <c r="E125" s="42"/>
      <c r="F125" s="42"/>
      <c r="G125" s="42"/>
      <c r="H125" s="42"/>
      <c r="I125" s="44"/>
      <c r="J125" s="42"/>
      <c r="K125" s="42"/>
    </row>
    <row r="126" spans="1:11" ht="15.75" customHeight="1" x14ac:dyDescent="0.15">
      <c r="A126" s="39"/>
      <c r="B126" s="42"/>
      <c r="C126" s="42"/>
      <c r="D126" s="42"/>
      <c r="E126" s="42"/>
      <c r="F126" s="42"/>
      <c r="G126" s="42"/>
      <c r="H126" s="42"/>
      <c r="I126" s="44"/>
      <c r="J126" s="42"/>
      <c r="K126" s="42"/>
    </row>
    <row r="127" spans="1:11" ht="15.75" customHeight="1" x14ac:dyDescent="0.15">
      <c r="A127" s="39"/>
      <c r="B127" s="42"/>
      <c r="C127" s="42"/>
      <c r="D127" s="42"/>
      <c r="E127" s="42"/>
      <c r="F127" s="42"/>
      <c r="G127" s="42"/>
      <c r="H127" s="42"/>
      <c r="I127" s="44"/>
      <c r="J127" s="42"/>
      <c r="K127" s="42"/>
    </row>
    <row r="128" spans="1:11" ht="15.75" customHeight="1" x14ac:dyDescent="0.15">
      <c r="A128" s="39"/>
      <c r="B128" s="42"/>
      <c r="C128" s="42"/>
      <c r="D128" s="42"/>
      <c r="E128" s="42"/>
      <c r="F128" s="42"/>
      <c r="G128" s="42"/>
      <c r="H128" s="42"/>
      <c r="I128" s="44"/>
      <c r="J128" s="42"/>
      <c r="K128" s="42"/>
    </row>
    <row r="129" spans="1:11" ht="15.75" customHeight="1" x14ac:dyDescent="0.15">
      <c r="A129" s="39"/>
      <c r="B129" s="42"/>
      <c r="C129" s="42"/>
      <c r="D129" s="42"/>
      <c r="E129" s="42"/>
      <c r="F129" s="42"/>
      <c r="G129" s="42"/>
      <c r="H129" s="42"/>
      <c r="I129" s="44"/>
      <c r="J129" s="42"/>
      <c r="K129" s="42"/>
    </row>
    <row r="130" spans="1:11" ht="15.75" customHeight="1" x14ac:dyDescent="0.15">
      <c r="A130" s="39"/>
      <c r="B130" s="42"/>
      <c r="C130" s="42"/>
      <c r="D130" s="42"/>
      <c r="E130" s="42"/>
      <c r="F130" s="42"/>
      <c r="G130" s="42"/>
      <c r="H130" s="42"/>
      <c r="I130" s="44"/>
      <c r="J130" s="42"/>
      <c r="K130" s="42"/>
    </row>
    <row r="131" spans="1:11" ht="15.75" customHeight="1" x14ac:dyDescent="0.15">
      <c r="A131" s="39"/>
      <c r="B131" s="42"/>
      <c r="C131" s="42"/>
      <c r="D131" s="42"/>
      <c r="E131" s="42"/>
      <c r="F131" s="42"/>
      <c r="G131" s="42"/>
      <c r="H131" s="42"/>
      <c r="I131" s="44"/>
      <c r="J131" s="42"/>
      <c r="K131" s="42"/>
    </row>
    <row r="132" spans="1:11" ht="15.75" customHeight="1" x14ac:dyDescent="0.15">
      <c r="A132" s="39"/>
      <c r="B132" s="42"/>
      <c r="C132" s="42"/>
      <c r="D132" s="42"/>
      <c r="E132" s="42"/>
      <c r="F132" s="42"/>
      <c r="G132" s="42"/>
      <c r="H132" s="42"/>
      <c r="I132" s="44"/>
      <c r="J132" s="42"/>
      <c r="K132" s="42"/>
    </row>
    <row r="133" spans="1:11" ht="15.75" customHeight="1" x14ac:dyDescent="0.15">
      <c r="A133" s="39"/>
      <c r="B133" s="42"/>
      <c r="C133" s="42"/>
      <c r="D133" s="42"/>
      <c r="E133" s="42"/>
      <c r="F133" s="42"/>
      <c r="G133" s="42"/>
      <c r="H133" s="42"/>
      <c r="I133" s="44"/>
      <c r="J133" s="42"/>
      <c r="K133" s="42"/>
    </row>
    <row r="134" spans="1:11" ht="15.75" customHeight="1" x14ac:dyDescent="0.15">
      <c r="A134" s="39"/>
      <c r="B134" s="42"/>
      <c r="C134" s="42"/>
      <c r="D134" s="42"/>
      <c r="E134" s="42"/>
      <c r="F134" s="42"/>
      <c r="G134" s="42"/>
      <c r="H134" s="42"/>
      <c r="I134" s="44"/>
      <c r="J134" s="42"/>
      <c r="K134" s="42"/>
    </row>
    <row r="135" spans="1:11" ht="15.75" customHeight="1" x14ac:dyDescent="0.15">
      <c r="A135" s="39"/>
      <c r="B135" s="42"/>
      <c r="C135" s="42"/>
      <c r="D135" s="42"/>
      <c r="E135" s="42"/>
      <c r="F135" s="42"/>
      <c r="G135" s="42"/>
      <c r="H135" s="42"/>
      <c r="I135" s="44"/>
      <c r="J135" s="42"/>
      <c r="K135" s="42"/>
    </row>
    <row r="136" spans="1:11" ht="15.75" customHeight="1" x14ac:dyDescent="0.15">
      <c r="A136" s="39"/>
      <c r="B136" s="42"/>
      <c r="C136" s="42"/>
      <c r="D136" s="42"/>
      <c r="E136" s="42"/>
      <c r="F136" s="42"/>
      <c r="G136" s="42"/>
      <c r="H136" s="42"/>
      <c r="I136" s="44"/>
      <c r="J136" s="42"/>
      <c r="K136" s="42"/>
    </row>
    <row r="137" spans="1:11" ht="15.75" customHeight="1" x14ac:dyDescent="0.15">
      <c r="A137" s="39"/>
      <c r="B137" s="42"/>
      <c r="C137" s="42"/>
      <c r="D137" s="42"/>
      <c r="E137" s="42"/>
      <c r="F137" s="42"/>
      <c r="G137" s="42"/>
      <c r="H137" s="42"/>
      <c r="I137" s="44"/>
      <c r="J137" s="42"/>
      <c r="K137" s="42"/>
    </row>
    <row r="138" spans="1:11" ht="15.75" customHeight="1" x14ac:dyDescent="0.15">
      <c r="A138" s="39"/>
      <c r="B138" s="42"/>
      <c r="C138" s="42"/>
      <c r="D138" s="42"/>
      <c r="E138" s="42"/>
      <c r="F138" s="42"/>
      <c r="G138" s="42"/>
      <c r="H138" s="42"/>
      <c r="I138" s="42"/>
      <c r="J138" s="42"/>
      <c r="K138" s="42"/>
    </row>
    <row r="139" spans="1:11" ht="15.75" customHeight="1" x14ac:dyDescent="0.15">
      <c r="A139" s="39"/>
      <c r="B139" s="42"/>
      <c r="C139" s="42"/>
      <c r="D139" s="42"/>
      <c r="E139" s="42"/>
      <c r="F139" s="42"/>
      <c r="G139" s="42"/>
      <c r="H139" s="42"/>
      <c r="I139" s="42"/>
      <c r="J139" s="42"/>
      <c r="K139" s="42"/>
    </row>
    <row r="140" spans="1:11" ht="15.75" customHeight="1" x14ac:dyDescent="0.15">
      <c r="A140" s="39"/>
      <c r="B140" s="42"/>
      <c r="C140" s="42"/>
      <c r="D140" s="42"/>
      <c r="E140" s="42"/>
      <c r="F140" s="42"/>
      <c r="G140" s="42"/>
      <c r="H140" s="42"/>
      <c r="I140" s="42"/>
      <c r="J140" s="42"/>
      <c r="K140" s="42"/>
    </row>
    <row r="141" spans="1:11" ht="15.75" customHeight="1" x14ac:dyDescent="0.15">
      <c r="A141" s="39"/>
      <c r="B141" s="42"/>
      <c r="C141" s="42"/>
      <c r="D141" s="42"/>
      <c r="E141" s="42"/>
      <c r="F141" s="42"/>
      <c r="G141" s="42"/>
      <c r="H141" s="42"/>
      <c r="I141" s="42"/>
      <c r="J141" s="42"/>
      <c r="K141" s="42"/>
    </row>
    <row r="142" spans="1:11" ht="15.75" customHeight="1" x14ac:dyDescent="0.15">
      <c r="A142" s="39"/>
      <c r="B142" s="42"/>
      <c r="C142" s="42"/>
      <c r="D142" s="42"/>
      <c r="E142" s="42"/>
      <c r="F142" s="42"/>
      <c r="G142" s="42"/>
      <c r="H142" s="42"/>
      <c r="I142" s="42"/>
      <c r="J142" s="42"/>
      <c r="K142" s="42"/>
    </row>
    <row r="143" spans="1:11" ht="15.75" customHeight="1" x14ac:dyDescent="0.15">
      <c r="A143" s="39"/>
      <c r="B143" s="42"/>
      <c r="C143" s="42"/>
      <c r="D143" s="42"/>
      <c r="E143" s="42"/>
      <c r="F143" s="42"/>
      <c r="G143" s="42"/>
      <c r="H143" s="42"/>
      <c r="I143" s="42"/>
      <c r="J143" s="42"/>
      <c r="K143" s="42"/>
    </row>
    <row r="144" spans="1:11" ht="15.75" customHeight="1" x14ac:dyDescent="0.15">
      <c r="A144" s="39"/>
      <c r="B144" s="42"/>
      <c r="C144" s="42"/>
      <c r="D144" s="42"/>
      <c r="E144" s="42"/>
      <c r="F144" s="42"/>
      <c r="G144" s="42"/>
      <c r="H144" s="42"/>
      <c r="I144" s="42"/>
      <c r="J144" s="42"/>
      <c r="K144" s="42"/>
    </row>
    <row r="145" spans="1:11" ht="15.75" customHeight="1" x14ac:dyDescent="0.15">
      <c r="A145" s="39"/>
      <c r="B145" s="42"/>
      <c r="C145" s="42"/>
      <c r="D145" s="42"/>
      <c r="E145" s="42"/>
      <c r="F145" s="42"/>
      <c r="G145" s="42"/>
      <c r="H145" s="42"/>
      <c r="I145" s="42"/>
      <c r="J145" s="42"/>
      <c r="K145" s="42"/>
    </row>
    <row r="146" spans="1:11" ht="15.75" customHeight="1" x14ac:dyDescent="0.15">
      <c r="A146" s="39"/>
      <c r="B146" s="42"/>
      <c r="C146" s="42"/>
      <c r="D146" s="42"/>
      <c r="E146" s="42"/>
      <c r="F146" s="42"/>
      <c r="G146" s="42"/>
      <c r="H146" s="42"/>
      <c r="I146" s="42"/>
      <c r="J146" s="42"/>
      <c r="K146" s="42"/>
    </row>
    <row r="147" spans="1:11" ht="15.75" customHeight="1" x14ac:dyDescent="0.15">
      <c r="A147" s="39"/>
      <c r="B147" s="42"/>
      <c r="C147" s="42"/>
      <c r="D147" s="42"/>
      <c r="E147" s="42"/>
      <c r="F147" s="42"/>
      <c r="G147" s="42"/>
      <c r="H147" s="42"/>
      <c r="I147" s="42"/>
      <c r="J147" s="42"/>
      <c r="K147" s="42"/>
    </row>
    <row r="148" spans="1:11" ht="15.75" customHeight="1" x14ac:dyDescent="0.15">
      <c r="A148" s="39"/>
      <c r="B148" s="42"/>
      <c r="C148" s="42"/>
      <c r="D148" s="42"/>
      <c r="E148" s="42"/>
      <c r="F148" s="42"/>
      <c r="G148" s="42"/>
      <c r="H148" s="42"/>
      <c r="I148" s="42"/>
      <c r="J148" s="42"/>
      <c r="K148" s="42"/>
    </row>
    <row r="149" spans="1:11" ht="15.75" customHeight="1" x14ac:dyDescent="0.15">
      <c r="A149" s="39"/>
      <c r="B149" s="42"/>
      <c r="C149" s="42"/>
      <c r="D149" s="42"/>
      <c r="E149" s="42"/>
      <c r="F149" s="42"/>
      <c r="G149" s="42"/>
      <c r="H149" s="42"/>
      <c r="I149" s="42"/>
      <c r="J149" s="42"/>
      <c r="K149" s="42"/>
    </row>
    <row r="150" spans="1:11" ht="15.75" customHeight="1" x14ac:dyDescent="0.15">
      <c r="A150" s="39"/>
      <c r="B150" s="42"/>
      <c r="C150" s="42"/>
      <c r="D150" s="42"/>
      <c r="E150" s="42"/>
      <c r="F150" s="42"/>
      <c r="G150" s="42"/>
      <c r="H150" s="42"/>
      <c r="I150" s="42"/>
      <c r="J150" s="42"/>
      <c r="K150" s="42"/>
    </row>
    <row r="151" spans="1:11" ht="15.75" customHeight="1" x14ac:dyDescent="0.15">
      <c r="A151" s="39"/>
      <c r="B151" s="42"/>
      <c r="C151" s="42"/>
      <c r="D151" s="42"/>
      <c r="E151" s="42"/>
      <c r="F151" s="42"/>
      <c r="G151" s="42"/>
      <c r="H151" s="42"/>
      <c r="I151" s="42"/>
      <c r="J151" s="42"/>
      <c r="K151" s="42"/>
    </row>
    <row r="152" spans="1:11" ht="15.75" customHeight="1" x14ac:dyDescent="0.15">
      <c r="A152" s="39"/>
      <c r="B152" s="42"/>
      <c r="C152" s="42"/>
      <c r="D152" s="42"/>
      <c r="E152" s="42"/>
      <c r="F152" s="42"/>
      <c r="G152" s="42"/>
      <c r="H152" s="42"/>
      <c r="I152" s="42"/>
      <c r="J152" s="42"/>
      <c r="K152" s="42"/>
    </row>
    <row r="153" spans="1:11" ht="15.75" customHeight="1" x14ac:dyDescent="0.15">
      <c r="A153" s="39"/>
      <c r="B153" s="42"/>
      <c r="C153" s="42"/>
      <c r="D153" s="42"/>
      <c r="E153" s="42"/>
      <c r="F153" s="42"/>
      <c r="G153" s="42"/>
      <c r="H153" s="42"/>
      <c r="I153" s="42"/>
      <c r="J153" s="42"/>
      <c r="K153" s="42"/>
    </row>
    <row r="154" spans="1:11" ht="15.75" customHeight="1" x14ac:dyDescent="0.15">
      <c r="A154" s="39"/>
      <c r="B154" s="42"/>
      <c r="C154" s="42"/>
      <c r="D154" s="42"/>
      <c r="E154" s="42"/>
      <c r="F154" s="42"/>
      <c r="G154" s="42"/>
      <c r="H154" s="42"/>
      <c r="I154" s="42"/>
      <c r="J154" s="42"/>
      <c r="K154" s="42"/>
    </row>
    <row r="155" spans="1:11" ht="15.75" customHeight="1" x14ac:dyDescent="0.15">
      <c r="A155" s="39"/>
      <c r="B155" s="42"/>
      <c r="C155" s="42"/>
      <c r="D155" s="42"/>
      <c r="E155" s="42"/>
      <c r="F155" s="42"/>
      <c r="G155" s="42"/>
      <c r="H155" s="42"/>
      <c r="I155" s="42"/>
      <c r="J155" s="42"/>
      <c r="K155" s="42"/>
    </row>
    <row r="156" spans="1:11" ht="15.75" customHeight="1" x14ac:dyDescent="0.15">
      <c r="A156" s="39"/>
      <c r="B156" s="42"/>
      <c r="C156" s="42"/>
      <c r="D156" s="42"/>
      <c r="E156" s="42"/>
      <c r="F156" s="42"/>
      <c r="G156" s="42"/>
      <c r="H156" s="42"/>
      <c r="I156" s="42"/>
      <c r="J156" s="42"/>
      <c r="K156" s="42"/>
    </row>
    <row r="157" spans="1:11" ht="15.75" customHeight="1" x14ac:dyDescent="0.15">
      <c r="A157" s="39"/>
      <c r="B157" s="42"/>
      <c r="C157" s="42"/>
      <c r="D157" s="42"/>
      <c r="E157" s="42"/>
      <c r="F157" s="42"/>
      <c r="G157" s="42"/>
      <c r="H157" s="42"/>
      <c r="I157" s="42"/>
      <c r="J157" s="42"/>
      <c r="K157" s="42"/>
    </row>
    <row r="158" spans="1:11" ht="15.75" customHeight="1" x14ac:dyDescent="0.15">
      <c r="A158" s="39"/>
      <c r="B158" s="42"/>
      <c r="C158" s="42"/>
      <c r="D158" s="42"/>
      <c r="E158" s="42"/>
      <c r="F158" s="42"/>
      <c r="G158" s="42"/>
      <c r="H158" s="42"/>
      <c r="I158" s="42"/>
      <c r="J158" s="42"/>
      <c r="K158" s="42"/>
    </row>
    <row r="159" spans="1:11" ht="15.75" customHeight="1" x14ac:dyDescent="0.15">
      <c r="A159" s="39"/>
      <c r="B159" s="42"/>
      <c r="C159" s="42"/>
      <c r="D159" s="42"/>
      <c r="E159" s="42"/>
      <c r="F159" s="42"/>
      <c r="G159" s="42"/>
      <c r="H159" s="42"/>
      <c r="I159" s="42"/>
      <c r="J159" s="42"/>
      <c r="K159" s="42"/>
    </row>
    <row r="160" spans="1:11" ht="15.75" customHeight="1" x14ac:dyDescent="0.15">
      <c r="A160" s="39"/>
      <c r="B160" s="42"/>
      <c r="C160" s="42"/>
      <c r="D160" s="42"/>
      <c r="E160" s="42"/>
      <c r="F160" s="42"/>
      <c r="G160" s="42"/>
      <c r="H160" s="42"/>
      <c r="I160" s="42"/>
      <c r="J160" s="42"/>
      <c r="K160" s="42"/>
    </row>
    <row r="161" spans="1:11" ht="15.75" customHeight="1" x14ac:dyDescent="0.15">
      <c r="A161" s="39"/>
      <c r="B161" s="42"/>
      <c r="C161" s="42"/>
      <c r="D161" s="42"/>
      <c r="E161" s="42"/>
      <c r="F161" s="42"/>
      <c r="G161" s="42"/>
      <c r="H161" s="42"/>
      <c r="I161" s="42"/>
      <c r="J161" s="42"/>
      <c r="K161" s="42"/>
    </row>
    <row r="162" spans="1:11" ht="15.75" customHeight="1" x14ac:dyDescent="0.15">
      <c r="A162" s="39"/>
      <c r="B162" s="42"/>
      <c r="C162" s="42"/>
      <c r="D162" s="42"/>
      <c r="E162" s="42"/>
      <c r="F162" s="42"/>
      <c r="G162" s="42"/>
      <c r="H162" s="42"/>
      <c r="I162" s="42"/>
      <c r="J162" s="42"/>
      <c r="K162" s="42"/>
    </row>
    <row r="163" spans="1:11" ht="15.75" customHeight="1" x14ac:dyDescent="0.15">
      <c r="A163" s="39"/>
      <c r="B163" s="42"/>
      <c r="C163" s="42"/>
      <c r="D163" s="42"/>
      <c r="E163" s="42"/>
      <c r="F163" s="42"/>
      <c r="G163" s="42"/>
      <c r="H163" s="42"/>
      <c r="I163" s="42"/>
      <c r="J163" s="42"/>
      <c r="K163" s="42"/>
    </row>
    <row r="164" spans="1:11" ht="15.75" customHeight="1" x14ac:dyDescent="0.15">
      <c r="A164" s="39"/>
      <c r="B164" s="42"/>
      <c r="C164" s="42"/>
      <c r="D164" s="42"/>
      <c r="E164" s="42"/>
      <c r="F164" s="42"/>
      <c r="G164" s="42"/>
      <c r="H164" s="42"/>
      <c r="I164" s="42"/>
      <c r="J164" s="42"/>
      <c r="K164" s="42"/>
    </row>
    <row r="165" spans="1:11" ht="15.75" customHeight="1" x14ac:dyDescent="0.15">
      <c r="A165" s="39"/>
      <c r="B165" s="42"/>
      <c r="C165" s="42"/>
      <c r="D165" s="42"/>
      <c r="E165" s="42"/>
      <c r="F165" s="42"/>
      <c r="G165" s="42"/>
      <c r="H165" s="42"/>
      <c r="I165" s="42"/>
      <c r="J165" s="42"/>
      <c r="K165" s="42"/>
    </row>
    <row r="166" spans="1:11" ht="15.75" customHeight="1" x14ac:dyDescent="0.15">
      <c r="A166" s="39"/>
      <c r="B166" s="42"/>
      <c r="C166" s="42"/>
      <c r="D166" s="42"/>
      <c r="E166" s="42"/>
      <c r="F166" s="42"/>
      <c r="G166" s="42"/>
      <c r="H166" s="42"/>
      <c r="I166" s="42"/>
      <c r="J166" s="42"/>
      <c r="K166" s="42"/>
    </row>
    <row r="167" spans="1:11" ht="15.75" customHeight="1" x14ac:dyDescent="0.15">
      <c r="A167" s="39"/>
      <c r="B167" s="42"/>
      <c r="C167" s="42"/>
      <c r="D167" s="42"/>
      <c r="E167" s="42"/>
      <c r="F167" s="42"/>
      <c r="G167" s="42"/>
      <c r="H167" s="42"/>
      <c r="I167" s="42"/>
      <c r="J167" s="42"/>
      <c r="K167" s="42"/>
    </row>
    <row r="168" spans="1:11" ht="15.75" customHeight="1" x14ac:dyDescent="0.15">
      <c r="A168" s="39"/>
      <c r="B168" s="42"/>
      <c r="C168" s="42"/>
      <c r="D168" s="42"/>
      <c r="E168" s="42"/>
      <c r="F168" s="42"/>
      <c r="G168" s="42"/>
      <c r="H168" s="42"/>
      <c r="I168" s="42"/>
      <c r="J168" s="42"/>
      <c r="K168" s="42"/>
    </row>
    <row r="169" spans="1:11" ht="15.75" customHeight="1" x14ac:dyDescent="0.15">
      <c r="A169" s="39"/>
      <c r="B169" s="42"/>
      <c r="C169" s="42"/>
      <c r="D169" s="42"/>
      <c r="E169" s="42"/>
      <c r="F169" s="42"/>
      <c r="G169" s="42"/>
      <c r="H169" s="42"/>
      <c r="I169" s="42"/>
      <c r="J169" s="42"/>
      <c r="K169" s="42"/>
    </row>
    <row r="170" spans="1:11" ht="15.75" customHeight="1" x14ac:dyDescent="0.15">
      <c r="A170" s="39"/>
      <c r="B170" s="42"/>
      <c r="C170" s="42"/>
      <c r="D170" s="42"/>
      <c r="E170" s="42"/>
      <c r="F170" s="42"/>
      <c r="G170" s="42"/>
      <c r="H170" s="42"/>
      <c r="I170" s="42"/>
      <c r="J170" s="42"/>
      <c r="K170" s="42"/>
    </row>
    <row r="171" spans="1:11" ht="15.75" customHeight="1" x14ac:dyDescent="0.15">
      <c r="A171" s="39"/>
      <c r="B171" s="42"/>
      <c r="C171" s="42"/>
      <c r="D171" s="42"/>
      <c r="E171" s="42"/>
      <c r="F171" s="42"/>
      <c r="G171" s="42"/>
      <c r="H171" s="42"/>
      <c r="I171" s="42"/>
      <c r="J171" s="42"/>
      <c r="K171" s="42"/>
    </row>
    <row r="172" spans="1:11" ht="15.75" customHeight="1" x14ac:dyDescent="0.15">
      <c r="A172" s="39"/>
      <c r="B172" s="42"/>
      <c r="C172" s="42"/>
      <c r="D172" s="42"/>
      <c r="E172" s="42"/>
      <c r="F172" s="42"/>
      <c r="G172" s="42"/>
      <c r="H172" s="42"/>
      <c r="I172" s="42"/>
      <c r="J172" s="42"/>
      <c r="K172" s="42"/>
    </row>
    <row r="173" spans="1:11" ht="15.75" customHeight="1" x14ac:dyDescent="0.15">
      <c r="A173" s="39"/>
      <c r="B173" s="42"/>
      <c r="C173" s="42"/>
      <c r="D173" s="42"/>
      <c r="E173" s="42"/>
      <c r="F173" s="42"/>
      <c r="G173" s="42"/>
      <c r="H173" s="42"/>
      <c r="I173" s="42"/>
      <c r="J173" s="42"/>
      <c r="K173" s="42"/>
    </row>
    <row r="174" spans="1:11" ht="15.75" customHeight="1" x14ac:dyDescent="0.15">
      <c r="A174" s="39"/>
      <c r="B174" s="42"/>
      <c r="C174" s="42"/>
      <c r="D174" s="42"/>
      <c r="E174" s="42"/>
      <c r="F174" s="42"/>
      <c r="G174" s="42"/>
      <c r="H174" s="42"/>
      <c r="I174" s="42"/>
      <c r="J174" s="42"/>
      <c r="K174" s="42"/>
    </row>
    <row r="175" spans="1:11" ht="15.75" customHeight="1" x14ac:dyDescent="0.15">
      <c r="A175" s="39"/>
      <c r="B175" s="42"/>
      <c r="C175" s="42"/>
      <c r="D175" s="42"/>
      <c r="E175" s="42"/>
      <c r="F175" s="42"/>
      <c r="G175" s="42"/>
      <c r="H175" s="42"/>
      <c r="I175" s="42"/>
      <c r="J175" s="42"/>
      <c r="K175" s="42"/>
    </row>
    <row r="176" spans="1:11" ht="15.75" customHeight="1" x14ac:dyDescent="0.15">
      <c r="A176" s="39"/>
      <c r="B176" s="42"/>
      <c r="C176" s="42"/>
      <c r="D176" s="42"/>
      <c r="E176" s="42"/>
      <c r="F176" s="42"/>
      <c r="G176" s="42"/>
      <c r="H176" s="42"/>
      <c r="I176" s="42"/>
      <c r="J176" s="42"/>
      <c r="K176" s="42"/>
    </row>
    <row r="177" spans="1:11" ht="15.75" customHeight="1" x14ac:dyDescent="0.15">
      <c r="A177" s="39"/>
      <c r="B177" s="42"/>
      <c r="C177" s="42"/>
      <c r="D177" s="42"/>
      <c r="E177" s="42"/>
      <c r="F177" s="42"/>
      <c r="G177" s="42"/>
      <c r="H177" s="42"/>
      <c r="I177" s="42"/>
      <c r="J177" s="42"/>
      <c r="K177" s="42"/>
    </row>
    <row r="178" spans="1:11" ht="15.75" customHeight="1" x14ac:dyDescent="0.15">
      <c r="A178" s="39"/>
      <c r="B178" s="42"/>
      <c r="C178" s="42"/>
      <c r="D178" s="42"/>
      <c r="E178" s="42"/>
      <c r="F178" s="42"/>
      <c r="G178" s="42"/>
      <c r="H178" s="42"/>
      <c r="I178" s="42"/>
      <c r="J178" s="42"/>
      <c r="K178" s="42"/>
    </row>
    <row r="179" spans="1:11" ht="15.75" customHeight="1" x14ac:dyDescent="0.15">
      <c r="A179" s="39"/>
      <c r="B179" s="42"/>
      <c r="C179" s="42"/>
      <c r="D179" s="42"/>
      <c r="E179" s="42"/>
      <c r="F179" s="42"/>
      <c r="G179" s="42"/>
      <c r="H179" s="42"/>
      <c r="I179" s="42"/>
      <c r="J179" s="42"/>
      <c r="K179" s="42"/>
    </row>
    <row r="180" spans="1:11" ht="15.75" customHeight="1" x14ac:dyDescent="0.15">
      <c r="A180" s="39"/>
      <c r="B180" s="42"/>
      <c r="C180" s="42"/>
      <c r="D180" s="42"/>
      <c r="E180" s="42"/>
      <c r="F180" s="42"/>
      <c r="G180" s="42"/>
      <c r="H180" s="42"/>
      <c r="I180" s="42"/>
      <c r="J180" s="42"/>
      <c r="K180" s="42"/>
    </row>
    <row r="181" spans="1:11" ht="15.75" customHeight="1" x14ac:dyDescent="0.15">
      <c r="A181" s="39"/>
      <c r="B181" s="42"/>
      <c r="C181" s="42"/>
      <c r="D181" s="42"/>
      <c r="E181" s="42"/>
      <c r="F181" s="42"/>
      <c r="G181" s="42"/>
      <c r="H181" s="42"/>
      <c r="I181" s="42"/>
      <c r="J181" s="42"/>
      <c r="K181" s="42"/>
    </row>
    <row r="182" spans="1:11" ht="15.75" customHeight="1" x14ac:dyDescent="0.15">
      <c r="A182" s="39"/>
      <c r="B182" s="42"/>
      <c r="C182" s="42"/>
      <c r="D182" s="42"/>
      <c r="E182" s="42"/>
      <c r="F182" s="42"/>
      <c r="G182" s="42"/>
      <c r="H182" s="42"/>
      <c r="I182" s="42"/>
      <c r="J182" s="42"/>
      <c r="K182" s="42"/>
    </row>
    <row r="183" spans="1:11" ht="15.75" customHeight="1" x14ac:dyDescent="0.15">
      <c r="A183" s="39"/>
      <c r="B183" s="42"/>
      <c r="C183" s="42"/>
      <c r="D183" s="42"/>
      <c r="E183" s="42"/>
      <c r="F183" s="42"/>
      <c r="G183" s="42"/>
      <c r="H183" s="42"/>
      <c r="I183" s="42"/>
      <c r="J183" s="42"/>
      <c r="K183" s="42"/>
    </row>
    <row r="184" spans="1:11" ht="15.75" customHeight="1" x14ac:dyDescent="0.15">
      <c r="A184" s="39"/>
      <c r="B184" s="42"/>
      <c r="C184" s="42"/>
      <c r="D184" s="42"/>
      <c r="E184" s="42"/>
      <c r="F184" s="42"/>
      <c r="G184" s="42"/>
      <c r="H184" s="42"/>
      <c r="I184" s="42"/>
      <c r="J184" s="42"/>
      <c r="K184" s="42"/>
    </row>
    <row r="185" spans="1:11" ht="15.75" customHeight="1" x14ac:dyDescent="0.15">
      <c r="A185" s="39"/>
      <c r="B185" s="42"/>
      <c r="C185" s="42"/>
      <c r="D185" s="42"/>
      <c r="E185" s="42"/>
      <c r="F185" s="42"/>
      <c r="G185" s="42"/>
      <c r="H185" s="42"/>
      <c r="I185" s="42"/>
      <c r="J185" s="42"/>
      <c r="K185" s="42"/>
    </row>
    <row r="186" spans="1:11" ht="15.75" customHeight="1" x14ac:dyDescent="0.15">
      <c r="A186" s="39"/>
      <c r="B186" s="42"/>
      <c r="C186" s="42"/>
      <c r="D186" s="42"/>
      <c r="E186" s="42"/>
      <c r="F186" s="42"/>
      <c r="G186" s="42"/>
      <c r="H186" s="42"/>
      <c r="I186" s="42"/>
      <c r="J186" s="42"/>
      <c r="K186" s="42"/>
    </row>
    <row r="187" spans="1:11" ht="15.75" customHeight="1" x14ac:dyDescent="0.15">
      <c r="A187" s="39"/>
      <c r="B187" s="42"/>
      <c r="C187" s="42"/>
      <c r="D187" s="42"/>
      <c r="E187" s="42"/>
      <c r="F187" s="42"/>
      <c r="G187" s="42"/>
      <c r="H187" s="42"/>
      <c r="I187" s="42"/>
      <c r="J187" s="42"/>
      <c r="K187" s="42"/>
    </row>
    <row r="188" spans="1:11" ht="15.75" customHeight="1" x14ac:dyDescent="0.15">
      <c r="A188" s="39"/>
      <c r="B188" s="42"/>
      <c r="C188" s="42"/>
      <c r="D188" s="42"/>
      <c r="E188" s="42"/>
      <c r="F188" s="42"/>
      <c r="G188" s="42"/>
      <c r="H188" s="42"/>
      <c r="I188" s="42"/>
      <c r="J188" s="42"/>
      <c r="K188" s="42"/>
    </row>
    <row r="189" spans="1:11" ht="15.75" customHeight="1" x14ac:dyDescent="0.15">
      <c r="A189" s="39"/>
      <c r="B189" s="42"/>
      <c r="C189" s="42"/>
      <c r="D189" s="42"/>
      <c r="E189" s="42"/>
      <c r="F189" s="42"/>
      <c r="G189" s="42"/>
      <c r="H189" s="42"/>
      <c r="I189" s="42"/>
      <c r="J189" s="42"/>
      <c r="K189" s="42"/>
    </row>
    <row r="190" spans="1:11" ht="15.75" customHeight="1" x14ac:dyDescent="0.15">
      <c r="A190" s="39"/>
      <c r="B190" s="42"/>
      <c r="C190" s="42"/>
      <c r="D190" s="42"/>
      <c r="E190" s="42"/>
      <c r="F190" s="42"/>
      <c r="G190" s="42"/>
      <c r="H190" s="42"/>
      <c r="I190" s="42"/>
      <c r="J190" s="42"/>
      <c r="K190" s="42"/>
    </row>
    <row r="191" spans="1:11" ht="15.75" customHeight="1" x14ac:dyDescent="0.15">
      <c r="A191" s="39"/>
      <c r="B191" s="42"/>
      <c r="C191" s="42"/>
      <c r="D191" s="42"/>
      <c r="E191" s="42"/>
      <c r="F191" s="42"/>
      <c r="G191" s="42"/>
      <c r="H191" s="42"/>
      <c r="I191" s="42"/>
      <c r="J191" s="42"/>
      <c r="K191" s="42"/>
    </row>
    <row r="192" spans="1:11" ht="15.75" customHeight="1" x14ac:dyDescent="0.15">
      <c r="A192" s="39"/>
      <c r="B192" s="42"/>
      <c r="C192" s="42"/>
      <c r="D192" s="42"/>
      <c r="E192" s="42"/>
      <c r="F192" s="42"/>
      <c r="G192" s="42"/>
      <c r="H192" s="42"/>
      <c r="I192" s="42"/>
      <c r="J192" s="42"/>
      <c r="K192" s="42"/>
    </row>
    <row r="193" spans="1:11" ht="15.75" customHeight="1" x14ac:dyDescent="0.15">
      <c r="A193" s="39"/>
      <c r="B193" s="42"/>
      <c r="C193" s="42"/>
      <c r="D193" s="42"/>
      <c r="E193" s="42"/>
      <c r="F193" s="42"/>
      <c r="G193" s="42"/>
      <c r="H193" s="42"/>
      <c r="I193" s="42"/>
      <c r="J193" s="42"/>
      <c r="K193" s="42"/>
    </row>
    <row r="194" spans="1:11" ht="15.75" customHeight="1" x14ac:dyDescent="0.15">
      <c r="A194" s="39"/>
      <c r="B194" s="42"/>
      <c r="C194" s="42"/>
      <c r="D194" s="42"/>
      <c r="E194" s="42"/>
      <c r="F194" s="42"/>
      <c r="G194" s="42"/>
      <c r="H194" s="42"/>
      <c r="I194" s="42"/>
      <c r="J194" s="42"/>
      <c r="K194" s="42"/>
    </row>
    <row r="195" spans="1:11" ht="15.75" customHeight="1" x14ac:dyDescent="0.15">
      <c r="A195" s="39"/>
      <c r="B195" s="42"/>
      <c r="C195" s="42"/>
      <c r="D195" s="42"/>
      <c r="E195" s="42"/>
      <c r="F195" s="42"/>
      <c r="G195" s="42"/>
      <c r="H195" s="42"/>
      <c r="I195" s="42"/>
      <c r="J195" s="42"/>
      <c r="K195" s="42"/>
    </row>
    <row r="196" spans="1:11" ht="15.75" customHeight="1" x14ac:dyDescent="0.15">
      <c r="A196" s="39"/>
      <c r="B196" s="42"/>
      <c r="C196" s="42"/>
      <c r="D196" s="42"/>
      <c r="E196" s="42"/>
      <c r="F196" s="42"/>
      <c r="G196" s="42"/>
      <c r="H196" s="42"/>
      <c r="I196" s="42"/>
      <c r="J196" s="42"/>
      <c r="K196" s="42"/>
    </row>
    <row r="197" spans="1:11" ht="15.75" customHeight="1" x14ac:dyDescent="0.15">
      <c r="A197" s="39"/>
      <c r="B197" s="42"/>
      <c r="C197" s="42"/>
      <c r="D197" s="42"/>
      <c r="E197" s="42"/>
      <c r="F197" s="42"/>
      <c r="G197" s="42"/>
      <c r="H197" s="42"/>
      <c r="I197" s="42"/>
      <c r="J197" s="42"/>
      <c r="K197" s="42"/>
    </row>
    <row r="198" spans="1:11" ht="15.75" customHeight="1" x14ac:dyDescent="0.15">
      <c r="A198" s="39"/>
      <c r="B198" s="42"/>
      <c r="C198" s="42"/>
      <c r="D198" s="42"/>
      <c r="E198" s="42"/>
      <c r="F198" s="42"/>
      <c r="G198" s="42"/>
      <c r="H198" s="42"/>
      <c r="I198" s="42"/>
      <c r="J198" s="42"/>
      <c r="K198" s="42"/>
    </row>
    <row r="199" spans="1:11" ht="15.75" customHeight="1" x14ac:dyDescent="0.15">
      <c r="A199" s="39"/>
      <c r="B199" s="42"/>
      <c r="C199" s="42"/>
      <c r="D199" s="42"/>
      <c r="E199" s="42"/>
      <c r="F199" s="42"/>
      <c r="G199" s="42"/>
      <c r="H199" s="42"/>
      <c r="I199" s="42"/>
      <c r="J199" s="42"/>
      <c r="K199" s="42"/>
    </row>
    <row r="200" spans="1:11" ht="15.75" customHeight="1" x14ac:dyDescent="0.15">
      <c r="A200" s="39"/>
      <c r="B200" s="42"/>
      <c r="C200" s="42"/>
      <c r="D200" s="42"/>
      <c r="E200" s="42"/>
      <c r="F200" s="42"/>
      <c r="G200" s="42"/>
      <c r="H200" s="42"/>
      <c r="I200" s="42"/>
      <c r="J200" s="42"/>
      <c r="K200" s="42"/>
    </row>
    <row r="201" spans="1:11" ht="15.75" customHeight="1" x14ac:dyDescent="0.15">
      <c r="A201" s="39"/>
      <c r="B201" s="42"/>
      <c r="C201" s="42"/>
      <c r="D201" s="42"/>
      <c r="E201" s="42"/>
      <c r="F201" s="42"/>
      <c r="G201" s="42"/>
      <c r="H201" s="42"/>
      <c r="I201" s="42"/>
      <c r="J201" s="42"/>
      <c r="K201" s="42"/>
    </row>
    <row r="202" spans="1:11" ht="15.75" customHeight="1" x14ac:dyDescent="0.15">
      <c r="A202" s="39"/>
      <c r="B202" s="42"/>
      <c r="C202" s="42"/>
      <c r="D202" s="42"/>
      <c r="E202" s="42"/>
      <c r="F202" s="42"/>
      <c r="G202" s="42"/>
      <c r="H202" s="42"/>
      <c r="I202" s="42"/>
      <c r="J202" s="42"/>
      <c r="K202" s="42"/>
    </row>
    <row r="203" spans="1:11" ht="15.75" customHeight="1" x14ac:dyDescent="0.15">
      <c r="A203" s="39"/>
      <c r="B203" s="42"/>
      <c r="C203" s="42"/>
      <c r="D203" s="42"/>
      <c r="E203" s="42"/>
      <c r="F203" s="42"/>
      <c r="G203" s="42"/>
      <c r="H203" s="42"/>
      <c r="I203" s="42"/>
      <c r="J203" s="42"/>
      <c r="K203" s="42"/>
    </row>
    <row r="204" spans="1:11" ht="15.75" customHeight="1" x14ac:dyDescent="0.15">
      <c r="A204" s="39"/>
      <c r="B204" s="42"/>
      <c r="C204" s="42"/>
      <c r="D204" s="42"/>
      <c r="E204" s="42"/>
      <c r="F204" s="42"/>
      <c r="G204" s="42"/>
      <c r="H204" s="42"/>
      <c r="I204" s="42"/>
      <c r="J204" s="42"/>
      <c r="K204" s="42"/>
    </row>
    <row r="205" spans="1:11" ht="15.75" customHeight="1" x14ac:dyDescent="0.15">
      <c r="A205" s="39"/>
      <c r="B205" s="42"/>
      <c r="C205" s="42"/>
      <c r="D205" s="42"/>
      <c r="E205" s="42"/>
      <c r="F205" s="42"/>
      <c r="G205" s="42"/>
      <c r="H205" s="42"/>
      <c r="I205" s="42"/>
      <c r="J205" s="42"/>
      <c r="K205" s="42"/>
    </row>
    <row r="206" spans="1:11" ht="15.75" customHeight="1" x14ac:dyDescent="0.15">
      <c r="A206" s="39"/>
      <c r="B206" s="42"/>
      <c r="C206" s="42"/>
      <c r="D206" s="42"/>
      <c r="E206" s="42"/>
      <c r="F206" s="42"/>
      <c r="G206" s="42"/>
      <c r="H206" s="42"/>
      <c r="I206" s="42"/>
      <c r="J206" s="42"/>
      <c r="K206" s="42"/>
    </row>
    <row r="207" spans="1:11" ht="15.75" customHeight="1" x14ac:dyDescent="0.15">
      <c r="A207" s="39"/>
      <c r="B207" s="42"/>
      <c r="C207" s="42"/>
      <c r="D207" s="42"/>
      <c r="E207" s="42"/>
      <c r="F207" s="42"/>
      <c r="G207" s="42"/>
      <c r="H207" s="42"/>
      <c r="I207" s="42"/>
      <c r="J207" s="42"/>
      <c r="K207" s="42"/>
    </row>
    <row r="208" spans="1:11" ht="15.75" customHeight="1" x14ac:dyDescent="0.15">
      <c r="A208" s="39"/>
      <c r="B208" s="42"/>
      <c r="C208" s="42"/>
      <c r="D208" s="42"/>
      <c r="E208" s="42"/>
      <c r="F208" s="42"/>
      <c r="G208" s="42"/>
      <c r="H208" s="42"/>
      <c r="I208" s="42"/>
      <c r="J208" s="42"/>
      <c r="K208" s="42"/>
    </row>
    <row r="209" spans="1:11" ht="15.75" customHeight="1" x14ac:dyDescent="0.15">
      <c r="A209" s="39"/>
      <c r="B209" s="42"/>
      <c r="C209" s="42"/>
      <c r="D209" s="42"/>
      <c r="E209" s="42"/>
      <c r="F209" s="42"/>
      <c r="G209" s="42"/>
      <c r="H209" s="42"/>
      <c r="I209" s="42"/>
      <c r="J209" s="42"/>
      <c r="K209" s="42"/>
    </row>
    <row r="210" spans="1:11" ht="15.75" customHeight="1" x14ac:dyDescent="0.15">
      <c r="A210" s="39"/>
      <c r="B210" s="42"/>
      <c r="C210" s="42"/>
      <c r="D210" s="42"/>
      <c r="E210" s="42"/>
      <c r="F210" s="42"/>
      <c r="G210" s="42"/>
      <c r="H210" s="42"/>
      <c r="I210" s="42"/>
      <c r="J210" s="42"/>
      <c r="K210" s="42"/>
    </row>
    <row r="211" spans="1:11" ht="15.75" customHeight="1" x14ac:dyDescent="0.15">
      <c r="A211" s="39"/>
      <c r="B211" s="42"/>
      <c r="C211" s="42"/>
      <c r="D211" s="42"/>
      <c r="E211" s="42"/>
      <c r="F211" s="42"/>
      <c r="G211" s="42"/>
      <c r="H211" s="42"/>
      <c r="I211" s="42"/>
      <c r="J211" s="42"/>
      <c r="K211" s="42"/>
    </row>
    <row r="212" spans="1:11" ht="15.75" customHeight="1" x14ac:dyDescent="0.15">
      <c r="A212" s="39"/>
      <c r="B212" s="42"/>
      <c r="C212" s="42"/>
      <c r="D212" s="42"/>
      <c r="E212" s="42"/>
      <c r="F212" s="42"/>
      <c r="G212" s="42"/>
      <c r="H212" s="42"/>
      <c r="I212" s="42"/>
      <c r="J212" s="42"/>
      <c r="K212" s="42"/>
    </row>
    <row r="213" spans="1:11" ht="15.75" customHeight="1" x14ac:dyDescent="0.15">
      <c r="A213" s="39"/>
      <c r="B213" s="42"/>
      <c r="C213" s="42"/>
      <c r="D213" s="42"/>
      <c r="E213" s="42"/>
      <c r="F213" s="42"/>
      <c r="G213" s="42"/>
      <c r="H213" s="42"/>
      <c r="I213" s="42"/>
      <c r="J213" s="42"/>
      <c r="K213" s="42"/>
    </row>
    <row r="214" spans="1:11" ht="15.75" customHeight="1" x14ac:dyDescent="0.15">
      <c r="A214" s="39"/>
      <c r="B214" s="42"/>
      <c r="C214" s="42"/>
      <c r="D214" s="42"/>
      <c r="E214" s="42"/>
      <c r="F214" s="42"/>
      <c r="G214" s="42"/>
      <c r="H214" s="42"/>
      <c r="I214" s="42"/>
      <c r="J214" s="42"/>
      <c r="K214" s="42"/>
    </row>
    <row r="215" spans="1:11" ht="15.75" customHeight="1" x14ac:dyDescent="0.15">
      <c r="A215" s="39"/>
      <c r="B215" s="42"/>
      <c r="C215" s="42"/>
      <c r="D215" s="42"/>
      <c r="E215" s="42"/>
      <c r="F215" s="42"/>
      <c r="G215" s="42"/>
      <c r="H215" s="42"/>
      <c r="I215" s="42"/>
      <c r="J215" s="42"/>
      <c r="K215" s="42"/>
    </row>
    <row r="216" spans="1:11" ht="15.75" customHeight="1" x14ac:dyDescent="0.15">
      <c r="A216" s="39"/>
      <c r="B216" s="42"/>
      <c r="C216" s="42"/>
      <c r="D216" s="42"/>
      <c r="E216" s="42"/>
      <c r="F216" s="42"/>
      <c r="G216" s="42"/>
      <c r="H216" s="42"/>
      <c r="I216" s="42"/>
      <c r="J216" s="42"/>
      <c r="K216" s="42"/>
    </row>
    <row r="217" spans="1:11" ht="15.75" customHeight="1" x14ac:dyDescent="0.15">
      <c r="A217" s="39"/>
      <c r="B217" s="42"/>
      <c r="C217" s="42"/>
      <c r="D217" s="42"/>
      <c r="E217" s="42"/>
      <c r="F217" s="42"/>
      <c r="G217" s="42"/>
      <c r="H217" s="42"/>
      <c r="I217" s="42"/>
      <c r="J217" s="42"/>
      <c r="K217" s="42"/>
    </row>
    <row r="218" spans="1:11" ht="15.75" customHeight="1" x14ac:dyDescent="0.15">
      <c r="A218" s="39"/>
      <c r="B218" s="42"/>
      <c r="C218" s="42"/>
      <c r="D218" s="42"/>
      <c r="E218" s="42"/>
      <c r="F218" s="42"/>
      <c r="G218" s="42"/>
      <c r="H218" s="42"/>
      <c r="I218" s="42"/>
      <c r="J218" s="42"/>
      <c r="K218" s="42"/>
    </row>
    <row r="219" spans="1:11" ht="15.75" customHeight="1" x14ac:dyDescent="0.15">
      <c r="A219" s="39"/>
      <c r="B219" s="42"/>
      <c r="C219" s="42"/>
      <c r="D219" s="42"/>
      <c r="E219" s="42"/>
      <c r="F219" s="42"/>
      <c r="G219" s="42"/>
      <c r="H219" s="42"/>
      <c r="I219" s="42"/>
      <c r="J219" s="42"/>
      <c r="K219" s="42"/>
    </row>
    <row r="220" spans="1:11" ht="15.75" customHeight="1" x14ac:dyDescent="0.15">
      <c r="A220" s="39"/>
      <c r="B220" s="42"/>
      <c r="C220" s="42"/>
      <c r="D220" s="42"/>
      <c r="E220" s="42"/>
      <c r="F220" s="42"/>
      <c r="G220" s="42"/>
      <c r="H220" s="42"/>
      <c r="I220" s="42"/>
      <c r="J220" s="42"/>
      <c r="K220" s="42"/>
    </row>
    <row r="221" spans="1:11" ht="15.75" customHeight="1" x14ac:dyDescent="0.15">
      <c r="A221" s="39"/>
      <c r="B221" s="42"/>
      <c r="C221" s="42"/>
      <c r="D221" s="42"/>
      <c r="E221" s="42"/>
      <c r="F221" s="42"/>
      <c r="G221" s="42"/>
      <c r="H221" s="42"/>
      <c r="I221" s="42"/>
      <c r="J221" s="42"/>
      <c r="K221" s="42"/>
    </row>
    <row r="222" spans="1:11" ht="15.75" customHeight="1" x14ac:dyDescent="0.15">
      <c r="A222" s="39"/>
      <c r="B222" s="42"/>
      <c r="C222" s="42"/>
      <c r="D222" s="42"/>
      <c r="E222" s="42"/>
      <c r="F222" s="42"/>
      <c r="G222" s="42"/>
      <c r="H222" s="42"/>
      <c r="I222" s="42"/>
      <c r="J222" s="42"/>
      <c r="K222" s="42"/>
    </row>
    <row r="223" spans="1:11" ht="15.75" customHeight="1" x14ac:dyDescent="0.15">
      <c r="A223" s="39"/>
      <c r="B223" s="42"/>
      <c r="C223" s="42"/>
      <c r="D223" s="42"/>
      <c r="E223" s="42"/>
      <c r="F223" s="42"/>
      <c r="G223" s="42"/>
      <c r="H223" s="42"/>
      <c r="I223" s="42"/>
      <c r="J223" s="42"/>
      <c r="K223" s="42"/>
    </row>
    <row r="224" spans="1:11" ht="15.75" customHeight="1" x14ac:dyDescent="0.15">
      <c r="A224" s="39"/>
      <c r="B224" s="42"/>
      <c r="C224" s="42"/>
      <c r="D224" s="42"/>
      <c r="E224" s="42"/>
      <c r="F224" s="42"/>
      <c r="G224" s="42"/>
      <c r="H224" s="42"/>
      <c r="I224" s="42"/>
      <c r="J224" s="42"/>
      <c r="K224" s="42"/>
    </row>
    <row r="225" spans="1:11" ht="15.75" customHeight="1" x14ac:dyDescent="0.15">
      <c r="A225" s="39"/>
      <c r="B225" s="42"/>
      <c r="C225" s="42"/>
      <c r="D225" s="42"/>
      <c r="E225" s="42"/>
      <c r="F225" s="42"/>
      <c r="G225" s="42"/>
      <c r="H225" s="42"/>
      <c r="I225" s="42"/>
      <c r="J225" s="42"/>
      <c r="K225" s="42"/>
    </row>
    <row r="226" spans="1:11" ht="15.75" customHeight="1" x14ac:dyDescent="0.15">
      <c r="A226" s="39"/>
      <c r="B226" s="42"/>
      <c r="C226" s="42"/>
      <c r="D226" s="42"/>
      <c r="E226" s="42"/>
      <c r="F226" s="42"/>
      <c r="G226" s="42"/>
      <c r="H226" s="42"/>
      <c r="I226" s="42"/>
      <c r="J226" s="42"/>
      <c r="K226" s="42"/>
    </row>
    <row r="227" spans="1:11" ht="15.75" customHeight="1" x14ac:dyDescent="0.15">
      <c r="A227" s="39"/>
      <c r="B227" s="42"/>
      <c r="C227" s="42"/>
      <c r="D227" s="42"/>
      <c r="E227" s="42"/>
      <c r="F227" s="42"/>
      <c r="G227" s="42"/>
      <c r="H227" s="42"/>
      <c r="I227" s="42"/>
      <c r="J227" s="42"/>
      <c r="K227" s="42"/>
    </row>
    <row r="228" spans="1:11" ht="15.75" customHeight="1" x14ac:dyDescent="0.15">
      <c r="A228" s="39"/>
      <c r="B228" s="42"/>
      <c r="C228" s="42"/>
      <c r="D228" s="42"/>
      <c r="E228" s="42"/>
      <c r="F228" s="42"/>
      <c r="G228" s="42"/>
      <c r="H228" s="42"/>
      <c r="I228" s="42"/>
      <c r="J228" s="42"/>
      <c r="K228" s="42"/>
    </row>
    <row r="229" spans="1:11" ht="15.75" customHeight="1" x14ac:dyDescent="0.15">
      <c r="A229" s="39"/>
      <c r="B229" s="42"/>
      <c r="C229" s="42"/>
      <c r="D229" s="42"/>
      <c r="E229" s="42"/>
      <c r="F229" s="42"/>
      <c r="G229" s="42"/>
      <c r="H229" s="42"/>
      <c r="I229" s="42"/>
      <c r="J229" s="42"/>
      <c r="K229" s="42"/>
    </row>
    <row r="230" spans="1:11" ht="15.75" customHeight="1" x14ac:dyDescent="0.15">
      <c r="A230" s="39"/>
      <c r="B230" s="42"/>
      <c r="C230" s="42"/>
      <c r="D230" s="42"/>
      <c r="E230" s="42"/>
      <c r="F230" s="42"/>
      <c r="G230" s="42"/>
      <c r="H230" s="42"/>
      <c r="I230" s="42"/>
      <c r="J230" s="42"/>
      <c r="K230" s="42"/>
    </row>
    <row r="231" spans="1:11" ht="15.75" customHeight="1" x14ac:dyDescent="0.15">
      <c r="A231" s="39"/>
      <c r="B231" s="42"/>
      <c r="C231" s="42"/>
      <c r="D231" s="42"/>
      <c r="E231" s="42"/>
      <c r="F231" s="42"/>
      <c r="G231" s="42"/>
      <c r="H231" s="42"/>
      <c r="I231" s="42"/>
      <c r="J231" s="42"/>
      <c r="K231" s="42"/>
    </row>
    <row r="232" spans="1:11" ht="15.75" customHeight="1" x14ac:dyDescent="0.15">
      <c r="A232" s="39"/>
      <c r="B232" s="42"/>
      <c r="C232" s="42"/>
      <c r="D232" s="42"/>
      <c r="E232" s="42"/>
      <c r="F232" s="42"/>
      <c r="G232" s="42"/>
      <c r="H232" s="42"/>
      <c r="I232" s="42"/>
      <c r="J232" s="42"/>
      <c r="K232" s="42"/>
    </row>
    <row r="233" spans="1:11" ht="15.75" customHeight="1" x14ac:dyDescent="0.15">
      <c r="A233" s="39"/>
      <c r="B233" s="42"/>
      <c r="C233" s="42"/>
      <c r="D233" s="42"/>
      <c r="E233" s="42"/>
      <c r="F233" s="42"/>
      <c r="G233" s="42"/>
      <c r="H233" s="42"/>
      <c r="I233" s="42"/>
      <c r="J233" s="42"/>
      <c r="K233" s="42"/>
    </row>
    <row r="234" spans="1:11" ht="15.75" customHeight="1" x14ac:dyDescent="0.15">
      <c r="A234" s="39"/>
      <c r="B234" s="42"/>
      <c r="C234" s="42"/>
      <c r="D234" s="42"/>
      <c r="E234" s="42"/>
      <c r="F234" s="42"/>
      <c r="G234" s="42"/>
      <c r="H234" s="42"/>
      <c r="I234" s="42"/>
      <c r="J234" s="42"/>
      <c r="K234" s="42"/>
    </row>
    <row r="235" spans="1:11" ht="15.75" customHeight="1" x14ac:dyDescent="0.15">
      <c r="A235" s="39"/>
      <c r="B235" s="42"/>
      <c r="C235" s="42"/>
      <c r="D235" s="42"/>
      <c r="E235" s="42"/>
      <c r="F235" s="42"/>
      <c r="G235" s="42"/>
      <c r="H235" s="42"/>
      <c r="I235" s="42"/>
      <c r="J235" s="42"/>
      <c r="K235" s="42"/>
    </row>
    <row r="236" spans="1:11" ht="15.75" customHeight="1" x14ac:dyDescent="0.15">
      <c r="A236" s="39"/>
      <c r="B236" s="42"/>
      <c r="C236" s="42"/>
      <c r="D236" s="42"/>
      <c r="E236" s="42"/>
      <c r="F236" s="42"/>
      <c r="G236" s="42"/>
      <c r="H236" s="42"/>
      <c r="I236" s="42"/>
      <c r="J236" s="42"/>
      <c r="K236" s="42"/>
    </row>
    <row r="237" spans="1:11" ht="15.75" customHeight="1" x14ac:dyDescent="0.15">
      <c r="A237" s="39"/>
      <c r="B237" s="42"/>
      <c r="C237" s="42"/>
      <c r="D237" s="42"/>
      <c r="E237" s="42"/>
      <c r="F237" s="42"/>
      <c r="G237" s="42"/>
      <c r="H237" s="42"/>
      <c r="I237" s="42"/>
      <c r="J237" s="42"/>
      <c r="K237" s="42"/>
    </row>
    <row r="238" spans="1:11" ht="15.75" customHeight="1" x14ac:dyDescent="0.15">
      <c r="A238" s="39"/>
      <c r="B238" s="42"/>
      <c r="C238" s="42"/>
      <c r="D238" s="42"/>
      <c r="E238" s="42"/>
      <c r="F238" s="42"/>
      <c r="G238" s="42"/>
      <c r="H238" s="42"/>
      <c r="I238" s="42"/>
      <c r="J238" s="42"/>
      <c r="K238" s="42"/>
    </row>
    <row r="239" spans="1:11" ht="15.75" customHeight="1" x14ac:dyDescent="0.15">
      <c r="A239" s="39"/>
      <c r="B239" s="42"/>
      <c r="C239" s="42"/>
      <c r="D239" s="42"/>
      <c r="E239" s="42"/>
      <c r="F239" s="42"/>
      <c r="G239" s="42"/>
      <c r="H239" s="42"/>
      <c r="I239" s="42"/>
      <c r="J239" s="42"/>
      <c r="K239" s="42"/>
    </row>
    <row r="240" spans="1:11" ht="15.75" customHeight="1" x14ac:dyDescent="0.15">
      <c r="A240" s="39"/>
      <c r="B240" s="42"/>
      <c r="C240" s="42"/>
      <c r="D240" s="42"/>
      <c r="E240" s="42"/>
      <c r="F240" s="42"/>
      <c r="G240" s="42"/>
      <c r="H240" s="42"/>
      <c r="I240" s="42"/>
      <c r="J240" s="42"/>
      <c r="K240" s="42"/>
    </row>
    <row r="241" spans="1:11" ht="15.75" customHeight="1" x14ac:dyDescent="0.15">
      <c r="A241" s="39"/>
      <c r="B241" s="42"/>
      <c r="C241" s="42"/>
      <c r="D241" s="42"/>
      <c r="E241" s="42"/>
      <c r="F241" s="42"/>
      <c r="G241" s="42"/>
      <c r="H241" s="42"/>
      <c r="I241" s="42"/>
      <c r="J241" s="42"/>
      <c r="K241" s="42"/>
    </row>
    <row r="242" spans="1:11" ht="15.75" customHeight="1" x14ac:dyDescent="0.15">
      <c r="A242" s="39"/>
      <c r="B242" s="42"/>
      <c r="C242" s="42"/>
      <c r="D242" s="42"/>
      <c r="E242" s="42"/>
      <c r="F242" s="42"/>
      <c r="G242" s="42"/>
      <c r="H242" s="42"/>
      <c r="I242" s="42"/>
      <c r="J242" s="42"/>
      <c r="K242" s="42"/>
    </row>
    <row r="243" spans="1:11" ht="15.75" customHeight="1" x14ac:dyDescent="0.15">
      <c r="A243" s="39"/>
      <c r="B243" s="42"/>
      <c r="C243" s="42"/>
      <c r="D243" s="42"/>
      <c r="E243" s="42"/>
      <c r="F243" s="42"/>
      <c r="G243" s="42"/>
      <c r="H243" s="42"/>
      <c r="I243" s="42"/>
      <c r="J243" s="42"/>
      <c r="K243" s="42"/>
    </row>
    <row r="244" spans="1:11" ht="15.75" customHeight="1" x14ac:dyDescent="0.15">
      <c r="A244" s="39"/>
      <c r="B244" s="42"/>
      <c r="C244" s="42"/>
      <c r="D244" s="42"/>
      <c r="E244" s="42"/>
      <c r="F244" s="42"/>
      <c r="G244" s="42"/>
      <c r="H244" s="42"/>
      <c r="I244" s="42"/>
      <c r="J244" s="42"/>
      <c r="K244" s="42"/>
    </row>
    <row r="245" spans="1:11" ht="15.75" customHeight="1" x14ac:dyDescent="0.15">
      <c r="A245" s="39"/>
      <c r="B245" s="42"/>
      <c r="C245" s="42"/>
      <c r="D245" s="42"/>
      <c r="E245" s="42"/>
      <c r="F245" s="42"/>
      <c r="G245" s="42"/>
      <c r="H245" s="42"/>
      <c r="I245" s="42"/>
      <c r="J245" s="42"/>
      <c r="K245" s="42"/>
    </row>
    <row r="246" spans="1:11" ht="15.75" customHeight="1" x14ac:dyDescent="0.15">
      <c r="A246" s="39"/>
      <c r="B246" s="42"/>
      <c r="C246" s="42"/>
      <c r="D246" s="42"/>
      <c r="E246" s="42"/>
      <c r="F246" s="42"/>
      <c r="G246" s="42"/>
      <c r="H246" s="42"/>
      <c r="I246" s="42"/>
      <c r="J246" s="42"/>
      <c r="K246" s="42"/>
    </row>
    <row r="247" spans="1:11" ht="15.75" customHeight="1" x14ac:dyDescent="0.15">
      <c r="A247" s="39"/>
      <c r="B247" s="42"/>
      <c r="C247" s="42"/>
      <c r="D247" s="42"/>
      <c r="E247" s="42"/>
      <c r="F247" s="42"/>
      <c r="G247" s="42"/>
      <c r="H247" s="42"/>
      <c r="I247" s="42"/>
      <c r="J247" s="42"/>
      <c r="K247" s="42"/>
    </row>
    <row r="248" spans="1:11" ht="15.75" customHeight="1" x14ac:dyDescent="0.15">
      <c r="A248" s="39"/>
      <c r="B248" s="42"/>
      <c r="C248" s="42"/>
      <c r="D248" s="42"/>
      <c r="E248" s="42"/>
      <c r="F248" s="42"/>
      <c r="G248" s="42"/>
      <c r="H248" s="42"/>
      <c r="I248" s="42"/>
      <c r="J248" s="42"/>
      <c r="K248" s="42"/>
    </row>
    <row r="249" spans="1:11" ht="15.75" customHeight="1" x14ac:dyDescent="0.15">
      <c r="A249" s="39"/>
      <c r="B249" s="42"/>
      <c r="C249" s="42"/>
      <c r="D249" s="42"/>
      <c r="E249" s="42"/>
      <c r="F249" s="42"/>
      <c r="G249" s="42"/>
      <c r="H249" s="42"/>
      <c r="I249" s="42"/>
      <c r="J249" s="42"/>
      <c r="K249" s="42"/>
    </row>
    <row r="250" spans="1:11" ht="15.75" customHeight="1" x14ac:dyDescent="0.15">
      <c r="A250" s="39"/>
      <c r="B250" s="42"/>
      <c r="C250" s="42"/>
      <c r="D250" s="42"/>
      <c r="E250" s="42"/>
      <c r="F250" s="42"/>
      <c r="G250" s="42"/>
      <c r="H250" s="42"/>
      <c r="I250" s="42"/>
      <c r="J250" s="42"/>
      <c r="K250" s="42"/>
    </row>
    <row r="251" spans="1:11" ht="15.75" customHeight="1" x14ac:dyDescent="0.15">
      <c r="A251" s="39"/>
      <c r="B251" s="42"/>
      <c r="C251" s="42"/>
      <c r="D251" s="42"/>
      <c r="E251" s="42"/>
      <c r="F251" s="42"/>
      <c r="G251" s="42"/>
      <c r="H251" s="42"/>
      <c r="I251" s="42"/>
      <c r="J251" s="42"/>
      <c r="K251" s="42"/>
    </row>
    <row r="252" spans="1:11" ht="15.75" customHeight="1" x14ac:dyDescent="0.15">
      <c r="A252" s="39"/>
      <c r="B252" s="42"/>
      <c r="C252" s="42"/>
      <c r="D252" s="42"/>
      <c r="E252" s="42"/>
      <c r="F252" s="42"/>
      <c r="G252" s="42"/>
      <c r="H252" s="42"/>
      <c r="I252" s="42"/>
      <c r="J252" s="42"/>
      <c r="K252" s="42"/>
    </row>
    <row r="253" spans="1:11" ht="15.75" customHeight="1" x14ac:dyDescent="0.15">
      <c r="A253" s="39"/>
      <c r="B253" s="42"/>
      <c r="C253" s="42"/>
      <c r="D253" s="42"/>
      <c r="E253" s="42"/>
      <c r="F253" s="42"/>
      <c r="G253" s="42"/>
      <c r="H253" s="42"/>
      <c r="I253" s="42"/>
      <c r="J253" s="42"/>
      <c r="K253" s="42"/>
    </row>
    <row r="254" spans="1:11" ht="15.75" customHeight="1" x14ac:dyDescent="0.15">
      <c r="A254" s="39"/>
      <c r="B254" s="42"/>
      <c r="C254" s="42"/>
      <c r="D254" s="42"/>
      <c r="E254" s="42"/>
      <c r="F254" s="42"/>
      <c r="G254" s="42"/>
      <c r="H254" s="42"/>
      <c r="I254" s="42"/>
      <c r="J254" s="42"/>
      <c r="K254" s="42"/>
    </row>
    <row r="255" spans="1:11" ht="15.75" customHeight="1" x14ac:dyDescent="0.15">
      <c r="A255" s="39"/>
      <c r="B255" s="42"/>
      <c r="C255" s="42"/>
      <c r="D255" s="42"/>
      <c r="E255" s="42"/>
      <c r="F255" s="42"/>
      <c r="G255" s="42"/>
      <c r="H255" s="42"/>
      <c r="I255" s="42"/>
      <c r="J255" s="42"/>
      <c r="K255" s="42"/>
    </row>
    <row r="256" spans="1:11" ht="15.75" customHeight="1" x14ac:dyDescent="0.15">
      <c r="A256" s="39"/>
      <c r="B256" s="42"/>
      <c r="C256" s="42"/>
      <c r="D256" s="42"/>
      <c r="E256" s="42"/>
      <c r="F256" s="42"/>
      <c r="G256" s="42"/>
      <c r="H256" s="42"/>
      <c r="I256" s="42"/>
      <c r="J256" s="42"/>
      <c r="K256" s="42"/>
    </row>
    <row r="257" spans="1:11" ht="15.75" customHeight="1" x14ac:dyDescent="0.15">
      <c r="A257" s="39"/>
      <c r="B257" s="42"/>
      <c r="C257" s="42"/>
      <c r="D257" s="42"/>
      <c r="E257" s="42"/>
      <c r="F257" s="42"/>
      <c r="G257" s="42"/>
      <c r="H257" s="42"/>
      <c r="I257" s="42"/>
      <c r="J257" s="42"/>
      <c r="K257" s="42"/>
    </row>
    <row r="258" spans="1:11" ht="15.75" customHeight="1" x14ac:dyDescent="0.15">
      <c r="A258" s="39"/>
      <c r="B258" s="42"/>
      <c r="C258" s="42"/>
      <c r="D258" s="42"/>
      <c r="E258" s="42"/>
      <c r="F258" s="42"/>
      <c r="G258" s="42"/>
      <c r="H258" s="42"/>
      <c r="I258" s="42"/>
      <c r="J258" s="42"/>
      <c r="K258" s="42"/>
    </row>
    <row r="259" spans="1:11" ht="15.75" customHeight="1" x14ac:dyDescent="0.15">
      <c r="A259" s="39"/>
      <c r="B259" s="42"/>
      <c r="C259" s="42"/>
      <c r="D259" s="42"/>
      <c r="E259" s="42"/>
      <c r="F259" s="42"/>
      <c r="G259" s="42"/>
      <c r="H259" s="42"/>
      <c r="I259" s="42"/>
      <c r="J259" s="42"/>
      <c r="K259" s="42"/>
    </row>
    <row r="260" spans="1:11" ht="15.75" customHeight="1" x14ac:dyDescent="0.15">
      <c r="A260" s="39"/>
      <c r="B260" s="42"/>
      <c r="C260" s="42"/>
      <c r="D260" s="42"/>
      <c r="E260" s="42"/>
      <c r="F260" s="42"/>
      <c r="G260" s="42"/>
      <c r="H260" s="42"/>
      <c r="I260" s="42"/>
      <c r="J260" s="42"/>
      <c r="K260" s="42"/>
    </row>
    <row r="261" spans="1:11" ht="15.75" customHeight="1" x14ac:dyDescent="0.15">
      <c r="A261" s="39"/>
      <c r="B261" s="42"/>
      <c r="C261" s="42"/>
      <c r="D261" s="42"/>
      <c r="E261" s="42"/>
      <c r="F261" s="42"/>
      <c r="G261" s="42"/>
      <c r="H261" s="42"/>
      <c r="I261" s="42"/>
      <c r="J261" s="42"/>
      <c r="K261" s="42"/>
    </row>
    <row r="262" spans="1:11" ht="15.75" customHeight="1" x14ac:dyDescent="0.15">
      <c r="A262" s="39"/>
      <c r="B262" s="42"/>
      <c r="C262" s="42"/>
      <c r="D262" s="42"/>
      <c r="E262" s="42"/>
      <c r="F262" s="42"/>
      <c r="G262" s="42"/>
      <c r="H262" s="42"/>
      <c r="I262" s="42"/>
      <c r="J262" s="42"/>
      <c r="K262" s="42"/>
    </row>
    <row r="263" spans="1:11" ht="15.75" customHeight="1" x14ac:dyDescent="0.15">
      <c r="A263" s="39"/>
      <c r="B263" s="42"/>
      <c r="C263" s="42"/>
      <c r="D263" s="42"/>
      <c r="E263" s="42"/>
      <c r="F263" s="42"/>
      <c r="G263" s="42"/>
      <c r="H263" s="42"/>
      <c r="I263" s="42"/>
      <c r="J263" s="42"/>
      <c r="K263" s="42"/>
    </row>
    <row r="264" spans="1:11" ht="15.75" customHeight="1" x14ac:dyDescent="0.15">
      <c r="A264" s="39"/>
      <c r="B264" s="42"/>
      <c r="C264" s="42"/>
      <c r="D264" s="42"/>
      <c r="E264" s="42"/>
      <c r="F264" s="42"/>
      <c r="G264" s="42"/>
      <c r="H264" s="42"/>
      <c r="I264" s="42"/>
      <c r="J264" s="42"/>
      <c r="K264" s="42"/>
    </row>
    <row r="265" spans="1:11" ht="15.75" customHeight="1" x14ac:dyDescent="0.15">
      <c r="A265" s="39"/>
      <c r="B265" s="42"/>
      <c r="C265" s="42"/>
      <c r="D265" s="42"/>
      <c r="E265" s="42"/>
      <c r="F265" s="42"/>
      <c r="G265" s="42"/>
      <c r="H265" s="42"/>
      <c r="I265" s="42"/>
      <c r="J265" s="42"/>
      <c r="K265" s="42"/>
    </row>
    <row r="266" spans="1:11" ht="15.75" customHeight="1" x14ac:dyDescent="0.15">
      <c r="A266" s="39"/>
      <c r="B266" s="42"/>
      <c r="C266" s="42"/>
      <c r="D266" s="42"/>
      <c r="E266" s="42"/>
      <c r="F266" s="42"/>
      <c r="G266" s="42"/>
      <c r="H266" s="42"/>
      <c r="I266" s="42"/>
      <c r="J266" s="42"/>
      <c r="K266" s="42"/>
    </row>
    <row r="267" spans="1:11" ht="15.75" customHeight="1" x14ac:dyDescent="0.15">
      <c r="A267" s="39"/>
      <c r="B267" s="42"/>
      <c r="C267" s="42"/>
      <c r="D267" s="42"/>
      <c r="E267" s="42"/>
      <c r="F267" s="42"/>
      <c r="G267" s="42"/>
      <c r="H267" s="42"/>
      <c r="I267" s="42"/>
      <c r="J267" s="42"/>
      <c r="K267" s="42"/>
    </row>
    <row r="268" spans="1:11" ht="15.75" customHeight="1" x14ac:dyDescent="0.15">
      <c r="A268" s="39"/>
      <c r="B268" s="42"/>
      <c r="C268" s="42"/>
      <c r="D268" s="42"/>
      <c r="E268" s="42"/>
      <c r="F268" s="42"/>
      <c r="G268" s="42"/>
      <c r="H268" s="42"/>
      <c r="I268" s="42"/>
      <c r="J268" s="42"/>
      <c r="K268" s="42"/>
    </row>
    <row r="269" spans="1:11" ht="15.75" customHeight="1" x14ac:dyDescent="0.15">
      <c r="A269" s="39"/>
      <c r="B269" s="42"/>
      <c r="C269" s="42"/>
      <c r="D269" s="42"/>
      <c r="E269" s="42"/>
      <c r="F269" s="42"/>
      <c r="G269" s="42"/>
      <c r="H269" s="42"/>
      <c r="I269" s="42"/>
      <c r="J269" s="42"/>
      <c r="K269" s="42"/>
    </row>
    <row r="270" spans="1:11" ht="15.75" customHeight="1" x14ac:dyDescent="0.15">
      <c r="A270" s="39"/>
      <c r="B270" s="42"/>
      <c r="C270" s="42"/>
      <c r="D270" s="42"/>
      <c r="E270" s="42"/>
      <c r="F270" s="42"/>
      <c r="G270" s="42"/>
      <c r="H270" s="42"/>
      <c r="I270" s="42"/>
      <c r="J270" s="42"/>
      <c r="K270" s="42"/>
    </row>
    <row r="271" spans="1:11" ht="15.75" customHeight="1" x14ac:dyDescent="0.15">
      <c r="A271" s="39"/>
      <c r="B271" s="42"/>
      <c r="C271" s="42"/>
      <c r="D271" s="42"/>
      <c r="E271" s="42"/>
      <c r="F271" s="42"/>
      <c r="G271" s="42"/>
      <c r="H271" s="42"/>
      <c r="I271" s="42"/>
      <c r="J271" s="42"/>
      <c r="K271" s="42"/>
    </row>
    <row r="272" spans="1:11" ht="15.75" customHeight="1" x14ac:dyDescent="0.15">
      <c r="A272" s="39"/>
      <c r="B272" s="42"/>
      <c r="C272" s="42"/>
      <c r="D272" s="42"/>
      <c r="E272" s="42"/>
      <c r="F272" s="42"/>
      <c r="G272" s="42"/>
      <c r="H272" s="42"/>
      <c r="I272" s="42"/>
      <c r="J272" s="42"/>
      <c r="K272" s="42"/>
    </row>
    <row r="273" spans="1:11" ht="15.75" customHeight="1" x14ac:dyDescent="0.15">
      <c r="A273" s="39"/>
      <c r="B273" s="42"/>
      <c r="C273" s="42"/>
      <c r="D273" s="42"/>
      <c r="E273" s="42"/>
      <c r="F273" s="42"/>
      <c r="G273" s="42"/>
      <c r="H273" s="42"/>
      <c r="I273" s="42"/>
      <c r="J273" s="42"/>
      <c r="K273" s="42"/>
    </row>
    <row r="274" spans="1:11" ht="15.75" customHeight="1" x14ac:dyDescent="0.15">
      <c r="A274" s="39"/>
      <c r="B274" s="42"/>
      <c r="C274" s="42"/>
      <c r="D274" s="42"/>
      <c r="E274" s="42"/>
      <c r="F274" s="42"/>
      <c r="G274" s="42"/>
      <c r="H274" s="42"/>
      <c r="I274" s="42"/>
      <c r="J274" s="42"/>
      <c r="K274" s="42"/>
    </row>
    <row r="275" spans="1:11" ht="15.75" customHeight="1" x14ac:dyDescent="0.15">
      <c r="A275" s="39"/>
      <c r="B275" s="42"/>
      <c r="C275" s="42"/>
      <c r="D275" s="42"/>
      <c r="E275" s="42"/>
      <c r="F275" s="42"/>
      <c r="G275" s="42"/>
      <c r="H275" s="42"/>
      <c r="I275" s="42"/>
      <c r="J275" s="42"/>
      <c r="K275" s="42"/>
    </row>
    <row r="276" spans="1:11" ht="15.75" customHeight="1" x14ac:dyDescent="0.15">
      <c r="A276" s="39"/>
      <c r="B276" s="42"/>
      <c r="C276" s="42"/>
      <c r="D276" s="42"/>
      <c r="E276" s="42"/>
      <c r="F276" s="42"/>
      <c r="G276" s="42"/>
      <c r="H276" s="42"/>
      <c r="I276" s="42"/>
      <c r="J276" s="42"/>
      <c r="K276" s="42"/>
    </row>
    <row r="277" spans="1:11" ht="15.75" customHeight="1" x14ac:dyDescent="0.15">
      <c r="A277" s="39"/>
      <c r="B277" s="42"/>
      <c r="C277" s="42"/>
      <c r="D277" s="42"/>
      <c r="E277" s="42"/>
      <c r="F277" s="42"/>
      <c r="G277" s="42"/>
      <c r="H277" s="42"/>
      <c r="I277" s="42"/>
      <c r="J277" s="42"/>
      <c r="K277" s="42"/>
    </row>
    <row r="278" spans="1:11" ht="15.75" customHeight="1" x14ac:dyDescent="0.15">
      <c r="A278" s="39"/>
      <c r="B278" s="42"/>
      <c r="C278" s="42"/>
      <c r="D278" s="42"/>
      <c r="E278" s="42"/>
      <c r="F278" s="42"/>
      <c r="G278" s="42"/>
      <c r="H278" s="42"/>
      <c r="I278" s="42"/>
      <c r="J278" s="42"/>
      <c r="K278" s="42"/>
    </row>
    <row r="279" spans="1:11" ht="15.75" customHeight="1" x14ac:dyDescent="0.15">
      <c r="A279" s="39"/>
      <c r="B279" s="42"/>
      <c r="C279" s="42"/>
      <c r="D279" s="42"/>
      <c r="E279" s="42"/>
      <c r="F279" s="42"/>
      <c r="G279" s="42"/>
      <c r="H279" s="42"/>
      <c r="I279" s="42"/>
      <c r="J279" s="42"/>
      <c r="K279" s="42"/>
    </row>
    <row r="280" spans="1:11" ht="15.75" customHeight="1" x14ac:dyDescent="0.15">
      <c r="A280" s="39"/>
      <c r="B280" s="42"/>
      <c r="C280" s="42"/>
      <c r="D280" s="42"/>
      <c r="E280" s="42"/>
      <c r="F280" s="42"/>
      <c r="G280" s="42"/>
      <c r="H280" s="42"/>
      <c r="I280" s="42"/>
      <c r="J280" s="42"/>
      <c r="K280" s="42"/>
    </row>
    <row r="281" spans="1:11" ht="15.75" customHeight="1" x14ac:dyDescent="0.15">
      <c r="A281" s="39"/>
      <c r="B281" s="42"/>
      <c r="C281" s="42"/>
      <c r="D281" s="42"/>
      <c r="E281" s="42"/>
      <c r="F281" s="42"/>
      <c r="G281" s="42"/>
      <c r="H281" s="42"/>
      <c r="I281" s="42"/>
      <c r="J281" s="42"/>
      <c r="K281" s="42"/>
    </row>
    <row r="282" spans="1:11" ht="15.75" customHeight="1" x14ac:dyDescent="0.15">
      <c r="A282" s="39"/>
      <c r="B282" s="42"/>
      <c r="C282" s="42"/>
      <c r="D282" s="42"/>
      <c r="E282" s="42"/>
      <c r="F282" s="42"/>
      <c r="G282" s="42"/>
      <c r="H282" s="42"/>
      <c r="I282" s="42"/>
      <c r="J282" s="42"/>
      <c r="K282" s="42"/>
    </row>
    <row r="283" spans="1:11" ht="15.75" customHeight="1" x14ac:dyDescent="0.15">
      <c r="A283" s="39"/>
      <c r="B283" s="42"/>
      <c r="C283" s="42"/>
      <c r="D283" s="42"/>
      <c r="E283" s="42"/>
      <c r="F283" s="42"/>
      <c r="G283" s="42"/>
      <c r="H283" s="42"/>
      <c r="I283" s="42"/>
      <c r="J283" s="42"/>
      <c r="K283" s="42"/>
    </row>
    <row r="284" spans="1:11" ht="15.75" customHeight="1" x14ac:dyDescent="0.15">
      <c r="A284" s="39"/>
      <c r="B284" s="42"/>
      <c r="C284" s="42"/>
      <c r="D284" s="42"/>
      <c r="E284" s="42"/>
      <c r="F284" s="42"/>
      <c r="G284" s="42"/>
      <c r="H284" s="42"/>
      <c r="I284" s="42"/>
      <c r="J284" s="42"/>
      <c r="K284" s="42"/>
    </row>
    <row r="285" spans="1:11" ht="15.75" customHeight="1" x14ac:dyDescent="0.15">
      <c r="A285" s="39"/>
      <c r="B285" s="42"/>
      <c r="C285" s="42"/>
      <c r="D285" s="42"/>
      <c r="E285" s="42"/>
      <c r="F285" s="42"/>
      <c r="G285" s="42"/>
      <c r="H285" s="42"/>
      <c r="I285" s="42"/>
      <c r="J285" s="42"/>
      <c r="K285" s="42"/>
    </row>
    <row r="286" spans="1:11" ht="15.75" customHeight="1" x14ac:dyDescent="0.15">
      <c r="A286" s="39"/>
      <c r="B286" s="42"/>
      <c r="C286" s="42"/>
      <c r="D286" s="42"/>
      <c r="E286" s="42"/>
      <c r="F286" s="42"/>
      <c r="G286" s="42"/>
      <c r="H286" s="42"/>
      <c r="I286" s="42"/>
      <c r="J286" s="42"/>
      <c r="K286" s="42"/>
    </row>
    <row r="287" spans="1:11" ht="15.75" customHeight="1" x14ac:dyDescent="0.15">
      <c r="A287" s="39"/>
      <c r="B287" s="42"/>
      <c r="C287" s="42"/>
      <c r="D287" s="42"/>
      <c r="E287" s="42"/>
      <c r="F287" s="42"/>
      <c r="G287" s="42"/>
      <c r="H287" s="42"/>
      <c r="I287" s="42"/>
      <c r="J287" s="42"/>
      <c r="K287" s="42"/>
    </row>
    <row r="288" spans="1:11" ht="15.75" customHeight="1" x14ac:dyDescent="0.15">
      <c r="A288" s="39"/>
      <c r="B288" s="42"/>
      <c r="C288" s="42"/>
      <c r="D288" s="42"/>
      <c r="E288" s="42"/>
      <c r="F288" s="42"/>
      <c r="G288" s="42"/>
      <c r="H288" s="42"/>
      <c r="I288" s="42"/>
      <c r="J288" s="42"/>
      <c r="K288" s="42"/>
    </row>
    <row r="289" spans="1:11" ht="15.75" customHeight="1" x14ac:dyDescent="0.15">
      <c r="A289" s="39"/>
      <c r="B289" s="42"/>
      <c r="C289" s="42"/>
      <c r="D289" s="42"/>
      <c r="E289" s="42"/>
      <c r="F289" s="42"/>
      <c r="G289" s="42"/>
      <c r="H289" s="42"/>
      <c r="I289" s="42"/>
      <c r="J289" s="42"/>
      <c r="K289" s="42"/>
    </row>
    <row r="290" spans="1:11" ht="15.75" customHeight="1" x14ac:dyDescent="0.15">
      <c r="A290" s="39"/>
      <c r="B290" s="42"/>
      <c r="C290" s="42"/>
      <c r="D290" s="42"/>
      <c r="E290" s="42"/>
      <c r="F290" s="42"/>
      <c r="G290" s="42"/>
      <c r="H290" s="42"/>
      <c r="I290" s="42"/>
      <c r="J290" s="42"/>
      <c r="K290" s="42"/>
    </row>
    <row r="291" spans="1:11" ht="15.75" customHeight="1" x14ac:dyDescent="0.15">
      <c r="A291" s="39"/>
      <c r="B291" s="42"/>
      <c r="C291" s="42"/>
      <c r="D291" s="42"/>
      <c r="E291" s="42"/>
      <c r="F291" s="42"/>
      <c r="G291" s="42"/>
      <c r="H291" s="42"/>
      <c r="I291" s="42"/>
      <c r="J291" s="42"/>
      <c r="K291" s="42"/>
    </row>
    <row r="292" spans="1:11" ht="15.75" customHeight="1" x14ac:dyDescent="0.15">
      <c r="A292" s="39"/>
      <c r="B292" s="42"/>
      <c r="C292" s="42"/>
      <c r="D292" s="42"/>
      <c r="E292" s="42"/>
      <c r="F292" s="42"/>
      <c r="G292" s="42"/>
      <c r="H292" s="42"/>
      <c r="I292" s="42"/>
      <c r="J292" s="42"/>
      <c r="K292" s="42"/>
    </row>
    <row r="293" spans="1:11" ht="15.75" customHeight="1" x14ac:dyDescent="0.15">
      <c r="A293" s="39"/>
      <c r="B293" s="42"/>
      <c r="C293" s="42"/>
      <c r="D293" s="42"/>
      <c r="E293" s="42"/>
      <c r="F293" s="42"/>
      <c r="G293" s="42"/>
      <c r="H293" s="42"/>
      <c r="I293" s="42"/>
      <c r="J293" s="42"/>
      <c r="K293" s="42"/>
    </row>
    <row r="294" spans="1:11" ht="15.75" customHeight="1" x14ac:dyDescent="0.15">
      <c r="A294" s="39"/>
      <c r="B294" s="42"/>
      <c r="C294" s="42"/>
      <c r="D294" s="42"/>
      <c r="E294" s="42"/>
      <c r="F294" s="42"/>
      <c r="G294" s="42"/>
      <c r="H294" s="42"/>
      <c r="I294" s="42"/>
      <c r="J294" s="42"/>
      <c r="K294" s="42"/>
    </row>
    <row r="295" spans="1:11" ht="15.75" customHeight="1" x14ac:dyDescent="0.15">
      <c r="A295" s="39"/>
      <c r="B295" s="42"/>
      <c r="C295" s="42"/>
      <c r="D295" s="42"/>
      <c r="E295" s="42"/>
      <c r="F295" s="42"/>
      <c r="G295" s="42"/>
      <c r="H295" s="42"/>
      <c r="I295" s="42"/>
      <c r="J295" s="42"/>
      <c r="K295" s="42"/>
    </row>
    <row r="296" spans="1:11" ht="15.75" customHeight="1" x14ac:dyDescent="0.15">
      <c r="A296" s="39"/>
      <c r="B296" s="42"/>
      <c r="C296" s="42"/>
      <c r="D296" s="42"/>
      <c r="E296" s="42"/>
      <c r="F296" s="42"/>
      <c r="G296" s="42"/>
      <c r="H296" s="42"/>
      <c r="I296" s="42"/>
      <c r="J296" s="42"/>
      <c r="K296" s="42"/>
    </row>
    <row r="297" spans="1:11" ht="15.75" customHeight="1" x14ac:dyDescent="0.15">
      <c r="A297" s="39"/>
      <c r="B297" s="42"/>
      <c r="C297" s="42"/>
      <c r="D297" s="42"/>
      <c r="E297" s="42"/>
      <c r="F297" s="42"/>
      <c r="G297" s="42"/>
      <c r="H297" s="42"/>
      <c r="I297" s="42"/>
      <c r="J297" s="42"/>
      <c r="K297" s="42"/>
    </row>
    <row r="298" spans="1:11" ht="15.75" customHeight="1" x14ac:dyDescent="0.15">
      <c r="A298" s="15"/>
      <c r="B298" s="15"/>
      <c r="C298" s="15"/>
      <c r="D298" s="15"/>
      <c r="E298" s="15"/>
      <c r="F298" s="15"/>
      <c r="G298" s="15"/>
      <c r="H298" s="15"/>
      <c r="I298" s="15"/>
      <c r="J298" s="15"/>
      <c r="K298" s="15"/>
    </row>
    <row r="299" spans="1:11" ht="15.75" customHeight="1" x14ac:dyDescent="0.15">
      <c r="A299" s="15"/>
      <c r="B299" s="15"/>
      <c r="C299" s="15"/>
      <c r="D299" s="15"/>
      <c r="E299" s="15"/>
      <c r="F299" s="15"/>
      <c r="G299" s="15"/>
      <c r="H299" s="15"/>
      <c r="I299" s="15"/>
      <c r="J299" s="15"/>
      <c r="K299" s="15"/>
    </row>
    <row r="300" spans="1:11" ht="15.75" customHeight="1" x14ac:dyDescent="0.15">
      <c r="A300" s="15"/>
      <c r="B300" s="15"/>
      <c r="C300" s="15"/>
      <c r="D300" s="15"/>
      <c r="E300" s="15"/>
      <c r="F300" s="15"/>
      <c r="G300" s="15"/>
      <c r="H300" s="15"/>
      <c r="I300" s="15"/>
      <c r="J300" s="15"/>
      <c r="K300" s="15"/>
    </row>
    <row r="301" spans="1:11" ht="15.75" customHeight="1" x14ac:dyDescent="0.15">
      <c r="A301" s="15"/>
      <c r="B301" s="15"/>
      <c r="C301" s="15"/>
      <c r="D301" s="15"/>
      <c r="E301" s="15"/>
      <c r="F301" s="15"/>
      <c r="G301" s="15"/>
      <c r="H301" s="15"/>
      <c r="I301" s="15"/>
      <c r="J301" s="15"/>
      <c r="K301" s="15"/>
    </row>
    <row r="302" spans="1:11" ht="15.75" customHeight="1" x14ac:dyDescent="0.15">
      <c r="A302" s="15"/>
      <c r="B302" s="15"/>
      <c r="C302" s="15"/>
      <c r="D302" s="15"/>
      <c r="E302" s="15"/>
      <c r="F302" s="15"/>
      <c r="G302" s="15"/>
      <c r="H302" s="15"/>
      <c r="I302" s="15"/>
      <c r="J302" s="15"/>
      <c r="K302" s="15"/>
    </row>
    <row r="303" spans="1:11" ht="15.75" customHeight="1" x14ac:dyDescent="0.15">
      <c r="A303" s="15"/>
      <c r="B303" s="15"/>
      <c r="C303" s="15"/>
      <c r="D303" s="15"/>
      <c r="E303" s="15"/>
      <c r="F303" s="15"/>
      <c r="G303" s="15"/>
      <c r="H303" s="15"/>
      <c r="I303" s="15"/>
      <c r="J303" s="15"/>
      <c r="K303" s="15"/>
    </row>
    <row r="304" spans="1:11" ht="15.75" customHeight="1" x14ac:dyDescent="0.15">
      <c r="A304" s="1"/>
      <c r="B304" s="1"/>
      <c r="C304" s="1"/>
      <c r="D304" s="1"/>
      <c r="E304" s="1"/>
      <c r="F304" s="1"/>
      <c r="G304" s="1"/>
      <c r="H304" s="1"/>
      <c r="I304" s="1"/>
      <c r="J304" s="1"/>
      <c r="K304" s="1"/>
    </row>
    <row r="305" spans="1:11" ht="15.75" customHeight="1" x14ac:dyDescent="0.15">
      <c r="A305" s="1"/>
      <c r="B305" s="1"/>
      <c r="C305" s="1"/>
      <c r="D305" s="1"/>
      <c r="E305" s="1"/>
      <c r="F305" s="1"/>
      <c r="G305" s="1"/>
      <c r="H305" s="1"/>
      <c r="I305" s="1"/>
      <c r="J305" s="1"/>
      <c r="K305" s="1"/>
    </row>
    <row r="306" spans="1:11" ht="15.75" customHeight="1" x14ac:dyDescent="0.15">
      <c r="A306" s="1"/>
      <c r="B306" s="1"/>
      <c r="C306" s="1"/>
      <c r="D306" s="1"/>
      <c r="E306" s="1"/>
      <c r="F306" s="1"/>
      <c r="G306" s="1"/>
      <c r="H306" s="1"/>
      <c r="I306" s="1"/>
      <c r="J306" s="1"/>
      <c r="K306" s="1"/>
    </row>
    <row r="307" spans="1:11" ht="15.75" customHeight="1" x14ac:dyDescent="0.15">
      <c r="A307" s="1"/>
      <c r="B307" s="1"/>
      <c r="C307" s="1"/>
      <c r="D307" s="1"/>
      <c r="E307" s="1"/>
      <c r="F307" s="1"/>
      <c r="G307" s="1"/>
      <c r="H307" s="1"/>
      <c r="I307" s="1"/>
      <c r="J307" s="1"/>
      <c r="K307" s="1"/>
    </row>
    <row r="308" spans="1:11" ht="15.75" customHeight="1" x14ac:dyDescent="0.15">
      <c r="A308" s="1"/>
      <c r="B308" s="1"/>
      <c r="C308" s="1"/>
      <c r="D308" s="1"/>
      <c r="E308" s="1"/>
      <c r="F308" s="1"/>
      <c r="G308" s="1"/>
      <c r="H308" s="1"/>
      <c r="I308" s="1"/>
      <c r="J308" s="1"/>
      <c r="K308" s="1"/>
    </row>
    <row r="309" spans="1:11" ht="15.75" customHeight="1" x14ac:dyDescent="0.15">
      <c r="A309" s="1"/>
      <c r="B309" s="1"/>
      <c r="C309" s="1"/>
      <c r="D309" s="1"/>
      <c r="E309" s="1"/>
      <c r="F309" s="1"/>
      <c r="G309" s="1"/>
      <c r="H309" s="1"/>
      <c r="I309" s="1"/>
      <c r="J309" s="1"/>
      <c r="K309" s="1"/>
    </row>
    <row r="310" spans="1:11" ht="15.75" customHeight="1" x14ac:dyDescent="0.15">
      <c r="A310" s="1"/>
      <c r="B310" s="1"/>
      <c r="C310" s="1"/>
      <c r="D310" s="1"/>
      <c r="E310" s="1"/>
      <c r="F310" s="1"/>
      <c r="G310" s="1"/>
      <c r="H310" s="1"/>
      <c r="I310" s="1"/>
      <c r="J310" s="1"/>
      <c r="K310" s="1"/>
    </row>
    <row r="311" spans="1:11" ht="15.75" customHeight="1" x14ac:dyDescent="0.15">
      <c r="A311" s="1"/>
      <c r="B311" s="1"/>
      <c r="C311" s="1"/>
      <c r="D311" s="1"/>
      <c r="E311" s="1"/>
      <c r="F311" s="1"/>
      <c r="G311" s="1"/>
      <c r="H311" s="1"/>
      <c r="I311" s="1"/>
      <c r="J311" s="1"/>
      <c r="K311" s="1"/>
    </row>
    <row r="312" spans="1:11" ht="15.75" customHeight="1" x14ac:dyDescent="0.15">
      <c r="A312" s="1"/>
      <c r="B312" s="1"/>
      <c r="C312" s="1"/>
      <c r="D312" s="1"/>
      <c r="E312" s="1"/>
      <c r="F312" s="1"/>
      <c r="G312" s="1"/>
      <c r="H312" s="1"/>
      <c r="I312" s="1"/>
      <c r="J312" s="1"/>
      <c r="K312" s="1"/>
    </row>
    <row r="313" spans="1:11" ht="15.75" customHeight="1" x14ac:dyDescent="0.15">
      <c r="A313" s="1"/>
      <c r="B313" s="1"/>
      <c r="C313" s="1"/>
      <c r="D313" s="1"/>
      <c r="E313" s="1"/>
      <c r="F313" s="1"/>
      <c r="G313" s="1"/>
      <c r="H313" s="1"/>
      <c r="I313" s="1"/>
      <c r="J313" s="1"/>
      <c r="K313" s="1"/>
    </row>
    <row r="314" spans="1:11" ht="15.75" customHeight="1" x14ac:dyDescent="0.15">
      <c r="A314" s="1"/>
      <c r="B314" s="1"/>
      <c r="C314" s="1"/>
      <c r="D314" s="1"/>
      <c r="E314" s="1"/>
      <c r="F314" s="1"/>
      <c r="G314" s="1"/>
      <c r="H314" s="1"/>
      <c r="I314" s="1"/>
      <c r="J314" s="1"/>
      <c r="K314" s="1"/>
    </row>
    <row r="315" spans="1:11" ht="15.75" customHeight="1" x14ac:dyDescent="0.15">
      <c r="A315" s="1"/>
      <c r="B315" s="1"/>
      <c r="C315" s="1"/>
      <c r="D315" s="1"/>
      <c r="E315" s="1"/>
      <c r="F315" s="1"/>
      <c r="G315" s="1"/>
      <c r="H315" s="1"/>
      <c r="I315" s="1"/>
      <c r="J315" s="1"/>
      <c r="K315" s="1"/>
    </row>
    <row r="316" spans="1:11" ht="15.75" customHeight="1" x14ac:dyDescent="0.15">
      <c r="A316" s="1"/>
      <c r="B316" s="1"/>
      <c r="C316" s="1"/>
      <c r="D316" s="1"/>
      <c r="E316" s="1"/>
      <c r="F316" s="1"/>
      <c r="G316" s="1"/>
      <c r="H316" s="1"/>
      <c r="I316" s="1"/>
      <c r="J316" s="1"/>
      <c r="K316" s="1"/>
    </row>
    <row r="317" spans="1:11" ht="15.75" customHeight="1" x14ac:dyDescent="0.15">
      <c r="A317" s="1"/>
      <c r="B317" s="1"/>
      <c r="C317" s="1"/>
      <c r="D317" s="1"/>
      <c r="E317" s="1"/>
      <c r="F317" s="1"/>
      <c r="G317" s="1"/>
      <c r="H317" s="1"/>
      <c r="I317" s="1"/>
      <c r="J317" s="1"/>
      <c r="K317" s="1"/>
    </row>
    <row r="318" spans="1:11" ht="15.75" customHeight="1" x14ac:dyDescent="0.15"/>
    <row r="319" spans="1:11" ht="15.75" customHeight="1" x14ac:dyDescent="0.15"/>
    <row r="320" spans="1:11"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8">
    <mergeCell ref="A118:K118"/>
    <mergeCell ref="C70:C80"/>
    <mergeCell ref="A81:K81"/>
    <mergeCell ref="B82:B87"/>
    <mergeCell ref="C82:C87"/>
    <mergeCell ref="A88:K88"/>
    <mergeCell ref="C89:C91"/>
    <mergeCell ref="A92:K92"/>
    <mergeCell ref="B103:B113"/>
    <mergeCell ref="C103:C113"/>
    <mergeCell ref="B115:B117"/>
    <mergeCell ref="C115:C117"/>
    <mergeCell ref="A102:K102"/>
    <mergeCell ref="A114:J114"/>
    <mergeCell ref="A69:K69"/>
    <mergeCell ref="B70:B80"/>
    <mergeCell ref="B89:B91"/>
    <mergeCell ref="B93:B101"/>
    <mergeCell ref="C93:C101"/>
    <mergeCell ref="A34:K34"/>
    <mergeCell ref="B35:B48"/>
    <mergeCell ref="C35:C48"/>
    <mergeCell ref="A49:K49"/>
    <mergeCell ref="B50:B68"/>
    <mergeCell ref="C50:C68"/>
    <mergeCell ref="B9:B24"/>
    <mergeCell ref="C9:C24"/>
    <mergeCell ref="A25:K25"/>
    <mergeCell ref="B26:B33"/>
    <mergeCell ref="C26:C33"/>
    <mergeCell ref="A1:C2"/>
    <mergeCell ref="D1:D6"/>
    <mergeCell ref="G1:I1"/>
    <mergeCell ref="J1:J6"/>
    <mergeCell ref="A3:B3"/>
    <mergeCell ref="A4:B4"/>
    <mergeCell ref="A5:B5"/>
    <mergeCell ref="A6:B6"/>
  </mergeCells>
  <conditionalFormatting sqref="I8:I24 I26:I33 I35:I48 I50:I68 I70:I80 I82:I87 I89:I91 I93:I101 I103:I113 I115:I117 I119:I315">
    <cfRule type="containsText" dxfId="40" priority="1" operator="containsText" text="F">
      <formula>NOT(ISERROR(SEARCH(("F"),(I8))))</formula>
    </cfRule>
  </conditionalFormatting>
  <conditionalFormatting sqref="I8:I24 I26:I33 I35:I48 I50:I68 I70:I80 I82:I87 I89:I91 I93:I101 I103:I113 I115:I117 I119:I315">
    <cfRule type="containsText" dxfId="39" priority="2" operator="containsText" text="NE">
      <formula>NOT(ISERROR(SEARCH(("NE"),(I8))))</formula>
    </cfRule>
  </conditionalFormatting>
  <conditionalFormatting sqref="I8:I24 I26:I33 I35:I48 I50:I68 I70:I80 I82:I87 I89:I91 I93:I101 I103:I113 I115:I117 I119:I315">
    <cfRule type="containsText" dxfId="38" priority="3" operator="containsText" text="P">
      <formula>NOT(ISERROR(SEARCH(("P"),(I8))))</formula>
    </cfRule>
  </conditionalFormatting>
  <conditionalFormatting sqref="I8:I24 I26:I33 I35:I48 I50:I68 I70:I80 I82:I87 I89:I91 I93:I101 I103:I113 I115:I117 I119:I315">
    <cfRule type="containsText" dxfId="37" priority="4" operator="containsText" text="NA">
      <formula>NOT(ISERROR(SEARCH(("NA"),(I8))))</formula>
    </cfRule>
  </conditionalFormatting>
  <dataValidations count="3">
    <dataValidation type="list" allowBlank="1" sqref="I214:I298" xr:uid="{00000000-0002-0000-0C00-000000000000}">
      <formula1>"P,F,NE"</formula1>
    </dataValidation>
    <dataValidation type="list" allowBlank="1" sqref="J8:J24 J26:J33 J35:J48 J50:J68 J70:J80 J82:J87 J89:J91 J93:J101 J103:J113 J115:J117 J119:J248" xr:uid="{00000000-0002-0000-0C00-000001000000}">
      <formula1>"Critical,High,Major,Minor"</formula1>
    </dataValidation>
    <dataValidation type="list" allowBlank="1" sqref="I8:I24 I26:I33 I35:I48 I50:I68 I70:I80 I82:I87 I89:I91 I93:I101 I103:I113 I115:I117 I119:I213" xr:uid="{00000000-0002-0000-0C00-000002000000}">
      <formula1>"P,F,NE,NA"</formula1>
    </dataValidation>
  </dataValidations>
  <pageMargins left="0.7" right="0.7" top="0.78740157499999996" bottom="0.78740157499999996"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K1000"/>
  <sheetViews>
    <sheetView workbookViewId="0">
      <pane ySplit="7" topLeftCell="A8" activePane="bottomLeft" state="frozen"/>
      <selection pane="bottomLeft" activeCell="B9" sqref="B9"/>
    </sheetView>
  </sheetViews>
  <sheetFormatPr baseColWidth="10" defaultColWidth="14.5" defaultRowHeight="15" customHeight="1" x14ac:dyDescent="0.15"/>
  <cols>
    <col min="1" max="1" width="8.1640625" customWidth="1"/>
    <col min="2" max="2" width="10.5" customWidth="1"/>
    <col min="3" max="3" width="25.1640625" customWidth="1"/>
    <col min="4" max="4" width="42.1640625" customWidth="1"/>
    <col min="5" max="5" width="44.33203125" customWidth="1"/>
    <col min="6" max="6" width="64.6640625" customWidth="1"/>
    <col min="7" max="7" width="48.6640625" customWidth="1"/>
    <col min="8" max="8" width="17.83203125" customWidth="1"/>
    <col min="9" max="9" width="8.6640625" customWidth="1"/>
    <col min="10" max="10" width="12.1640625" customWidth="1"/>
    <col min="11" max="11" width="40.33203125" customWidth="1"/>
  </cols>
  <sheetData>
    <row r="1" spans="1:11" ht="15.75" customHeight="1" x14ac:dyDescent="0.15">
      <c r="A1" s="195" t="s">
        <v>0</v>
      </c>
      <c r="B1" s="189"/>
      <c r="C1" s="189"/>
      <c r="D1" s="183"/>
      <c r="E1" s="2" t="s">
        <v>1</v>
      </c>
      <c r="F1" s="3" t="s">
        <v>2</v>
      </c>
      <c r="G1" s="191" t="s">
        <v>3</v>
      </c>
      <c r="H1" s="192"/>
      <c r="I1" s="193"/>
      <c r="J1" s="183"/>
    </row>
    <row r="2" spans="1:11" ht="15.75" customHeight="1" x14ac:dyDescent="0.15">
      <c r="A2" s="190"/>
      <c r="B2" s="184"/>
      <c r="C2" s="184"/>
      <c r="D2" s="184"/>
      <c r="E2" s="4" t="s">
        <v>4</v>
      </c>
      <c r="F2" s="5">
        <f>COUNTIF($J8:$J$327,"Critical")</f>
        <v>1</v>
      </c>
      <c r="G2" s="45" t="s">
        <v>127</v>
      </c>
      <c r="H2" s="7">
        <f>COUNTIF($I$8:$I$411,"P")</f>
        <v>1</v>
      </c>
      <c r="I2" s="8">
        <f t="shared" ref="I2:I5" si="0">IF($H$6=0, "-", $H2/$H$6)</f>
        <v>1</v>
      </c>
      <c r="J2" s="184"/>
    </row>
    <row r="3" spans="1:11" ht="15.75" customHeight="1" x14ac:dyDescent="0.15">
      <c r="A3" s="194" t="s">
        <v>6</v>
      </c>
      <c r="B3" s="193"/>
      <c r="C3" s="9" t="s">
        <v>7</v>
      </c>
      <c r="D3" s="184"/>
      <c r="E3" s="4" t="s">
        <v>8</v>
      </c>
      <c r="F3" s="5">
        <f>COUNTIF($J$8:$J$327,"High")</f>
        <v>0</v>
      </c>
      <c r="G3" s="46" t="s">
        <v>128</v>
      </c>
      <c r="H3" s="7">
        <f>COUNTIF($I$8:$I$1111,"F")</f>
        <v>0</v>
      </c>
      <c r="I3" s="8">
        <f t="shared" si="0"/>
        <v>0</v>
      </c>
      <c r="J3" s="184"/>
    </row>
    <row r="4" spans="1:11" ht="15.75" customHeight="1" x14ac:dyDescent="0.15">
      <c r="A4" s="194" t="s">
        <v>10</v>
      </c>
      <c r="B4" s="193"/>
      <c r="C4" s="11"/>
      <c r="D4" s="184"/>
      <c r="E4" s="4" t="s">
        <v>11</v>
      </c>
      <c r="F4" s="5">
        <f>COUNTIF($J$8:$J$1327,"Major")</f>
        <v>0</v>
      </c>
      <c r="G4" s="47" t="s">
        <v>129</v>
      </c>
      <c r="H4" s="7">
        <f>COUNTIF($I$7:$I$1111,"NE")</f>
        <v>0</v>
      </c>
      <c r="I4" s="8">
        <f t="shared" si="0"/>
        <v>0</v>
      </c>
      <c r="J4" s="184"/>
    </row>
    <row r="5" spans="1:11" ht="15.75" customHeight="1" x14ac:dyDescent="0.15">
      <c r="A5" s="194" t="s">
        <v>13</v>
      </c>
      <c r="B5" s="193"/>
      <c r="C5" s="11"/>
      <c r="D5" s="184"/>
      <c r="E5" s="13" t="s">
        <v>14</v>
      </c>
      <c r="F5" s="5">
        <f>COUNTIF($J$8:$J$1327,"Minor")</f>
        <v>0</v>
      </c>
      <c r="G5" s="14" t="s">
        <v>15</v>
      </c>
      <c r="H5" s="7">
        <f>COUNTIF($I$7:$I$1111,"NA")</f>
        <v>0</v>
      </c>
      <c r="I5" s="8">
        <f t="shared" si="0"/>
        <v>0</v>
      </c>
      <c r="J5" s="184"/>
    </row>
    <row r="6" spans="1:11" ht="15.75" customHeight="1" x14ac:dyDescent="0.15">
      <c r="A6" s="194" t="s">
        <v>16</v>
      </c>
      <c r="B6" s="193"/>
      <c r="C6" s="9" t="s">
        <v>650</v>
      </c>
      <c r="D6" s="184"/>
      <c r="E6" s="1"/>
      <c r="F6" s="15"/>
      <c r="G6" s="16" t="s">
        <v>17</v>
      </c>
      <c r="H6" s="16">
        <f>SUM(H2:H4)</f>
        <v>1</v>
      </c>
      <c r="I6" s="17">
        <f>IF($H$6=0,"-",$H$6/$H$6)</f>
        <v>1</v>
      </c>
      <c r="J6" s="184"/>
    </row>
    <row r="7" spans="1:11" ht="15.75" customHeight="1" x14ac:dyDescent="0.15">
      <c r="A7" s="18" t="s">
        <v>18</v>
      </c>
      <c r="B7" s="18" t="s">
        <v>19</v>
      </c>
      <c r="C7" s="18" t="s">
        <v>20</v>
      </c>
      <c r="D7" s="18" t="s">
        <v>21</v>
      </c>
      <c r="E7" s="18" t="s">
        <v>22</v>
      </c>
      <c r="F7" s="18" t="s">
        <v>23</v>
      </c>
      <c r="G7" s="18" t="s">
        <v>24</v>
      </c>
      <c r="H7" s="18" t="s">
        <v>25</v>
      </c>
      <c r="I7" s="18" t="s">
        <v>26</v>
      </c>
      <c r="J7" s="18" t="s">
        <v>651</v>
      </c>
      <c r="K7" s="18" t="s">
        <v>28</v>
      </c>
    </row>
    <row r="8" spans="1:11" ht="90" x14ac:dyDescent="0.15">
      <c r="A8" s="39">
        <f>MAX(A$7:A7)+1</f>
        <v>1</v>
      </c>
      <c r="B8" s="100" t="s">
        <v>106</v>
      </c>
      <c r="C8" s="78" t="s">
        <v>107</v>
      </c>
      <c r="D8" s="50" t="s">
        <v>108</v>
      </c>
      <c r="E8" s="50" t="s">
        <v>109</v>
      </c>
      <c r="F8" s="50" t="s">
        <v>110</v>
      </c>
      <c r="G8" s="50" t="s">
        <v>111</v>
      </c>
      <c r="H8" s="53" t="s">
        <v>36</v>
      </c>
      <c r="I8" s="44" t="s">
        <v>131</v>
      </c>
      <c r="J8" s="44" t="s">
        <v>4</v>
      </c>
      <c r="K8" s="44"/>
    </row>
    <row r="9" spans="1:11" ht="30.75" customHeight="1" x14ac:dyDescent="0.15">
      <c r="A9" s="39"/>
      <c r="B9" s="201"/>
      <c r="C9" s="199"/>
      <c r="D9" s="53"/>
      <c r="E9" s="80"/>
      <c r="F9" s="53"/>
      <c r="G9" s="53"/>
      <c r="H9" s="53"/>
      <c r="I9" s="44"/>
      <c r="J9" s="44"/>
      <c r="K9" s="42"/>
    </row>
    <row r="10" spans="1:11" ht="14" x14ac:dyDescent="0.15">
      <c r="A10" s="81"/>
      <c r="B10" s="202"/>
      <c r="C10" s="186"/>
      <c r="D10" s="53"/>
      <c r="E10" s="53"/>
      <c r="F10" s="53"/>
      <c r="G10" s="53"/>
      <c r="H10" s="53"/>
      <c r="I10" s="53"/>
      <c r="J10" s="53"/>
      <c r="K10" s="54"/>
    </row>
    <row r="11" spans="1:11" ht="14" x14ac:dyDescent="0.15">
      <c r="A11" s="39"/>
      <c r="B11" s="202"/>
      <c r="C11" s="186"/>
      <c r="D11" s="9"/>
      <c r="E11" s="53"/>
      <c r="F11" s="42"/>
      <c r="G11" s="42"/>
      <c r="H11" s="42"/>
      <c r="I11" s="44"/>
      <c r="J11" s="44"/>
      <c r="K11" s="42"/>
    </row>
    <row r="12" spans="1:11" ht="14" x14ac:dyDescent="0.15">
      <c r="A12" s="81"/>
      <c r="B12" s="202"/>
      <c r="C12" s="186"/>
      <c r="D12" s="80"/>
      <c r="E12" s="53"/>
      <c r="F12" s="53"/>
      <c r="G12" s="53"/>
      <c r="H12" s="53"/>
      <c r="I12" s="53"/>
      <c r="J12" s="53"/>
      <c r="K12" s="53"/>
    </row>
    <row r="13" spans="1:11" ht="14" x14ac:dyDescent="0.15">
      <c r="A13" s="81"/>
      <c r="B13" s="202"/>
      <c r="C13" s="186"/>
      <c r="D13" s="80"/>
      <c r="E13" s="53"/>
      <c r="F13" s="53"/>
      <c r="G13" s="82"/>
      <c r="H13" s="53"/>
      <c r="I13" s="53"/>
      <c r="J13" s="53"/>
      <c r="K13" s="53"/>
    </row>
    <row r="14" spans="1:11" ht="14" x14ac:dyDescent="0.15">
      <c r="A14" s="81"/>
      <c r="B14" s="202"/>
      <c r="C14" s="186"/>
      <c r="D14" s="53"/>
      <c r="E14" s="80"/>
      <c r="F14" s="53"/>
      <c r="G14" s="53"/>
      <c r="H14" s="53"/>
      <c r="I14" s="53"/>
      <c r="J14" s="53"/>
      <c r="K14" s="53"/>
    </row>
    <row r="15" spans="1:11" ht="14" x14ac:dyDescent="0.15">
      <c r="A15" s="39"/>
      <c r="B15" s="202"/>
      <c r="C15" s="186"/>
      <c r="D15" s="83"/>
      <c r="E15" s="42"/>
      <c r="F15" s="42"/>
      <c r="G15" s="83"/>
      <c r="H15" s="42"/>
      <c r="I15" s="44"/>
      <c r="J15" s="44"/>
      <c r="K15" s="53"/>
    </row>
    <row r="16" spans="1:11" ht="14" x14ac:dyDescent="0.15">
      <c r="A16" s="39"/>
      <c r="B16" s="202"/>
      <c r="C16" s="186"/>
      <c r="D16" s="9"/>
      <c r="E16" s="42"/>
      <c r="F16" s="42"/>
      <c r="G16" s="42"/>
      <c r="H16" s="42"/>
      <c r="I16" s="44"/>
      <c r="J16" s="44"/>
      <c r="K16" s="42"/>
    </row>
    <row r="17" spans="1:11" ht="14" x14ac:dyDescent="0.15">
      <c r="A17" s="39"/>
      <c r="B17" s="202"/>
      <c r="C17" s="186"/>
      <c r="D17" s="42"/>
      <c r="E17" s="42"/>
      <c r="F17" s="42"/>
      <c r="G17" s="42"/>
      <c r="H17" s="42"/>
      <c r="I17" s="44"/>
      <c r="J17" s="44"/>
      <c r="K17" s="42"/>
    </row>
    <row r="18" spans="1:11" ht="14" x14ac:dyDescent="0.15">
      <c r="A18" s="39"/>
      <c r="B18" s="202"/>
      <c r="C18" s="186"/>
      <c r="D18" s="42"/>
      <c r="E18" s="42"/>
      <c r="F18" s="42"/>
      <c r="G18" s="42"/>
      <c r="H18" s="42"/>
      <c r="I18" s="44"/>
      <c r="J18" s="44"/>
      <c r="K18" s="42"/>
    </row>
    <row r="19" spans="1:11" ht="14" x14ac:dyDescent="0.15">
      <c r="A19" s="39"/>
      <c r="B19" s="202"/>
      <c r="C19" s="186"/>
      <c r="D19" s="9"/>
      <c r="E19" s="42"/>
      <c r="F19" s="42"/>
      <c r="G19" s="42"/>
      <c r="H19" s="42"/>
      <c r="I19" s="44"/>
      <c r="J19" s="44"/>
      <c r="K19" s="42"/>
    </row>
    <row r="20" spans="1:11" ht="14" x14ac:dyDescent="0.15">
      <c r="A20" s="39"/>
      <c r="B20" s="202"/>
      <c r="C20" s="186"/>
      <c r="D20" s="9"/>
      <c r="E20" s="42"/>
      <c r="F20" s="42"/>
      <c r="G20" s="83"/>
      <c r="H20" s="42"/>
      <c r="I20" s="44"/>
      <c r="J20" s="44"/>
      <c r="K20" s="42"/>
    </row>
    <row r="21" spans="1:11" ht="14" x14ac:dyDescent="0.15">
      <c r="A21" s="39"/>
      <c r="B21" s="202"/>
      <c r="C21" s="186"/>
      <c r="D21" s="9"/>
      <c r="E21" s="42"/>
      <c r="F21" s="42"/>
      <c r="G21" s="84"/>
      <c r="H21" s="42"/>
      <c r="I21" s="44"/>
      <c r="J21" s="44"/>
      <c r="K21" s="42"/>
    </row>
    <row r="22" spans="1:11" ht="14" x14ac:dyDescent="0.15">
      <c r="A22" s="39"/>
      <c r="B22" s="202"/>
      <c r="C22" s="186"/>
      <c r="D22" s="9"/>
      <c r="E22" s="42"/>
      <c r="F22" s="42"/>
      <c r="G22" s="42"/>
      <c r="H22" s="42"/>
      <c r="I22" s="44"/>
      <c r="J22" s="44"/>
      <c r="K22" s="42"/>
    </row>
    <row r="23" spans="1:11" ht="14" x14ac:dyDescent="0.15">
      <c r="A23" s="39"/>
      <c r="B23" s="202"/>
      <c r="C23" s="186"/>
      <c r="D23" s="42"/>
      <c r="E23" s="42"/>
      <c r="F23" s="42"/>
      <c r="G23" s="42"/>
      <c r="H23" s="42"/>
      <c r="I23" s="44"/>
      <c r="J23" s="44"/>
      <c r="K23" s="42"/>
    </row>
    <row r="24" spans="1:11" ht="14" x14ac:dyDescent="0.15">
      <c r="A24" s="39"/>
      <c r="B24" s="202"/>
      <c r="C24" s="187"/>
      <c r="D24" s="85"/>
      <c r="E24" s="42"/>
      <c r="F24" s="42"/>
      <c r="G24" s="53"/>
      <c r="H24" s="42"/>
      <c r="I24" s="44"/>
      <c r="J24" s="44"/>
      <c r="K24" s="53"/>
    </row>
    <row r="25" spans="1:11" ht="15.75" customHeight="1" x14ac:dyDescent="0.15">
      <c r="A25" s="200"/>
      <c r="B25" s="192"/>
      <c r="C25" s="192"/>
      <c r="D25" s="192"/>
      <c r="E25" s="192"/>
      <c r="F25" s="192"/>
      <c r="G25" s="192"/>
      <c r="H25" s="192"/>
      <c r="I25" s="192"/>
      <c r="J25" s="192"/>
      <c r="K25" s="193"/>
    </row>
    <row r="26" spans="1:11" ht="14" x14ac:dyDescent="0.15">
      <c r="A26" s="39"/>
      <c r="B26" s="198"/>
      <c r="C26" s="199"/>
      <c r="D26" s="9"/>
      <c r="E26" s="57"/>
      <c r="F26" s="42"/>
      <c r="G26" s="42"/>
      <c r="H26" s="42"/>
      <c r="I26" s="44"/>
      <c r="J26" s="44"/>
      <c r="K26" s="42"/>
    </row>
    <row r="27" spans="1:11" ht="14" x14ac:dyDescent="0.15">
      <c r="A27" s="39"/>
      <c r="B27" s="186"/>
      <c r="C27" s="186"/>
      <c r="D27" s="9"/>
      <c r="E27" s="57"/>
      <c r="F27" s="42"/>
      <c r="G27" s="42"/>
      <c r="H27" s="42"/>
      <c r="I27" s="44"/>
      <c r="J27" s="44"/>
      <c r="K27" s="42"/>
    </row>
    <row r="28" spans="1:11" ht="14" x14ac:dyDescent="0.15">
      <c r="A28" s="39"/>
      <c r="B28" s="186"/>
      <c r="C28" s="186"/>
      <c r="D28" s="9"/>
      <c r="E28" s="57"/>
      <c r="F28" s="42"/>
      <c r="G28" s="42"/>
      <c r="H28" s="42"/>
      <c r="I28" s="44"/>
      <c r="J28" s="44"/>
      <c r="K28" s="42"/>
    </row>
    <row r="29" spans="1:11" ht="14" x14ac:dyDescent="0.15">
      <c r="A29" s="39"/>
      <c r="B29" s="186"/>
      <c r="C29" s="186"/>
      <c r="D29" s="9"/>
      <c r="E29" s="57"/>
      <c r="F29" s="42"/>
      <c r="G29" s="42"/>
      <c r="H29" s="42"/>
      <c r="I29" s="44"/>
      <c r="J29" s="44"/>
      <c r="K29" s="42"/>
    </row>
    <row r="30" spans="1:11" ht="14" x14ac:dyDescent="0.15">
      <c r="A30" s="39"/>
      <c r="B30" s="186"/>
      <c r="C30" s="186"/>
      <c r="D30" s="42"/>
      <c r="E30" s="57"/>
      <c r="F30" s="42"/>
      <c r="G30" s="42"/>
      <c r="H30" s="42"/>
      <c r="I30" s="44"/>
      <c r="J30" s="44"/>
      <c r="K30" s="42"/>
    </row>
    <row r="31" spans="1:11" ht="14" x14ac:dyDescent="0.15">
      <c r="A31" s="39"/>
      <c r="B31" s="186"/>
      <c r="C31" s="186"/>
      <c r="D31" s="42"/>
      <c r="E31" s="57"/>
      <c r="F31" s="42"/>
      <c r="G31" s="42"/>
      <c r="H31" s="42"/>
      <c r="I31" s="44"/>
      <c r="J31" s="44"/>
      <c r="K31" s="42"/>
    </row>
    <row r="32" spans="1:11" ht="14" x14ac:dyDescent="0.15">
      <c r="A32" s="39"/>
      <c r="B32" s="186"/>
      <c r="C32" s="186"/>
      <c r="D32" s="42"/>
      <c r="E32" s="57"/>
      <c r="F32" s="42"/>
      <c r="G32" s="42"/>
      <c r="H32" s="42"/>
      <c r="I32" s="44"/>
      <c r="J32" s="44"/>
      <c r="K32" s="42"/>
    </row>
    <row r="33" spans="1:11" ht="14" x14ac:dyDescent="0.15">
      <c r="A33" s="39"/>
      <c r="B33" s="186"/>
      <c r="C33" s="186"/>
      <c r="D33" s="42"/>
      <c r="E33" s="57"/>
      <c r="F33" s="42"/>
      <c r="G33" s="42"/>
      <c r="H33" s="42"/>
      <c r="I33" s="44"/>
      <c r="J33" s="44"/>
      <c r="K33" s="42"/>
    </row>
    <row r="34" spans="1:11" ht="15.75" customHeight="1" x14ac:dyDescent="0.15">
      <c r="A34" s="207"/>
      <c r="B34" s="192"/>
      <c r="C34" s="192"/>
      <c r="D34" s="192"/>
      <c r="E34" s="192"/>
      <c r="F34" s="192"/>
      <c r="G34" s="192"/>
      <c r="H34" s="192"/>
      <c r="I34" s="192"/>
      <c r="J34" s="192"/>
      <c r="K34" s="193"/>
    </row>
    <row r="35" spans="1:11" ht="14" x14ac:dyDescent="0.15">
      <c r="A35" s="39"/>
      <c r="B35" s="208"/>
      <c r="C35" s="185"/>
      <c r="D35" s="42"/>
      <c r="E35" s="57"/>
      <c r="F35" s="42"/>
      <c r="G35" s="42"/>
      <c r="H35" s="42"/>
      <c r="I35" s="44"/>
      <c r="J35" s="44"/>
      <c r="K35" s="42"/>
    </row>
    <row r="36" spans="1:11" ht="14" x14ac:dyDescent="0.15">
      <c r="A36" s="39"/>
      <c r="B36" s="186"/>
      <c r="C36" s="186"/>
      <c r="D36" s="42"/>
      <c r="E36" s="57"/>
      <c r="F36" s="42"/>
      <c r="G36" s="42"/>
      <c r="H36" s="42"/>
      <c r="I36" s="44"/>
      <c r="J36" s="44"/>
      <c r="K36" s="42"/>
    </row>
    <row r="37" spans="1:11" ht="14" x14ac:dyDescent="0.15">
      <c r="A37" s="39"/>
      <c r="B37" s="186"/>
      <c r="C37" s="186"/>
      <c r="D37" s="42"/>
      <c r="E37" s="57"/>
      <c r="F37" s="42"/>
      <c r="G37" s="42"/>
      <c r="H37" s="42"/>
      <c r="I37" s="44"/>
      <c r="J37" s="44"/>
      <c r="K37" s="42"/>
    </row>
    <row r="38" spans="1:11" ht="14" x14ac:dyDescent="0.15">
      <c r="A38" s="39"/>
      <c r="B38" s="186"/>
      <c r="C38" s="186"/>
      <c r="D38" s="83"/>
      <c r="E38" s="57"/>
      <c r="F38" s="42"/>
      <c r="G38" s="87"/>
      <c r="H38" s="42"/>
      <c r="I38" s="44"/>
      <c r="J38" s="44"/>
      <c r="K38" s="42"/>
    </row>
    <row r="39" spans="1:11" ht="14" x14ac:dyDescent="0.15">
      <c r="A39" s="39"/>
      <c r="B39" s="186"/>
      <c r="C39" s="186"/>
      <c r="D39" s="42"/>
      <c r="E39" s="57"/>
      <c r="F39" s="42"/>
      <c r="G39" s="42"/>
      <c r="H39" s="42"/>
      <c r="I39" s="44"/>
      <c r="J39" s="44"/>
      <c r="K39" s="42"/>
    </row>
    <row r="40" spans="1:11" ht="14" x14ac:dyDescent="0.15">
      <c r="A40" s="39"/>
      <c r="B40" s="186"/>
      <c r="C40" s="186"/>
      <c r="D40" s="42"/>
      <c r="E40" s="57"/>
      <c r="F40" s="42"/>
      <c r="G40" s="42"/>
      <c r="H40" s="42"/>
      <c r="I40" s="44"/>
      <c r="J40" s="44"/>
      <c r="K40" s="42"/>
    </row>
    <row r="41" spans="1:11" ht="14" x14ac:dyDescent="0.15">
      <c r="A41" s="39"/>
      <c r="B41" s="186"/>
      <c r="C41" s="186"/>
      <c r="D41" s="42"/>
      <c r="E41" s="57"/>
      <c r="F41" s="42"/>
      <c r="G41" s="42"/>
      <c r="H41" s="42"/>
      <c r="I41" s="44"/>
      <c r="J41" s="44"/>
      <c r="K41" s="42"/>
    </row>
    <row r="42" spans="1:11" ht="14" x14ac:dyDescent="0.15">
      <c r="A42" s="39"/>
      <c r="B42" s="186"/>
      <c r="C42" s="186"/>
      <c r="D42" s="43"/>
      <c r="E42" s="57"/>
      <c r="F42" s="42"/>
      <c r="G42" s="42"/>
      <c r="H42" s="42"/>
      <c r="I42" s="44"/>
      <c r="J42" s="44"/>
      <c r="K42" s="42"/>
    </row>
    <row r="43" spans="1:11" ht="14" x14ac:dyDescent="0.15">
      <c r="A43" s="39"/>
      <c r="B43" s="186"/>
      <c r="C43" s="186"/>
      <c r="D43" s="80"/>
      <c r="E43" s="57"/>
      <c r="F43" s="42"/>
      <c r="G43" s="53"/>
      <c r="H43" s="42"/>
      <c r="I43" s="44"/>
      <c r="J43" s="44"/>
      <c r="K43" s="53"/>
    </row>
    <row r="44" spans="1:11" ht="14" x14ac:dyDescent="0.15">
      <c r="A44" s="39"/>
      <c r="B44" s="186"/>
      <c r="C44" s="186"/>
      <c r="D44" s="42"/>
      <c r="E44" s="57"/>
      <c r="F44" s="42"/>
      <c r="G44" s="83"/>
      <c r="H44" s="42"/>
      <c r="I44" s="44"/>
      <c r="J44" s="44"/>
      <c r="K44" s="53"/>
    </row>
    <row r="45" spans="1:11" ht="14" x14ac:dyDescent="0.15">
      <c r="A45" s="39"/>
      <c r="B45" s="186"/>
      <c r="C45" s="186"/>
      <c r="D45" s="80"/>
      <c r="E45" s="57"/>
      <c r="F45" s="42"/>
      <c r="G45" s="53"/>
      <c r="H45" s="42"/>
      <c r="I45" s="44"/>
      <c r="J45" s="44"/>
      <c r="K45" s="53"/>
    </row>
    <row r="46" spans="1:11" ht="14" x14ac:dyDescent="0.15">
      <c r="A46" s="39"/>
      <c r="B46" s="186"/>
      <c r="C46" s="186"/>
      <c r="D46" s="80"/>
      <c r="E46" s="57"/>
      <c r="F46" s="42"/>
      <c r="G46" s="53"/>
      <c r="H46" s="42"/>
      <c r="I46" s="44"/>
      <c r="J46" s="44"/>
      <c r="K46" s="53"/>
    </row>
    <row r="47" spans="1:11" ht="14" x14ac:dyDescent="0.15">
      <c r="A47" s="39"/>
      <c r="B47" s="186"/>
      <c r="C47" s="186"/>
      <c r="D47" s="80"/>
      <c r="E47" s="57"/>
      <c r="F47" s="42"/>
      <c r="G47" s="53"/>
      <c r="H47" s="42"/>
      <c r="I47" s="44"/>
      <c r="J47" s="44"/>
      <c r="K47" s="53"/>
    </row>
    <row r="48" spans="1:11" ht="14" x14ac:dyDescent="0.15">
      <c r="A48" s="39"/>
      <c r="B48" s="186"/>
      <c r="C48" s="187"/>
      <c r="D48" s="80"/>
      <c r="E48" s="57"/>
      <c r="F48" s="42"/>
      <c r="G48" s="53"/>
      <c r="H48" s="42"/>
      <c r="I48" s="44"/>
      <c r="J48" s="44"/>
      <c r="K48" s="53"/>
    </row>
    <row r="49" spans="1:11" ht="15.75" customHeight="1" x14ac:dyDescent="0.15">
      <c r="A49" s="207"/>
      <c r="B49" s="192"/>
      <c r="C49" s="192"/>
      <c r="D49" s="192"/>
      <c r="E49" s="192"/>
      <c r="F49" s="192"/>
      <c r="G49" s="192"/>
      <c r="H49" s="192"/>
      <c r="I49" s="192"/>
      <c r="J49" s="192"/>
      <c r="K49" s="193"/>
    </row>
    <row r="50" spans="1:11" ht="14" x14ac:dyDescent="0.15">
      <c r="A50" s="39"/>
      <c r="B50" s="198"/>
      <c r="C50" s="199"/>
      <c r="D50" s="43"/>
      <c r="E50" s="57"/>
      <c r="F50" s="42"/>
      <c r="G50" s="42"/>
      <c r="H50" s="42"/>
      <c r="I50" s="44"/>
      <c r="J50" s="44"/>
      <c r="K50" s="42"/>
    </row>
    <row r="51" spans="1:11" ht="14" x14ac:dyDescent="0.15">
      <c r="A51" s="39"/>
      <c r="B51" s="186"/>
      <c r="C51" s="186"/>
      <c r="D51" s="80"/>
      <c r="E51" s="57"/>
      <c r="F51" s="42"/>
      <c r="G51" s="42"/>
      <c r="H51" s="42"/>
      <c r="I51" s="44"/>
      <c r="J51" s="44"/>
      <c r="K51" s="42"/>
    </row>
    <row r="52" spans="1:11" ht="14" x14ac:dyDescent="0.15">
      <c r="A52" s="39"/>
      <c r="B52" s="186"/>
      <c r="C52" s="186"/>
      <c r="D52" s="80"/>
      <c r="E52" s="57"/>
      <c r="F52" s="42"/>
      <c r="G52" s="42"/>
      <c r="H52" s="42"/>
      <c r="I52" s="44"/>
      <c r="J52" s="44"/>
      <c r="K52" s="42"/>
    </row>
    <row r="53" spans="1:11" ht="14" x14ac:dyDescent="0.15">
      <c r="A53" s="39"/>
      <c r="B53" s="186"/>
      <c r="C53" s="186"/>
      <c r="D53" s="43"/>
      <c r="E53" s="57"/>
      <c r="F53" s="42"/>
      <c r="G53" s="42"/>
      <c r="H53" s="42"/>
      <c r="I53" s="44"/>
      <c r="J53" s="44"/>
      <c r="K53" s="42"/>
    </row>
    <row r="54" spans="1:11" ht="14" x14ac:dyDescent="0.15">
      <c r="A54" s="39"/>
      <c r="B54" s="186"/>
      <c r="C54" s="186"/>
      <c r="D54" s="42"/>
      <c r="E54" s="57"/>
      <c r="F54" s="42"/>
      <c r="G54" s="42"/>
      <c r="H54" s="42"/>
      <c r="I54" s="44"/>
      <c r="J54" s="44"/>
      <c r="K54" s="42"/>
    </row>
    <row r="55" spans="1:11" ht="14" x14ac:dyDescent="0.15">
      <c r="A55" s="39"/>
      <c r="B55" s="186"/>
      <c r="C55" s="186"/>
      <c r="D55" s="42"/>
      <c r="E55" s="42"/>
      <c r="F55" s="42"/>
      <c r="G55" s="42"/>
      <c r="H55" s="42"/>
      <c r="I55" s="44"/>
      <c r="J55" s="44"/>
      <c r="K55" s="42"/>
    </row>
    <row r="56" spans="1:11" ht="14" x14ac:dyDescent="0.15">
      <c r="A56" s="39"/>
      <c r="B56" s="186"/>
      <c r="C56" s="186"/>
      <c r="D56" s="83"/>
      <c r="E56" s="42"/>
      <c r="F56" s="42"/>
      <c r="G56" s="83"/>
      <c r="H56" s="42"/>
      <c r="I56" s="44"/>
      <c r="J56" s="44"/>
      <c r="K56" s="42"/>
    </row>
    <row r="57" spans="1:11" ht="14" x14ac:dyDescent="0.15">
      <c r="A57" s="39"/>
      <c r="B57" s="186"/>
      <c r="C57" s="186"/>
      <c r="D57" s="42"/>
      <c r="E57" s="42"/>
      <c r="F57" s="42"/>
      <c r="G57" s="42"/>
      <c r="H57" s="42"/>
      <c r="I57" s="44"/>
      <c r="J57" s="44"/>
      <c r="K57" s="42"/>
    </row>
    <row r="58" spans="1:11" ht="14" x14ac:dyDescent="0.15">
      <c r="A58" s="39"/>
      <c r="B58" s="186"/>
      <c r="C58" s="186"/>
      <c r="D58" s="42"/>
      <c r="E58" s="42"/>
      <c r="F58" s="42"/>
      <c r="G58" s="42"/>
      <c r="H58" s="42"/>
      <c r="I58" s="44"/>
      <c r="J58" s="44"/>
      <c r="K58" s="42"/>
    </row>
    <row r="59" spans="1:11" ht="14" x14ac:dyDescent="0.15">
      <c r="A59" s="39"/>
      <c r="B59" s="186"/>
      <c r="C59" s="186"/>
      <c r="D59" s="42"/>
      <c r="E59" s="42"/>
      <c r="F59" s="42"/>
      <c r="G59" s="42"/>
      <c r="H59" s="42"/>
      <c r="I59" s="44"/>
      <c r="J59" s="44"/>
      <c r="K59" s="42"/>
    </row>
    <row r="60" spans="1:11" ht="14" x14ac:dyDescent="0.15">
      <c r="A60" s="39"/>
      <c r="B60" s="186"/>
      <c r="C60" s="186"/>
      <c r="D60" s="42"/>
      <c r="E60" s="42"/>
      <c r="F60" s="42"/>
      <c r="G60" s="42"/>
      <c r="H60" s="42"/>
      <c r="I60" s="44"/>
      <c r="J60" s="44"/>
      <c r="K60" s="42"/>
    </row>
    <row r="61" spans="1:11" ht="14" x14ac:dyDescent="0.15">
      <c r="A61" s="39"/>
      <c r="B61" s="186"/>
      <c r="C61" s="186"/>
      <c r="D61" s="42"/>
      <c r="E61" s="42"/>
      <c r="F61" s="42"/>
      <c r="G61" s="42"/>
      <c r="H61" s="42"/>
      <c r="I61" s="44"/>
      <c r="J61" s="44"/>
      <c r="K61" s="42"/>
    </row>
    <row r="62" spans="1:11" ht="14" x14ac:dyDescent="0.15">
      <c r="A62" s="39"/>
      <c r="B62" s="186"/>
      <c r="C62" s="186"/>
      <c r="D62" s="42"/>
      <c r="E62" s="42"/>
      <c r="F62" s="42"/>
      <c r="G62" s="42"/>
      <c r="H62" s="42"/>
      <c r="I62" s="44"/>
      <c r="J62" s="44"/>
      <c r="K62" s="42"/>
    </row>
    <row r="63" spans="1:11" ht="14" x14ac:dyDescent="0.15">
      <c r="A63" s="39"/>
      <c r="B63" s="186"/>
      <c r="C63" s="186"/>
      <c r="D63" s="42"/>
      <c r="E63" s="42"/>
      <c r="F63" s="42"/>
      <c r="G63" s="42"/>
      <c r="H63" s="42"/>
      <c r="I63" s="44"/>
      <c r="J63" s="44"/>
      <c r="K63" s="42"/>
    </row>
    <row r="64" spans="1:11" ht="14" x14ac:dyDescent="0.15">
      <c r="A64" s="39"/>
      <c r="B64" s="186"/>
      <c r="C64" s="186"/>
      <c r="D64" s="42"/>
      <c r="E64" s="42"/>
      <c r="F64" s="42"/>
      <c r="G64" s="42"/>
      <c r="H64" s="42"/>
      <c r="I64" s="44"/>
      <c r="J64" s="44"/>
      <c r="K64" s="42"/>
    </row>
    <row r="65" spans="1:11" ht="14" x14ac:dyDescent="0.15">
      <c r="A65" s="39"/>
      <c r="B65" s="186"/>
      <c r="C65" s="186"/>
      <c r="D65" s="42"/>
      <c r="E65" s="42"/>
      <c r="F65" s="42"/>
      <c r="G65" s="42"/>
      <c r="H65" s="42"/>
      <c r="I65" s="44"/>
      <c r="J65" s="44"/>
      <c r="K65" s="42"/>
    </row>
    <row r="66" spans="1:11" ht="14" x14ac:dyDescent="0.15">
      <c r="A66" s="39"/>
      <c r="B66" s="186"/>
      <c r="C66" s="186"/>
      <c r="D66" s="42"/>
      <c r="E66" s="42"/>
      <c r="F66" s="42"/>
      <c r="G66" s="42"/>
      <c r="H66" s="42"/>
      <c r="I66" s="44"/>
      <c r="J66" s="44"/>
      <c r="K66" s="42"/>
    </row>
    <row r="67" spans="1:11" ht="14" x14ac:dyDescent="0.15">
      <c r="A67" s="39"/>
      <c r="B67" s="186"/>
      <c r="C67" s="186"/>
      <c r="D67" s="42"/>
      <c r="E67" s="42"/>
      <c r="F67" s="42"/>
      <c r="G67" s="42"/>
      <c r="H67" s="42"/>
      <c r="I67" s="44"/>
      <c r="J67" s="44"/>
      <c r="K67" s="81"/>
    </row>
    <row r="68" spans="1:11" ht="14" x14ac:dyDescent="0.15">
      <c r="A68" s="39"/>
      <c r="B68" s="186"/>
      <c r="C68" s="187"/>
      <c r="D68" s="42"/>
      <c r="E68" s="42"/>
      <c r="F68" s="42"/>
      <c r="G68" s="42"/>
      <c r="H68" s="42"/>
      <c r="I68" s="44"/>
      <c r="J68" s="44"/>
      <c r="K68" s="81"/>
    </row>
    <row r="69" spans="1:11" ht="15.75" customHeight="1" x14ac:dyDescent="0.15">
      <c r="A69" s="209"/>
      <c r="B69" s="192"/>
      <c r="C69" s="192"/>
      <c r="D69" s="192"/>
      <c r="E69" s="192"/>
      <c r="F69" s="192"/>
      <c r="G69" s="192"/>
      <c r="H69" s="192"/>
      <c r="I69" s="192"/>
      <c r="J69" s="192"/>
      <c r="K69" s="193"/>
    </row>
    <row r="70" spans="1:11" ht="14" x14ac:dyDescent="0.15">
      <c r="A70" s="39"/>
      <c r="B70" s="198"/>
      <c r="C70" s="199"/>
      <c r="D70" s="42"/>
      <c r="E70" s="42"/>
      <c r="F70" s="42"/>
      <c r="G70" s="42"/>
      <c r="H70" s="42"/>
      <c r="I70" s="44"/>
      <c r="J70" s="44"/>
      <c r="K70" s="42"/>
    </row>
    <row r="71" spans="1:11" ht="14" x14ac:dyDescent="0.15">
      <c r="A71" s="39"/>
      <c r="B71" s="186"/>
      <c r="C71" s="186"/>
      <c r="D71" s="42"/>
      <c r="E71" s="42"/>
      <c r="F71" s="87"/>
      <c r="G71" s="42"/>
      <c r="H71" s="42"/>
      <c r="I71" s="44"/>
      <c r="J71" s="44"/>
      <c r="K71" s="42"/>
    </row>
    <row r="72" spans="1:11" ht="14" x14ac:dyDescent="0.15">
      <c r="A72" s="39"/>
      <c r="B72" s="186"/>
      <c r="C72" s="186"/>
      <c r="D72" s="42"/>
      <c r="E72" s="42"/>
      <c r="F72" s="84"/>
      <c r="G72" s="42"/>
      <c r="H72" s="42"/>
      <c r="I72" s="44"/>
      <c r="J72" s="44"/>
      <c r="K72" s="42"/>
    </row>
    <row r="73" spans="1:11" ht="14" x14ac:dyDescent="0.15">
      <c r="A73" s="39"/>
      <c r="B73" s="186"/>
      <c r="C73" s="186"/>
      <c r="D73" s="42"/>
      <c r="E73" s="42"/>
      <c r="F73" s="84"/>
      <c r="G73" s="42"/>
      <c r="H73" s="42"/>
      <c r="I73" s="44"/>
      <c r="J73" s="44"/>
      <c r="K73" s="42"/>
    </row>
    <row r="74" spans="1:11" ht="14" x14ac:dyDescent="0.15">
      <c r="A74" s="39"/>
      <c r="B74" s="186"/>
      <c r="C74" s="186"/>
      <c r="D74" s="42"/>
      <c r="E74" s="42"/>
      <c r="F74" s="84"/>
      <c r="G74" s="42"/>
      <c r="H74" s="42"/>
      <c r="I74" s="44"/>
      <c r="J74" s="44"/>
      <c r="K74" s="42"/>
    </row>
    <row r="75" spans="1:11" ht="14" x14ac:dyDescent="0.15">
      <c r="A75" s="39"/>
      <c r="B75" s="186"/>
      <c r="C75" s="186"/>
      <c r="D75" s="42"/>
      <c r="E75" s="42"/>
      <c r="F75" s="84"/>
      <c r="G75" s="42"/>
      <c r="H75" s="42"/>
      <c r="I75" s="44"/>
      <c r="J75" s="44"/>
      <c r="K75" s="42"/>
    </row>
    <row r="76" spans="1:11" ht="14" x14ac:dyDescent="0.15">
      <c r="A76" s="39"/>
      <c r="B76" s="186"/>
      <c r="C76" s="186"/>
      <c r="D76" s="42"/>
      <c r="E76" s="42"/>
      <c r="F76" s="84"/>
      <c r="G76" s="42"/>
      <c r="H76" s="42"/>
      <c r="I76" s="44"/>
      <c r="J76" s="44"/>
      <c r="K76" s="42"/>
    </row>
    <row r="77" spans="1:11" ht="14" x14ac:dyDescent="0.15">
      <c r="A77" s="39"/>
      <c r="B77" s="186"/>
      <c r="C77" s="186"/>
      <c r="D77" s="42"/>
      <c r="E77" s="42"/>
      <c r="F77" s="84"/>
      <c r="G77" s="42"/>
      <c r="H77" s="42"/>
      <c r="I77" s="44"/>
      <c r="J77" s="44"/>
      <c r="K77" s="42"/>
    </row>
    <row r="78" spans="1:11" ht="14" x14ac:dyDescent="0.15">
      <c r="A78" s="39"/>
      <c r="B78" s="186"/>
      <c r="C78" s="186"/>
      <c r="D78" s="42"/>
      <c r="E78" s="42"/>
      <c r="F78" s="84"/>
      <c r="G78" s="42"/>
      <c r="H78" s="42"/>
      <c r="I78" s="44"/>
      <c r="J78" s="44"/>
      <c r="K78" s="42"/>
    </row>
    <row r="79" spans="1:11" ht="14" x14ac:dyDescent="0.15">
      <c r="A79" s="39"/>
      <c r="B79" s="186"/>
      <c r="C79" s="186"/>
      <c r="D79" s="42"/>
      <c r="E79" s="42"/>
      <c r="F79" s="84"/>
      <c r="G79" s="42"/>
      <c r="H79" s="42"/>
      <c r="I79" s="44"/>
      <c r="J79" s="44"/>
      <c r="K79" s="42"/>
    </row>
    <row r="80" spans="1:11" ht="14" x14ac:dyDescent="0.15">
      <c r="A80" s="39"/>
      <c r="B80" s="186"/>
      <c r="C80" s="187"/>
      <c r="D80" s="42"/>
      <c r="E80" s="42"/>
      <c r="F80" s="84"/>
      <c r="G80" s="42"/>
      <c r="H80" s="42"/>
      <c r="I80" s="44"/>
      <c r="J80" s="44"/>
      <c r="K80" s="42"/>
    </row>
    <row r="81" spans="1:11" ht="14" x14ac:dyDescent="0.15">
      <c r="A81" s="207"/>
      <c r="B81" s="192"/>
      <c r="C81" s="192"/>
      <c r="D81" s="192"/>
      <c r="E81" s="192"/>
      <c r="F81" s="192"/>
      <c r="G81" s="192"/>
      <c r="H81" s="192"/>
      <c r="I81" s="192"/>
      <c r="J81" s="192"/>
      <c r="K81" s="193"/>
    </row>
    <row r="82" spans="1:11" ht="14" x14ac:dyDescent="0.15">
      <c r="A82" s="39"/>
      <c r="B82" s="198"/>
      <c r="C82" s="198"/>
      <c r="D82" s="43"/>
      <c r="E82" s="42"/>
      <c r="F82" s="42"/>
      <c r="G82" s="43"/>
      <c r="H82" s="43"/>
      <c r="I82" s="44"/>
      <c r="J82" s="44"/>
      <c r="K82" s="42"/>
    </row>
    <row r="83" spans="1:11" ht="14" x14ac:dyDescent="0.15">
      <c r="A83" s="39"/>
      <c r="B83" s="186"/>
      <c r="C83" s="186"/>
      <c r="D83" s="43"/>
      <c r="E83" s="43"/>
      <c r="F83" s="42"/>
      <c r="G83" s="43"/>
      <c r="H83" s="43"/>
      <c r="I83" s="44"/>
      <c r="J83" s="44"/>
      <c r="K83" s="42"/>
    </row>
    <row r="84" spans="1:11" ht="14" x14ac:dyDescent="0.15">
      <c r="A84" s="39"/>
      <c r="B84" s="186"/>
      <c r="C84" s="186"/>
      <c r="D84" s="43"/>
      <c r="E84" s="43"/>
      <c r="F84" s="42"/>
      <c r="G84" s="43"/>
      <c r="H84" s="43"/>
      <c r="I84" s="44"/>
      <c r="J84" s="44"/>
      <c r="K84" s="42"/>
    </row>
    <row r="85" spans="1:11" ht="14" x14ac:dyDescent="0.15">
      <c r="A85" s="39"/>
      <c r="B85" s="186"/>
      <c r="C85" s="186"/>
      <c r="D85" s="43"/>
      <c r="E85" s="43"/>
      <c r="F85" s="42"/>
      <c r="G85" s="43"/>
      <c r="H85" s="43"/>
      <c r="I85" s="44"/>
      <c r="J85" s="44"/>
      <c r="K85" s="42"/>
    </row>
    <row r="86" spans="1:11" ht="14" x14ac:dyDescent="0.15">
      <c r="A86" s="39"/>
      <c r="B86" s="186"/>
      <c r="C86" s="186"/>
      <c r="D86" s="43"/>
      <c r="E86" s="43"/>
      <c r="F86" s="42"/>
      <c r="G86" s="43"/>
      <c r="H86" s="43"/>
      <c r="I86" s="44"/>
      <c r="J86" s="44"/>
      <c r="K86" s="42"/>
    </row>
    <row r="87" spans="1:11" ht="14" x14ac:dyDescent="0.15">
      <c r="A87" s="39"/>
      <c r="B87" s="186"/>
      <c r="C87" s="186"/>
      <c r="D87" s="43"/>
      <c r="E87" s="43"/>
      <c r="F87" s="42"/>
      <c r="G87" s="43"/>
      <c r="H87" s="43"/>
      <c r="I87" s="44"/>
      <c r="J87" s="44"/>
      <c r="K87" s="42"/>
    </row>
    <row r="88" spans="1:11" ht="14" x14ac:dyDescent="0.15">
      <c r="A88" s="207"/>
      <c r="B88" s="192"/>
      <c r="C88" s="192"/>
      <c r="D88" s="192"/>
      <c r="E88" s="192"/>
      <c r="F88" s="192"/>
      <c r="G88" s="192"/>
      <c r="H88" s="192"/>
      <c r="I88" s="192"/>
      <c r="J88" s="192"/>
      <c r="K88" s="193"/>
    </row>
    <row r="89" spans="1:11" ht="14" x14ac:dyDescent="0.15">
      <c r="A89" s="39"/>
      <c r="B89" s="196"/>
      <c r="C89" s="196"/>
      <c r="D89" s="43"/>
      <c r="E89" s="43"/>
      <c r="F89" s="42"/>
      <c r="G89" s="43"/>
      <c r="H89" s="43"/>
      <c r="I89" s="44"/>
      <c r="J89" s="44"/>
      <c r="K89" s="42"/>
    </row>
    <row r="90" spans="1:11" ht="14" x14ac:dyDescent="0.15">
      <c r="A90" s="39"/>
      <c r="B90" s="186"/>
      <c r="C90" s="186"/>
      <c r="D90" s="43"/>
      <c r="E90" s="43"/>
      <c r="F90" s="42"/>
      <c r="G90" s="43"/>
      <c r="H90" s="43"/>
      <c r="I90" s="44"/>
      <c r="J90" s="44"/>
      <c r="K90" s="42"/>
    </row>
    <row r="91" spans="1:11" ht="14" x14ac:dyDescent="0.15">
      <c r="A91" s="39"/>
      <c r="B91" s="186"/>
      <c r="C91" s="186"/>
      <c r="D91" s="43"/>
      <c r="E91" s="43"/>
      <c r="F91" s="42"/>
      <c r="G91" s="87"/>
      <c r="H91" s="43"/>
      <c r="I91" s="44"/>
      <c r="J91" s="44"/>
      <c r="K91" s="42"/>
    </row>
    <row r="92" spans="1:11" ht="14" x14ac:dyDescent="0.15">
      <c r="A92" s="207"/>
      <c r="B92" s="192"/>
      <c r="C92" s="192"/>
      <c r="D92" s="192"/>
      <c r="E92" s="192"/>
      <c r="F92" s="192"/>
      <c r="G92" s="192"/>
      <c r="H92" s="192"/>
      <c r="I92" s="192"/>
      <c r="J92" s="192"/>
      <c r="K92" s="193"/>
    </row>
    <row r="93" spans="1:11" ht="14" x14ac:dyDescent="0.15">
      <c r="A93" s="39"/>
      <c r="B93" s="196"/>
      <c r="C93" s="196"/>
      <c r="D93" s="42"/>
      <c r="E93" s="43"/>
      <c r="F93" s="42"/>
      <c r="G93" s="42"/>
      <c r="H93" s="43"/>
      <c r="I93" s="44"/>
      <c r="J93" s="44"/>
      <c r="K93" s="42"/>
    </row>
    <row r="94" spans="1:11" ht="14" x14ac:dyDescent="0.15">
      <c r="A94" s="39"/>
      <c r="B94" s="186"/>
      <c r="C94" s="186"/>
      <c r="D94" s="42"/>
      <c r="E94" s="43"/>
      <c r="F94" s="42"/>
      <c r="G94" s="42"/>
      <c r="H94" s="43"/>
      <c r="I94" s="44"/>
      <c r="J94" s="44"/>
      <c r="K94" s="42"/>
    </row>
    <row r="95" spans="1:11" ht="14" x14ac:dyDescent="0.15">
      <c r="A95" s="39"/>
      <c r="B95" s="186"/>
      <c r="C95" s="186"/>
      <c r="D95" s="42"/>
      <c r="E95" s="43"/>
      <c r="F95" s="42"/>
      <c r="G95" s="42"/>
      <c r="H95" s="43"/>
      <c r="I95" s="44"/>
      <c r="J95" s="44"/>
      <c r="K95" s="42"/>
    </row>
    <row r="96" spans="1:11" ht="14" x14ac:dyDescent="0.15">
      <c r="A96" s="39"/>
      <c r="B96" s="186"/>
      <c r="C96" s="186"/>
      <c r="D96" s="43"/>
      <c r="E96" s="43"/>
      <c r="F96" s="42"/>
      <c r="G96" s="42"/>
      <c r="H96" s="43"/>
      <c r="I96" s="44"/>
      <c r="J96" s="44"/>
      <c r="K96" s="42"/>
    </row>
    <row r="97" spans="1:11" ht="14" x14ac:dyDescent="0.15">
      <c r="A97" s="39"/>
      <c r="B97" s="186"/>
      <c r="C97" s="186"/>
      <c r="D97" s="43"/>
      <c r="E97" s="43"/>
      <c r="F97" s="42"/>
      <c r="G97" s="42"/>
      <c r="H97" s="43"/>
      <c r="I97" s="44"/>
      <c r="J97" s="44"/>
      <c r="K97" s="42"/>
    </row>
    <row r="98" spans="1:11" ht="14" x14ac:dyDescent="0.15">
      <c r="A98" s="39"/>
      <c r="B98" s="186"/>
      <c r="C98" s="186"/>
      <c r="D98" s="43"/>
      <c r="E98" s="43"/>
      <c r="F98" s="42"/>
      <c r="G98" s="88"/>
      <c r="H98" s="43"/>
      <c r="I98" s="44"/>
      <c r="J98" s="44"/>
      <c r="K98" s="42"/>
    </row>
    <row r="99" spans="1:11" ht="14" x14ac:dyDescent="0.15">
      <c r="A99" s="39"/>
      <c r="B99" s="186"/>
      <c r="C99" s="186"/>
      <c r="D99" s="42"/>
      <c r="E99" s="43"/>
      <c r="F99" s="42"/>
      <c r="G99" s="42"/>
      <c r="H99" s="43"/>
      <c r="I99" s="44"/>
      <c r="J99" s="44"/>
      <c r="K99" s="42"/>
    </row>
    <row r="100" spans="1:11" ht="14" x14ac:dyDescent="0.15">
      <c r="A100" s="39"/>
      <c r="B100" s="186"/>
      <c r="C100" s="186"/>
      <c r="D100" s="42"/>
      <c r="E100" s="43"/>
      <c r="F100" s="42"/>
      <c r="G100" s="42"/>
      <c r="H100" s="43"/>
      <c r="I100" s="44"/>
      <c r="J100" s="44"/>
      <c r="K100" s="42"/>
    </row>
    <row r="101" spans="1:11" ht="14" x14ac:dyDescent="0.15">
      <c r="A101" s="39"/>
      <c r="B101" s="186"/>
      <c r="C101" s="187"/>
      <c r="D101" s="42"/>
      <c r="E101" s="43"/>
      <c r="F101" s="42"/>
      <c r="G101" s="42"/>
      <c r="H101" s="43"/>
      <c r="I101" s="44"/>
      <c r="J101" s="44"/>
      <c r="K101" s="42"/>
    </row>
    <row r="102" spans="1:11" ht="14" x14ac:dyDescent="0.15">
      <c r="A102" s="207"/>
      <c r="B102" s="192"/>
      <c r="C102" s="192"/>
      <c r="D102" s="192"/>
      <c r="E102" s="192"/>
      <c r="F102" s="192"/>
      <c r="G102" s="192"/>
      <c r="H102" s="192"/>
      <c r="I102" s="192"/>
      <c r="J102" s="192"/>
      <c r="K102" s="193"/>
    </row>
    <row r="103" spans="1:11" ht="14" x14ac:dyDescent="0.15">
      <c r="A103" s="39"/>
      <c r="B103" s="198"/>
      <c r="C103" s="199"/>
      <c r="D103" s="42"/>
      <c r="E103" s="42"/>
      <c r="F103" s="42"/>
      <c r="G103" s="42"/>
      <c r="H103" s="43"/>
      <c r="I103" s="44"/>
      <c r="J103" s="44"/>
      <c r="K103" s="42"/>
    </row>
    <row r="104" spans="1:11" ht="14" x14ac:dyDescent="0.15">
      <c r="A104" s="39"/>
      <c r="B104" s="186"/>
      <c r="C104" s="186"/>
      <c r="D104" s="42"/>
      <c r="E104" s="42"/>
      <c r="F104" s="42"/>
      <c r="G104" s="42"/>
      <c r="H104" s="43"/>
      <c r="I104" s="44"/>
      <c r="J104" s="44"/>
      <c r="K104" s="42"/>
    </row>
    <row r="105" spans="1:11" ht="14" x14ac:dyDescent="0.15">
      <c r="A105" s="39"/>
      <c r="B105" s="186"/>
      <c r="C105" s="186"/>
      <c r="D105" s="42"/>
      <c r="E105" s="42"/>
      <c r="F105" s="42"/>
      <c r="G105" s="42"/>
      <c r="H105" s="43"/>
      <c r="I105" s="44"/>
      <c r="J105" s="44"/>
      <c r="K105" s="42"/>
    </row>
    <row r="106" spans="1:11" ht="14" x14ac:dyDescent="0.15">
      <c r="A106" s="39"/>
      <c r="B106" s="186"/>
      <c r="C106" s="186"/>
      <c r="D106" s="42"/>
      <c r="E106" s="42"/>
      <c r="F106" s="42"/>
      <c r="G106" s="42"/>
      <c r="H106" s="43"/>
      <c r="I106" s="44"/>
      <c r="J106" s="44"/>
      <c r="K106" s="42"/>
    </row>
    <row r="107" spans="1:11" ht="14" x14ac:dyDescent="0.15">
      <c r="A107" s="39"/>
      <c r="B107" s="186"/>
      <c r="C107" s="186"/>
      <c r="D107" s="42"/>
      <c r="E107" s="42"/>
      <c r="F107" s="42"/>
      <c r="G107" s="42"/>
      <c r="H107" s="43"/>
      <c r="I107" s="44"/>
      <c r="J107" s="44"/>
      <c r="K107" s="42"/>
    </row>
    <row r="108" spans="1:11" ht="14" x14ac:dyDescent="0.15">
      <c r="A108" s="39"/>
      <c r="B108" s="186"/>
      <c r="C108" s="186"/>
      <c r="D108" s="42"/>
      <c r="E108" s="42"/>
      <c r="F108" s="42"/>
      <c r="G108" s="42"/>
      <c r="H108" s="43"/>
      <c r="I108" s="44"/>
      <c r="J108" s="44"/>
      <c r="K108" s="42"/>
    </row>
    <row r="109" spans="1:11" ht="14" x14ac:dyDescent="0.15">
      <c r="A109" s="39"/>
      <c r="B109" s="186"/>
      <c r="C109" s="186"/>
      <c r="D109" s="42"/>
      <c r="E109" s="42"/>
      <c r="F109" s="42"/>
      <c r="G109" s="42"/>
      <c r="H109" s="43"/>
      <c r="I109" s="44"/>
      <c r="J109" s="44"/>
      <c r="K109" s="42"/>
    </row>
    <row r="110" spans="1:11" ht="14" x14ac:dyDescent="0.15">
      <c r="A110" s="39"/>
      <c r="B110" s="186"/>
      <c r="C110" s="186"/>
      <c r="D110" s="42"/>
      <c r="E110" s="42"/>
      <c r="F110" s="42"/>
      <c r="G110" s="42"/>
      <c r="H110" s="43"/>
      <c r="I110" s="44"/>
      <c r="J110" s="44"/>
      <c r="K110" s="42"/>
    </row>
    <row r="111" spans="1:11" ht="14" x14ac:dyDescent="0.15">
      <c r="A111" s="39"/>
      <c r="B111" s="186"/>
      <c r="C111" s="186"/>
      <c r="D111" s="42"/>
      <c r="E111" s="42"/>
      <c r="F111" s="42"/>
      <c r="G111" s="42"/>
      <c r="H111" s="43"/>
      <c r="I111" s="44"/>
      <c r="J111" s="44"/>
      <c r="K111" s="42"/>
    </row>
    <row r="112" spans="1:11" ht="14" x14ac:dyDescent="0.15">
      <c r="A112" s="39"/>
      <c r="B112" s="186"/>
      <c r="C112" s="186"/>
      <c r="D112" s="42"/>
      <c r="E112" s="42"/>
      <c r="F112" s="42"/>
      <c r="G112" s="42"/>
      <c r="H112" s="43"/>
      <c r="I112" s="44"/>
      <c r="J112" s="44"/>
      <c r="K112" s="42"/>
    </row>
    <row r="113" spans="1:11" ht="14" x14ac:dyDescent="0.15">
      <c r="A113" s="39"/>
      <c r="B113" s="186"/>
      <c r="C113" s="187"/>
      <c r="D113" s="84"/>
      <c r="E113" s="42"/>
      <c r="F113" s="42"/>
      <c r="G113" s="84"/>
      <c r="H113" s="43"/>
      <c r="I113" s="44"/>
      <c r="J113" s="44"/>
      <c r="K113" s="44"/>
    </row>
    <row r="114" spans="1:11" ht="14" x14ac:dyDescent="0.15">
      <c r="A114" s="200"/>
      <c r="B114" s="192"/>
      <c r="C114" s="192"/>
      <c r="D114" s="192"/>
      <c r="E114" s="192"/>
      <c r="F114" s="192"/>
      <c r="G114" s="192"/>
      <c r="H114" s="192"/>
      <c r="I114" s="192"/>
      <c r="J114" s="193"/>
      <c r="K114" s="42"/>
    </row>
    <row r="115" spans="1:11" ht="14" x14ac:dyDescent="0.15">
      <c r="A115" s="39"/>
      <c r="B115" s="198"/>
      <c r="C115" s="198"/>
      <c r="D115" s="42"/>
      <c r="E115" s="42"/>
      <c r="F115" s="42"/>
      <c r="G115" s="42"/>
      <c r="H115" s="43"/>
      <c r="I115" s="44"/>
      <c r="J115" s="44"/>
      <c r="K115" s="42"/>
    </row>
    <row r="116" spans="1:11" ht="14" x14ac:dyDescent="0.15">
      <c r="A116" s="39"/>
      <c r="B116" s="186"/>
      <c r="C116" s="186"/>
      <c r="D116" s="42"/>
      <c r="E116" s="42"/>
      <c r="F116" s="42"/>
      <c r="G116" s="42"/>
      <c r="H116" s="43"/>
      <c r="I116" s="44"/>
      <c r="J116" s="44"/>
      <c r="K116" s="42"/>
    </row>
    <row r="117" spans="1:11" ht="14" x14ac:dyDescent="0.15">
      <c r="A117" s="39"/>
      <c r="B117" s="186"/>
      <c r="C117" s="187"/>
      <c r="D117" s="42"/>
      <c r="E117" s="42"/>
      <c r="F117" s="83"/>
      <c r="G117" s="42"/>
      <c r="H117" s="43"/>
      <c r="I117" s="44"/>
      <c r="J117" s="44"/>
      <c r="K117" s="42"/>
    </row>
    <row r="118" spans="1:11" ht="15.75" customHeight="1" x14ac:dyDescent="0.15">
      <c r="A118" s="207"/>
      <c r="B118" s="192"/>
      <c r="C118" s="192"/>
      <c r="D118" s="192"/>
      <c r="E118" s="192"/>
      <c r="F118" s="192"/>
      <c r="G118" s="192"/>
      <c r="H118" s="192"/>
      <c r="I118" s="192"/>
      <c r="J118" s="192"/>
      <c r="K118" s="193"/>
    </row>
    <row r="119" spans="1:11" ht="15.75" customHeight="1" x14ac:dyDescent="0.15">
      <c r="A119" s="39"/>
      <c r="B119" s="42"/>
      <c r="C119" s="42"/>
      <c r="D119" s="42"/>
      <c r="E119" s="42"/>
      <c r="F119" s="42"/>
      <c r="G119" s="42"/>
      <c r="H119" s="42"/>
      <c r="I119" s="44"/>
      <c r="J119" s="42"/>
      <c r="K119" s="42"/>
    </row>
    <row r="120" spans="1:11" ht="15.75" customHeight="1" x14ac:dyDescent="0.15">
      <c r="A120" s="39"/>
      <c r="B120" s="42"/>
      <c r="C120" s="42"/>
      <c r="D120" s="42"/>
      <c r="E120" s="42"/>
      <c r="F120" s="42"/>
      <c r="G120" s="42"/>
      <c r="H120" s="42"/>
      <c r="I120" s="44"/>
      <c r="J120" s="42"/>
      <c r="K120" s="42"/>
    </row>
    <row r="121" spans="1:11" ht="15.75" customHeight="1" x14ac:dyDescent="0.15">
      <c r="A121" s="39"/>
      <c r="B121" s="42"/>
      <c r="C121" s="42"/>
      <c r="D121" s="42"/>
      <c r="E121" s="42"/>
      <c r="F121" s="42"/>
      <c r="G121" s="42"/>
      <c r="H121" s="42"/>
      <c r="I121" s="44"/>
      <c r="J121" s="42"/>
      <c r="K121" s="42"/>
    </row>
    <row r="122" spans="1:11" ht="15.75" customHeight="1" x14ac:dyDescent="0.15">
      <c r="A122" s="39"/>
      <c r="B122" s="42"/>
      <c r="C122" s="42"/>
      <c r="D122" s="42"/>
      <c r="E122" s="42"/>
      <c r="F122" s="42"/>
      <c r="G122" s="42"/>
      <c r="H122" s="42"/>
      <c r="I122" s="44"/>
      <c r="J122" s="42"/>
      <c r="K122" s="42"/>
    </row>
    <row r="123" spans="1:11" ht="15.75" customHeight="1" x14ac:dyDescent="0.15">
      <c r="A123" s="39"/>
      <c r="B123" s="42"/>
      <c r="C123" s="42"/>
      <c r="D123" s="42"/>
      <c r="E123" s="42"/>
      <c r="F123" s="42"/>
      <c r="G123" s="42"/>
      <c r="H123" s="42"/>
      <c r="I123" s="44"/>
      <c r="J123" s="42"/>
      <c r="K123" s="42"/>
    </row>
    <row r="124" spans="1:11" ht="15.75" customHeight="1" x14ac:dyDescent="0.15">
      <c r="A124" s="39"/>
      <c r="B124" s="42"/>
      <c r="C124" s="42"/>
      <c r="D124" s="42"/>
      <c r="E124" s="42"/>
      <c r="F124" s="42"/>
      <c r="G124" s="42"/>
      <c r="H124" s="42"/>
      <c r="I124" s="44"/>
      <c r="J124" s="42"/>
      <c r="K124" s="42"/>
    </row>
    <row r="125" spans="1:11" ht="15.75" customHeight="1" x14ac:dyDescent="0.15">
      <c r="A125" s="39"/>
      <c r="B125" s="42"/>
      <c r="C125" s="42"/>
      <c r="D125" s="42"/>
      <c r="E125" s="42"/>
      <c r="F125" s="42"/>
      <c r="G125" s="42"/>
      <c r="H125" s="42"/>
      <c r="I125" s="44"/>
      <c r="J125" s="42"/>
      <c r="K125" s="42"/>
    </row>
    <row r="126" spans="1:11" ht="15.75" customHeight="1" x14ac:dyDescent="0.15">
      <c r="A126" s="39"/>
      <c r="B126" s="42"/>
      <c r="C126" s="42"/>
      <c r="D126" s="42"/>
      <c r="E126" s="42"/>
      <c r="F126" s="42"/>
      <c r="G126" s="42"/>
      <c r="H126" s="42"/>
      <c r="I126" s="44"/>
      <c r="J126" s="42"/>
      <c r="K126" s="42"/>
    </row>
    <row r="127" spans="1:11" ht="15.75" customHeight="1" x14ac:dyDescent="0.15">
      <c r="A127" s="39"/>
      <c r="B127" s="42"/>
      <c r="C127" s="42"/>
      <c r="D127" s="42"/>
      <c r="E127" s="42"/>
      <c r="F127" s="42"/>
      <c r="G127" s="42"/>
      <c r="H127" s="42"/>
      <c r="I127" s="44"/>
      <c r="J127" s="42"/>
      <c r="K127" s="42"/>
    </row>
    <row r="128" spans="1:11" ht="15.75" customHeight="1" x14ac:dyDescent="0.15">
      <c r="A128" s="39"/>
      <c r="B128" s="42"/>
      <c r="C128" s="42"/>
      <c r="D128" s="42"/>
      <c r="E128" s="42"/>
      <c r="F128" s="42"/>
      <c r="G128" s="42"/>
      <c r="H128" s="42"/>
      <c r="I128" s="44"/>
      <c r="J128" s="42"/>
      <c r="K128" s="42"/>
    </row>
    <row r="129" spans="1:11" ht="15.75" customHeight="1" x14ac:dyDescent="0.15">
      <c r="A129" s="39"/>
      <c r="B129" s="42"/>
      <c r="C129" s="42"/>
      <c r="D129" s="42"/>
      <c r="E129" s="42"/>
      <c r="F129" s="42"/>
      <c r="G129" s="42"/>
      <c r="H129" s="42"/>
      <c r="I129" s="44"/>
      <c r="J129" s="42"/>
      <c r="K129" s="42"/>
    </row>
    <row r="130" spans="1:11" ht="15.75" customHeight="1" x14ac:dyDescent="0.15">
      <c r="A130" s="39"/>
      <c r="B130" s="42"/>
      <c r="C130" s="42"/>
      <c r="D130" s="42"/>
      <c r="E130" s="42"/>
      <c r="F130" s="42"/>
      <c r="G130" s="42"/>
      <c r="H130" s="42"/>
      <c r="I130" s="44"/>
      <c r="J130" s="42"/>
      <c r="K130" s="42"/>
    </row>
    <row r="131" spans="1:11" ht="15.75" customHeight="1" x14ac:dyDescent="0.15">
      <c r="A131" s="39"/>
      <c r="B131" s="42"/>
      <c r="C131" s="42"/>
      <c r="D131" s="42"/>
      <c r="E131" s="42"/>
      <c r="F131" s="42"/>
      <c r="G131" s="42"/>
      <c r="H131" s="42"/>
      <c r="I131" s="44"/>
      <c r="J131" s="42"/>
      <c r="K131" s="42"/>
    </row>
    <row r="132" spans="1:11" ht="15.75" customHeight="1" x14ac:dyDescent="0.15">
      <c r="A132" s="39"/>
      <c r="B132" s="42"/>
      <c r="C132" s="42"/>
      <c r="D132" s="42"/>
      <c r="E132" s="42"/>
      <c r="F132" s="42"/>
      <c r="G132" s="42"/>
      <c r="H132" s="42"/>
      <c r="I132" s="44"/>
      <c r="J132" s="42"/>
      <c r="K132" s="42"/>
    </row>
    <row r="133" spans="1:11" ht="15.75" customHeight="1" x14ac:dyDescent="0.15">
      <c r="A133" s="39"/>
      <c r="B133" s="42"/>
      <c r="C133" s="42"/>
      <c r="D133" s="42"/>
      <c r="E133" s="42"/>
      <c r="F133" s="42"/>
      <c r="G133" s="42"/>
      <c r="H133" s="42"/>
      <c r="I133" s="44"/>
      <c r="J133" s="42"/>
      <c r="K133" s="42"/>
    </row>
    <row r="134" spans="1:11" ht="15.75" customHeight="1" x14ac:dyDescent="0.15">
      <c r="A134" s="39"/>
      <c r="B134" s="42"/>
      <c r="C134" s="42"/>
      <c r="D134" s="42"/>
      <c r="E134" s="42"/>
      <c r="F134" s="42"/>
      <c r="G134" s="42"/>
      <c r="H134" s="42"/>
      <c r="I134" s="44"/>
      <c r="J134" s="42"/>
      <c r="K134" s="42"/>
    </row>
    <row r="135" spans="1:11" ht="15.75" customHeight="1" x14ac:dyDescent="0.15">
      <c r="A135" s="39"/>
      <c r="B135" s="42"/>
      <c r="C135" s="42"/>
      <c r="D135" s="42"/>
      <c r="E135" s="42"/>
      <c r="F135" s="42"/>
      <c r="G135" s="42"/>
      <c r="H135" s="42"/>
      <c r="I135" s="44"/>
      <c r="J135" s="42"/>
      <c r="K135" s="42"/>
    </row>
    <row r="136" spans="1:11" ht="15.75" customHeight="1" x14ac:dyDescent="0.15">
      <c r="A136" s="39"/>
      <c r="B136" s="42"/>
      <c r="C136" s="42"/>
      <c r="D136" s="42"/>
      <c r="E136" s="42"/>
      <c r="F136" s="42"/>
      <c r="G136" s="42"/>
      <c r="H136" s="42"/>
      <c r="I136" s="44"/>
      <c r="J136" s="42"/>
      <c r="K136" s="42"/>
    </row>
    <row r="137" spans="1:11" ht="15.75" customHeight="1" x14ac:dyDescent="0.15">
      <c r="A137" s="39"/>
      <c r="B137" s="42"/>
      <c r="C137" s="42"/>
      <c r="D137" s="42"/>
      <c r="E137" s="42"/>
      <c r="F137" s="42"/>
      <c r="G137" s="42"/>
      <c r="H137" s="42"/>
      <c r="I137" s="44"/>
      <c r="J137" s="42"/>
      <c r="K137" s="42"/>
    </row>
    <row r="138" spans="1:11" ht="15.75" customHeight="1" x14ac:dyDescent="0.15">
      <c r="A138" s="39"/>
      <c r="B138" s="42"/>
      <c r="C138" s="42"/>
      <c r="D138" s="42"/>
      <c r="E138" s="42"/>
      <c r="F138" s="42"/>
      <c r="G138" s="42"/>
      <c r="H138" s="42"/>
      <c r="I138" s="42"/>
      <c r="J138" s="42"/>
      <c r="K138" s="42"/>
    </row>
    <row r="139" spans="1:11" ht="15.75" customHeight="1" x14ac:dyDescent="0.15">
      <c r="A139" s="39"/>
      <c r="B139" s="42"/>
      <c r="C139" s="42"/>
      <c r="D139" s="42"/>
      <c r="E139" s="42"/>
      <c r="F139" s="42"/>
      <c r="G139" s="42"/>
      <c r="H139" s="42"/>
      <c r="I139" s="42"/>
      <c r="J139" s="42"/>
      <c r="K139" s="42"/>
    </row>
    <row r="140" spans="1:11" ht="15.75" customHeight="1" x14ac:dyDescent="0.15">
      <c r="A140" s="39"/>
      <c r="B140" s="42"/>
      <c r="C140" s="42"/>
      <c r="D140" s="42"/>
      <c r="E140" s="42"/>
      <c r="F140" s="42"/>
      <c r="G140" s="42"/>
      <c r="H140" s="42"/>
      <c r="I140" s="42"/>
      <c r="J140" s="42"/>
      <c r="K140" s="42"/>
    </row>
    <row r="141" spans="1:11" ht="15.75" customHeight="1" x14ac:dyDescent="0.15">
      <c r="A141" s="39"/>
      <c r="B141" s="42"/>
      <c r="C141" s="42"/>
      <c r="D141" s="42"/>
      <c r="E141" s="42"/>
      <c r="F141" s="42"/>
      <c r="G141" s="42"/>
      <c r="H141" s="42"/>
      <c r="I141" s="42"/>
      <c r="J141" s="42"/>
      <c r="K141" s="42"/>
    </row>
    <row r="142" spans="1:11" ht="15.75" customHeight="1" x14ac:dyDescent="0.15">
      <c r="A142" s="39"/>
      <c r="B142" s="42"/>
      <c r="C142" s="42"/>
      <c r="D142" s="42"/>
      <c r="E142" s="42"/>
      <c r="F142" s="42"/>
      <c r="G142" s="42"/>
      <c r="H142" s="42"/>
      <c r="I142" s="42"/>
      <c r="J142" s="42"/>
      <c r="K142" s="42"/>
    </row>
    <row r="143" spans="1:11" ht="15.75" customHeight="1" x14ac:dyDescent="0.15">
      <c r="A143" s="39"/>
      <c r="B143" s="42"/>
      <c r="C143" s="42"/>
      <c r="D143" s="42"/>
      <c r="E143" s="42"/>
      <c r="F143" s="42"/>
      <c r="G143" s="42"/>
      <c r="H143" s="42"/>
      <c r="I143" s="42"/>
      <c r="J143" s="42"/>
      <c r="K143" s="42"/>
    </row>
    <row r="144" spans="1:11" ht="15.75" customHeight="1" x14ac:dyDescent="0.15">
      <c r="A144" s="39"/>
      <c r="B144" s="42"/>
      <c r="C144" s="42"/>
      <c r="D144" s="42"/>
      <c r="E144" s="42"/>
      <c r="F144" s="42"/>
      <c r="G144" s="42"/>
      <c r="H144" s="42"/>
      <c r="I144" s="42"/>
      <c r="J144" s="42"/>
      <c r="K144" s="42"/>
    </row>
    <row r="145" spans="1:11" ht="15.75" customHeight="1" x14ac:dyDescent="0.15">
      <c r="A145" s="39"/>
      <c r="B145" s="42"/>
      <c r="C145" s="42"/>
      <c r="D145" s="42"/>
      <c r="E145" s="42"/>
      <c r="F145" s="42"/>
      <c r="G145" s="42"/>
      <c r="H145" s="42"/>
      <c r="I145" s="42"/>
      <c r="J145" s="42"/>
      <c r="K145" s="42"/>
    </row>
    <row r="146" spans="1:11" ht="15.75" customHeight="1" x14ac:dyDescent="0.15">
      <c r="A146" s="39"/>
      <c r="B146" s="42"/>
      <c r="C146" s="42"/>
      <c r="D146" s="42"/>
      <c r="E146" s="42"/>
      <c r="F146" s="42"/>
      <c r="G146" s="42"/>
      <c r="H146" s="42"/>
      <c r="I146" s="42"/>
      <c r="J146" s="42"/>
      <c r="K146" s="42"/>
    </row>
    <row r="147" spans="1:11" ht="15.75" customHeight="1" x14ac:dyDescent="0.15">
      <c r="A147" s="39"/>
      <c r="B147" s="42"/>
      <c r="C147" s="42"/>
      <c r="D147" s="42"/>
      <c r="E147" s="42"/>
      <c r="F147" s="42"/>
      <c r="G147" s="42"/>
      <c r="H147" s="42"/>
      <c r="I147" s="42"/>
      <c r="J147" s="42"/>
      <c r="K147" s="42"/>
    </row>
    <row r="148" spans="1:11" ht="15.75" customHeight="1" x14ac:dyDescent="0.15">
      <c r="A148" s="39"/>
      <c r="B148" s="42"/>
      <c r="C148" s="42"/>
      <c r="D148" s="42"/>
      <c r="E148" s="42"/>
      <c r="F148" s="42"/>
      <c r="G148" s="42"/>
      <c r="H148" s="42"/>
      <c r="I148" s="42"/>
      <c r="J148" s="42"/>
      <c r="K148" s="42"/>
    </row>
    <row r="149" spans="1:11" ht="15.75" customHeight="1" x14ac:dyDescent="0.15">
      <c r="A149" s="39"/>
      <c r="B149" s="42"/>
      <c r="C149" s="42"/>
      <c r="D149" s="42"/>
      <c r="E149" s="42"/>
      <c r="F149" s="42"/>
      <c r="G149" s="42"/>
      <c r="H149" s="42"/>
      <c r="I149" s="42"/>
      <c r="J149" s="42"/>
      <c r="K149" s="42"/>
    </row>
    <row r="150" spans="1:11" ht="15.75" customHeight="1" x14ac:dyDescent="0.15">
      <c r="A150" s="39"/>
      <c r="B150" s="42"/>
      <c r="C150" s="42"/>
      <c r="D150" s="42"/>
      <c r="E150" s="42"/>
      <c r="F150" s="42"/>
      <c r="G150" s="42"/>
      <c r="H150" s="42"/>
      <c r="I150" s="42"/>
      <c r="J150" s="42"/>
      <c r="K150" s="42"/>
    </row>
    <row r="151" spans="1:11" ht="15.75" customHeight="1" x14ac:dyDescent="0.15">
      <c r="A151" s="39"/>
      <c r="B151" s="42"/>
      <c r="C151" s="42"/>
      <c r="D151" s="42"/>
      <c r="E151" s="42"/>
      <c r="F151" s="42"/>
      <c r="G151" s="42"/>
      <c r="H151" s="42"/>
      <c r="I151" s="42"/>
      <c r="J151" s="42"/>
      <c r="K151" s="42"/>
    </row>
    <row r="152" spans="1:11" ht="15.75" customHeight="1" x14ac:dyDescent="0.15">
      <c r="A152" s="39"/>
      <c r="B152" s="42"/>
      <c r="C152" s="42"/>
      <c r="D152" s="42"/>
      <c r="E152" s="42"/>
      <c r="F152" s="42"/>
      <c r="G152" s="42"/>
      <c r="H152" s="42"/>
      <c r="I152" s="42"/>
      <c r="J152" s="42"/>
      <c r="K152" s="42"/>
    </row>
    <row r="153" spans="1:11" ht="15.75" customHeight="1" x14ac:dyDescent="0.15">
      <c r="A153" s="39"/>
      <c r="B153" s="42"/>
      <c r="C153" s="42"/>
      <c r="D153" s="42"/>
      <c r="E153" s="42"/>
      <c r="F153" s="42"/>
      <c r="G153" s="42"/>
      <c r="H153" s="42"/>
      <c r="I153" s="42"/>
      <c r="J153" s="42"/>
      <c r="K153" s="42"/>
    </row>
    <row r="154" spans="1:11" ht="15.75" customHeight="1" x14ac:dyDescent="0.15">
      <c r="A154" s="39"/>
      <c r="B154" s="42"/>
      <c r="C154" s="42"/>
      <c r="D154" s="42"/>
      <c r="E154" s="42"/>
      <c r="F154" s="42"/>
      <c r="G154" s="42"/>
      <c r="H154" s="42"/>
      <c r="I154" s="42"/>
      <c r="J154" s="42"/>
      <c r="K154" s="42"/>
    </row>
    <row r="155" spans="1:11" ht="15.75" customHeight="1" x14ac:dyDescent="0.15">
      <c r="A155" s="39"/>
      <c r="B155" s="42"/>
      <c r="C155" s="42"/>
      <c r="D155" s="42"/>
      <c r="E155" s="42"/>
      <c r="F155" s="42"/>
      <c r="G155" s="42"/>
      <c r="H155" s="42"/>
      <c r="I155" s="42"/>
      <c r="J155" s="42"/>
      <c r="K155" s="42"/>
    </row>
    <row r="156" spans="1:11" ht="15.75" customHeight="1" x14ac:dyDescent="0.15">
      <c r="A156" s="39"/>
      <c r="B156" s="42"/>
      <c r="C156" s="42"/>
      <c r="D156" s="42"/>
      <c r="E156" s="42"/>
      <c r="F156" s="42"/>
      <c r="G156" s="42"/>
      <c r="H156" s="42"/>
      <c r="I156" s="42"/>
      <c r="J156" s="42"/>
      <c r="K156" s="42"/>
    </row>
    <row r="157" spans="1:11" ht="15.75" customHeight="1" x14ac:dyDescent="0.15">
      <c r="A157" s="39"/>
      <c r="B157" s="42"/>
      <c r="C157" s="42"/>
      <c r="D157" s="42"/>
      <c r="E157" s="42"/>
      <c r="F157" s="42"/>
      <c r="G157" s="42"/>
      <c r="H157" s="42"/>
      <c r="I157" s="42"/>
      <c r="J157" s="42"/>
      <c r="K157" s="42"/>
    </row>
    <row r="158" spans="1:11" ht="15.75" customHeight="1" x14ac:dyDescent="0.15">
      <c r="A158" s="39"/>
      <c r="B158" s="42"/>
      <c r="C158" s="42"/>
      <c r="D158" s="42"/>
      <c r="E158" s="42"/>
      <c r="F158" s="42"/>
      <c r="G158" s="42"/>
      <c r="H158" s="42"/>
      <c r="I158" s="42"/>
      <c r="J158" s="42"/>
      <c r="K158" s="42"/>
    </row>
    <row r="159" spans="1:11" ht="15.75" customHeight="1" x14ac:dyDescent="0.15">
      <c r="A159" s="39"/>
      <c r="B159" s="42"/>
      <c r="C159" s="42"/>
      <c r="D159" s="42"/>
      <c r="E159" s="42"/>
      <c r="F159" s="42"/>
      <c r="G159" s="42"/>
      <c r="H159" s="42"/>
      <c r="I159" s="42"/>
      <c r="J159" s="42"/>
      <c r="K159" s="42"/>
    </row>
    <row r="160" spans="1:11" ht="15.75" customHeight="1" x14ac:dyDescent="0.15">
      <c r="A160" s="39"/>
      <c r="B160" s="42"/>
      <c r="C160" s="42"/>
      <c r="D160" s="42"/>
      <c r="E160" s="42"/>
      <c r="F160" s="42"/>
      <c r="G160" s="42"/>
      <c r="H160" s="42"/>
      <c r="I160" s="42"/>
      <c r="J160" s="42"/>
      <c r="K160" s="42"/>
    </row>
    <row r="161" spans="1:11" ht="15.75" customHeight="1" x14ac:dyDescent="0.15">
      <c r="A161" s="39"/>
      <c r="B161" s="42"/>
      <c r="C161" s="42"/>
      <c r="D161" s="42"/>
      <c r="E161" s="42"/>
      <c r="F161" s="42"/>
      <c r="G161" s="42"/>
      <c r="H161" s="42"/>
      <c r="I161" s="42"/>
      <c r="J161" s="42"/>
      <c r="K161" s="42"/>
    </row>
    <row r="162" spans="1:11" ht="15.75" customHeight="1" x14ac:dyDescent="0.15">
      <c r="A162" s="39"/>
      <c r="B162" s="42"/>
      <c r="C162" s="42"/>
      <c r="D162" s="42"/>
      <c r="E162" s="42"/>
      <c r="F162" s="42"/>
      <c r="G162" s="42"/>
      <c r="H162" s="42"/>
      <c r="I162" s="42"/>
      <c r="J162" s="42"/>
      <c r="K162" s="42"/>
    </row>
    <row r="163" spans="1:11" ht="15.75" customHeight="1" x14ac:dyDescent="0.15">
      <c r="A163" s="39"/>
      <c r="B163" s="42"/>
      <c r="C163" s="42"/>
      <c r="D163" s="42"/>
      <c r="E163" s="42"/>
      <c r="F163" s="42"/>
      <c r="G163" s="42"/>
      <c r="H163" s="42"/>
      <c r="I163" s="42"/>
      <c r="J163" s="42"/>
      <c r="K163" s="42"/>
    </row>
    <row r="164" spans="1:11" ht="15.75" customHeight="1" x14ac:dyDescent="0.15">
      <c r="A164" s="39"/>
      <c r="B164" s="42"/>
      <c r="C164" s="42"/>
      <c r="D164" s="42"/>
      <c r="E164" s="42"/>
      <c r="F164" s="42"/>
      <c r="G164" s="42"/>
      <c r="H164" s="42"/>
      <c r="I164" s="42"/>
      <c r="J164" s="42"/>
      <c r="K164" s="42"/>
    </row>
    <row r="165" spans="1:11" ht="15.75" customHeight="1" x14ac:dyDescent="0.15">
      <c r="A165" s="39"/>
      <c r="B165" s="42"/>
      <c r="C165" s="42"/>
      <c r="D165" s="42"/>
      <c r="E165" s="42"/>
      <c r="F165" s="42"/>
      <c r="G165" s="42"/>
      <c r="H165" s="42"/>
      <c r="I165" s="42"/>
      <c r="J165" s="42"/>
      <c r="K165" s="42"/>
    </row>
    <row r="166" spans="1:11" ht="15.75" customHeight="1" x14ac:dyDescent="0.15">
      <c r="A166" s="39"/>
      <c r="B166" s="42"/>
      <c r="C166" s="42"/>
      <c r="D166" s="42"/>
      <c r="E166" s="42"/>
      <c r="F166" s="42"/>
      <c r="G166" s="42"/>
      <c r="H166" s="42"/>
      <c r="I166" s="42"/>
      <c r="J166" s="42"/>
      <c r="K166" s="42"/>
    </row>
    <row r="167" spans="1:11" ht="15.75" customHeight="1" x14ac:dyDescent="0.15">
      <c r="A167" s="39"/>
      <c r="B167" s="42"/>
      <c r="C167" s="42"/>
      <c r="D167" s="42"/>
      <c r="E167" s="42"/>
      <c r="F167" s="42"/>
      <c r="G167" s="42"/>
      <c r="H167" s="42"/>
      <c r="I167" s="42"/>
      <c r="J167" s="42"/>
      <c r="K167" s="42"/>
    </row>
    <row r="168" spans="1:11" ht="15.75" customHeight="1" x14ac:dyDescent="0.15">
      <c r="A168" s="39"/>
      <c r="B168" s="42"/>
      <c r="C168" s="42"/>
      <c r="D168" s="42"/>
      <c r="E168" s="42"/>
      <c r="F168" s="42"/>
      <c r="G168" s="42"/>
      <c r="H168" s="42"/>
      <c r="I168" s="42"/>
      <c r="J168" s="42"/>
      <c r="K168" s="42"/>
    </row>
    <row r="169" spans="1:11" ht="15.75" customHeight="1" x14ac:dyDescent="0.15">
      <c r="A169" s="39"/>
      <c r="B169" s="42"/>
      <c r="C169" s="42"/>
      <c r="D169" s="42"/>
      <c r="E169" s="42"/>
      <c r="F169" s="42"/>
      <c r="G169" s="42"/>
      <c r="H169" s="42"/>
      <c r="I169" s="42"/>
      <c r="J169" s="42"/>
      <c r="K169" s="42"/>
    </row>
    <row r="170" spans="1:11" ht="15.75" customHeight="1" x14ac:dyDescent="0.15">
      <c r="A170" s="39"/>
      <c r="B170" s="42"/>
      <c r="C170" s="42"/>
      <c r="D170" s="42"/>
      <c r="E170" s="42"/>
      <c r="F170" s="42"/>
      <c r="G170" s="42"/>
      <c r="H170" s="42"/>
      <c r="I170" s="42"/>
      <c r="J170" s="42"/>
      <c r="K170" s="42"/>
    </row>
    <row r="171" spans="1:11" ht="15.75" customHeight="1" x14ac:dyDescent="0.15">
      <c r="A171" s="39"/>
      <c r="B171" s="42"/>
      <c r="C171" s="42"/>
      <c r="D171" s="42"/>
      <c r="E171" s="42"/>
      <c r="F171" s="42"/>
      <c r="G171" s="42"/>
      <c r="H171" s="42"/>
      <c r="I171" s="42"/>
      <c r="J171" s="42"/>
      <c r="K171" s="42"/>
    </row>
    <row r="172" spans="1:11" ht="15.75" customHeight="1" x14ac:dyDescent="0.15">
      <c r="A172" s="39"/>
      <c r="B172" s="42"/>
      <c r="C172" s="42"/>
      <c r="D172" s="42"/>
      <c r="E172" s="42"/>
      <c r="F172" s="42"/>
      <c r="G172" s="42"/>
      <c r="H172" s="42"/>
      <c r="I172" s="42"/>
      <c r="J172" s="42"/>
      <c r="K172" s="42"/>
    </row>
    <row r="173" spans="1:11" ht="15.75" customHeight="1" x14ac:dyDescent="0.15">
      <c r="A173" s="39"/>
      <c r="B173" s="42"/>
      <c r="C173" s="42"/>
      <c r="D173" s="42"/>
      <c r="E173" s="42"/>
      <c r="F173" s="42"/>
      <c r="G173" s="42"/>
      <c r="H173" s="42"/>
      <c r="I173" s="42"/>
      <c r="J173" s="42"/>
      <c r="K173" s="42"/>
    </row>
    <row r="174" spans="1:11" ht="15.75" customHeight="1" x14ac:dyDescent="0.15">
      <c r="A174" s="39"/>
      <c r="B174" s="42"/>
      <c r="C174" s="42"/>
      <c r="D174" s="42"/>
      <c r="E174" s="42"/>
      <c r="F174" s="42"/>
      <c r="G174" s="42"/>
      <c r="H174" s="42"/>
      <c r="I174" s="42"/>
      <c r="J174" s="42"/>
      <c r="K174" s="42"/>
    </row>
    <row r="175" spans="1:11" ht="15.75" customHeight="1" x14ac:dyDescent="0.15">
      <c r="A175" s="39"/>
      <c r="B175" s="42"/>
      <c r="C175" s="42"/>
      <c r="D175" s="42"/>
      <c r="E175" s="42"/>
      <c r="F175" s="42"/>
      <c r="G175" s="42"/>
      <c r="H175" s="42"/>
      <c r="I175" s="42"/>
      <c r="J175" s="42"/>
      <c r="K175" s="42"/>
    </row>
    <row r="176" spans="1:11" ht="15.75" customHeight="1" x14ac:dyDescent="0.15">
      <c r="A176" s="39"/>
      <c r="B176" s="42"/>
      <c r="C176" s="42"/>
      <c r="D176" s="42"/>
      <c r="E176" s="42"/>
      <c r="F176" s="42"/>
      <c r="G176" s="42"/>
      <c r="H176" s="42"/>
      <c r="I176" s="42"/>
      <c r="J176" s="42"/>
      <c r="K176" s="42"/>
    </row>
    <row r="177" spans="1:11" ht="15.75" customHeight="1" x14ac:dyDescent="0.15">
      <c r="A177" s="39"/>
      <c r="B177" s="42"/>
      <c r="C177" s="42"/>
      <c r="D177" s="42"/>
      <c r="E177" s="42"/>
      <c r="F177" s="42"/>
      <c r="G177" s="42"/>
      <c r="H177" s="42"/>
      <c r="I177" s="42"/>
      <c r="J177" s="42"/>
      <c r="K177" s="42"/>
    </row>
    <row r="178" spans="1:11" ht="15.75" customHeight="1" x14ac:dyDescent="0.15">
      <c r="A178" s="39"/>
      <c r="B178" s="42"/>
      <c r="C178" s="42"/>
      <c r="D178" s="42"/>
      <c r="E178" s="42"/>
      <c r="F178" s="42"/>
      <c r="G178" s="42"/>
      <c r="H178" s="42"/>
      <c r="I178" s="42"/>
      <c r="J178" s="42"/>
      <c r="K178" s="42"/>
    </row>
    <row r="179" spans="1:11" ht="15.75" customHeight="1" x14ac:dyDescent="0.15">
      <c r="A179" s="39"/>
      <c r="B179" s="42"/>
      <c r="C179" s="42"/>
      <c r="D179" s="42"/>
      <c r="E179" s="42"/>
      <c r="F179" s="42"/>
      <c r="G179" s="42"/>
      <c r="H179" s="42"/>
      <c r="I179" s="42"/>
      <c r="J179" s="42"/>
      <c r="K179" s="42"/>
    </row>
    <row r="180" spans="1:11" ht="15.75" customHeight="1" x14ac:dyDescent="0.15">
      <c r="A180" s="39"/>
      <c r="B180" s="42"/>
      <c r="C180" s="42"/>
      <c r="D180" s="42"/>
      <c r="E180" s="42"/>
      <c r="F180" s="42"/>
      <c r="G180" s="42"/>
      <c r="H180" s="42"/>
      <c r="I180" s="42"/>
      <c r="J180" s="42"/>
      <c r="K180" s="42"/>
    </row>
    <row r="181" spans="1:11" ht="15.75" customHeight="1" x14ac:dyDescent="0.15">
      <c r="A181" s="39"/>
      <c r="B181" s="42"/>
      <c r="C181" s="42"/>
      <c r="D181" s="42"/>
      <c r="E181" s="42"/>
      <c r="F181" s="42"/>
      <c r="G181" s="42"/>
      <c r="H181" s="42"/>
      <c r="I181" s="42"/>
      <c r="J181" s="42"/>
      <c r="K181" s="42"/>
    </row>
    <row r="182" spans="1:11" ht="15.75" customHeight="1" x14ac:dyDescent="0.15">
      <c r="A182" s="39"/>
      <c r="B182" s="42"/>
      <c r="C182" s="42"/>
      <c r="D182" s="42"/>
      <c r="E182" s="42"/>
      <c r="F182" s="42"/>
      <c r="G182" s="42"/>
      <c r="H182" s="42"/>
      <c r="I182" s="42"/>
      <c r="J182" s="42"/>
      <c r="K182" s="42"/>
    </row>
    <row r="183" spans="1:11" ht="15.75" customHeight="1" x14ac:dyDescent="0.15">
      <c r="A183" s="39"/>
      <c r="B183" s="42"/>
      <c r="C183" s="42"/>
      <c r="D183" s="42"/>
      <c r="E183" s="42"/>
      <c r="F183" s="42"/>
      <c r="G183" s="42"/>
      <c r="H183" s="42"/>
      <c r="I183" s="42"/>
      <c r="J183" s="42"/>
      <c r="K183" s="42"/>
    </row>
    <row r="184" spans="1:11" ht="15.75" customHeight="1" x14ac:dyDescent="0.15">
      <c r="A184" s="39"/>
      <c r="B184" s="42"/>
      <c r="C184" s="42"/>
      <c r="D184" s="42"/>
      <c r="E184" s="42"/>
      <c r="F184" s="42"/>
      <c r="G184" s="42"/>
      <c r="H184" s="42"/>
      <c r="I184" s="42"/>
      <c r="J184" s="42"/>
      <c r="K184" s="42"/>
    </row>
    <row r="185" spans="1:11" ht="15.75" customHeight="1" x14ac:dyDescent="0.15">
      <c r="A185" s="39"/>
      <c r="B185" s="42"/>
      <c r="C185" s="42"/>
      <c r="D185" s="42"/>
      <c r="E185" s="42"/>
      <c r="F185" s="42"/>
      <c r="G185" s="42"/>
      <c r="H185" s="42"/>
      <c r="I185" s="42"/>
      <c r="J185" s="42"/>
      <c r="K185" s="42"/>
    </row>
    <row r="186" spans="1:11" ht="15.75" customHeight="1" x14ac:dyDescent="0.15">
      <c r="A186" s="39"/>
      <c r="B186" s="42"/>
      <c r="C186" s="42"/>
      <c r="D186" s="42"/>
      <c r="E186" s="42"/>
      <c r="F186" s="42"/>
      <c r="G186" s="42"/>
      <c r="H186" s="42"/>
      <c r="I186" s="42"/>
      <c r="J186" s="42"/>
      <c r="K186" s="42"/>
    </row>
    <row r="187" spans="1:11" ht="15.75" customHeight="1" x14ac:dyDescent="0.15">
      <c r="A187" s="39"/>
      <c r="B187" s="42"/>
      <c r="C187" s="42"/>
      <c r="D187" s="42"/>
      <c r="E187" s="42"/>
      <c r="F187" s="42"/>
      <c r="G187" s="42"/>
      <c r="H187" s="42"/>
      <c r="I187" s="42"/>
      <c r="J187" s="42"/>
      <c r="K187" s="42"/>
    </row>
    <row r="188" spans="1:11" ht="15.75" customHeight="1" x14ac:dyDescent="0.15">
      <c r="A188" s="39"/>
      <c r="B188" s="42"/>
      <c r="C188" s="42"/>
      <c r="D188" s="42"/>
      <c r="E188" s="42"/>
      <c r="F188" s="42"/>
      <c r="G188" s="42"/>
      <c r="H188" s="42"/>
      <c r="I188" s="42"/>
      <c r="J188" s="42"/>
      <c r="K188" s="42"/>
    </row>
    <row r="189" spans="1:11" ht="15.75" customHeight="1" x14ac:dyDescent="0.15">
      <c r="A189" s="39"/>
      <c r="B189" s="42"/>
      <c r="C189" s="42"/>
      <c r="D189" s="42"/>
      <c r="E189" s="42"/>
      <c r="F189" s="42"/>
      <c r="G189" s="42"/>
      <c r="H189" s="42"/>
      <c r="I189" s="42"/>
      <c r="J189" s="42"/>
      <c r="K189" s="42"/>
    </row>
    <row r="190" spans="1:11" ht="15.75" customHeight="1" x14ac:dyDescent="0.15">
      <c r="A190" s="39"/>
      <c r="B190" s="42"/>
      <c r="C190" s="42"/>
      <c r="D190" s="42"/>
      <c r="E190" s="42"/>
      <c r="F190" s="42"/>
      <c r="G190" s="42"/>
      <c r="H190" s="42"/>
      <c r="I190" s="42"/>
      <c r="J190" s="42"/>
      <c r="K190" s="42"/>
    </row>
    <row r="191" spans="1:11" ht="15.75" customHeight="1" x14ac:dyDescent="0.15">
      <c r="A191" s="39"/>
      <c r="B191" s="42"/>
      <c r="C191" s="42"/>
      <c r="D191" s="42"/>
      <c r="E191" s="42"/>
      <c r="F191" s="42"/>
      <c r="G191" s="42"/>
      <c r="H191" s="42"/>
      <c r="I191" s="42"/>
      <c r="J191" s="42"/>
      <c r="K191" s="42"/>
    </row>
    <row r="192" spans="1:11" ht="15.75" customHeight="1" x14ac:dyDescent="0.15">
      <c r="A192" s="39"/>
      <c r="B192" s="42"/>
      <c r="C192" s="42"/>
      <c r="D192" s="42"/>
      <c r="E192" s="42"/>
      <c r="F192" s="42"/>
      <c r="G192" s="42"/>
      <c r="H192" s="42"/>
      <c r="I192" s="42"/>
      <c r="J192" s="42"/>
      <c r="K192" s="42"/>
    </row>
    <row r="193" spans="1:11" ht="15.75" customHeight="1" x14ac:dyDescent="0.15">
      <c r="A193" s="39"/>
      <c r="B193" s="42"/>
      <c r="C193" s="42"/>
      <c r="D193" s="42"/>
      <c r="E193" s="42"/>
      <c r="F193" s="42"/>
      <c r="G193" s="42"/>
      <c r="H193" s="42"/>
      <c r="I193" s="42"/>
      <c r="J193" s="42"/>
      <c r="K193" s="42"/>
    </row>
    <row r="194" spans="1:11" ht="15.75" customHeight="1" x14ac:dyDescent="0.15">
      <c r="A194" s="39"/>
      <c r="B194" s="42"/>
      <c r="C194" s="42"/>
      <c r="D194" s="42"/>
      <c r="E194" s="42"/>
      <c r="F194" s="42"/>
      <c r="G194" s="42"/>
      <c r="H194" s="42"/>
      <c r="I194" s="42"/>
      <c r="J194" s="42"/>
      <c r="K194" s="42"/>
    </row>
    <row r="195" spans="1:11" ht="15.75" customHeight="1" x14ac:dyDescent="0.15">
      <c r="A195" s="39"/>
      <c r="B195" s="42"/>
      <c r="C195" s="42"/>
      <c r="D195" s="42"/>
      <c r="E195" s="42"/>
      <c r="F195" s="42"/>
      <c r="G195" s="42"/>
      <c r="H195" s="42"/>
      <c r="I195" s="42"/>
      <c r="J195" s="42"/>
      <c r="K195" s="42"/>
    </row>
    <row r="196" spans="1:11" ht="15.75" customHeight="1" x14ac:dyDescent="0.15">
      <c r="A196" s="39"/>
      <c r="B196" s="42"/>
      <c r="C196" s="42"/>
      <c r="D196" s="42"/>
      <c r="E196" s="42"/>
      <c r="F196" s="42"/>
      <c r="G196" s="42"/>
      <c r="H196" s="42"/>
      <c r="I196" s="42"/>
      <c r="J196" s="42"/>
      <c r="K196" s="42"/>
    </row>
    <row r="197" spans="1:11" ht="15.75" customHeight="1" x14ac:dyDescent="0.15">
      <c r="A197" s="39"/>
      <c r="B197" s="42"/>
      <c r="C197" s="42"/>
      <c r="D197" s="42"/>
      <c r="E197" s="42"/>
      <c r="F197" s="42"/>
      <c r="G197" s="42"/>
      <c r="H197" s="42"/>
      <c r="I197" s="42"/>
      <c r="J197" s="42"/>
      <c r="K197" s="42"/>
    </row>
    <row r="198" spans="1:11" ht="15.75" customHeight="1" x14ac:dyDescent="0.15">
      <c r="A198" s="39"/>
      <c r="B198" s="42"/>
      <c r="C198" s="42"/>
      <c r="D198" s="42"/>
      <c r="E198" s="42"/>
      <c r="F198" s="42"/>
      <c r="G198" s="42"/>
      <c r="H198" s="42"/>
      <c r="I198" s="42"/>
      <c r="J198" s="42"/>
      <c r="K198" s="42"/>
    </row>
    <row r="199" spans="1:11" ht="15.75" customHeight="1" x14ac:dyDescent="0.15">
      <c r="A199" s="39"/>
      <c r="B199" s="42"/>
      <c r="C199" s="42"/>
      <c r="D199" s="42"/>
      <c r="E199" s="42"/>
      <c r="F199" s="42"/>
      <c r="G199" s="42"/>
      <c r="H199" s="42"/>
      <c r="I199" s="42"/>
      <c r="J199" s="42"/>
      <c r="K199" s="42"/>
    </row>
    <row r="200" spans="1:11" ht="15.75" customHeight="1" x14ac:dyDescent="0.15">
      <c r="A200" s="39"/>
      <c r="B200" s="42"/>
      <c r="C200" s="42"/>
      <c r="D200" s="42"/>
      <c r="E200" s="42"/>
      <c r="F200" s="42"/>
      <c r="G200" s="42"/>
      <c r="H200" s="42"/>
      <c r="I200" s="42"/>
      <c r="J200" s="42"/>
      <c r="K200" s="42"/>
    </row>
    <row r="201" spans="1:11" ht="15.75" customHeight="1" x14ac:dyDescent="0.15">
      <c r="A201" s="39"/>
      <c r="B201" s="42"/>
      <c r="C201" s="42"/>
      <c r="D201" s="42"/>
      <c r="E201" s="42"/>
      <c r="F201" s="42"/>
      <c r="G201" s="42"/>
      <c r="H201" s="42"/>
      <c r="I201" s="42"/>
      <c r="J201" s="42"/>
      <c r="K201" s="42"/>
    </row>
    <row r="202" spans="1:11" ht="15.75" customHeight="1" x14ac:dyDescent="0.15">
      <c r="A202" s="39"/>
      <c r="B202" s="42"/>
      <c r="C202" s="42"/>
      <c r="D202" s="42"/>
      <c r="E202" s="42"/>
      <c r="F202" s="42"/>
      <c r="G202" s="42"/>
      <c r="H202" s="42"/>
      <c r="I202" s="42"/>
      <c r="J202" s="42"/>
      <c r="K202" s="42"/>
    </row>
    <row r="203" spans="1:11" ht="15.75" customHeight="1" x14ac:dyDescent="0.15">
      <c r="A203" s="39"/>
      <c r="B203" s="42"/>
      <c r="C203" s="42"/>
      <c r="D203" s="42"/>
      <c r="E203" s="42"/>
      <c r="F203" s="42"/>
      <c r="G203" s="42"/>
      <c r="H203" s="42"/>
      <c r="I203" s="42"/>
      <c r="J203" s="42"/>
      <c r="K203" s="42"/>
    </row>
    <row r="204" spans="1:11" ht="15.75" customHeight="1" x14ac:dyDescent="0.15">
      <c r="A204" s="39"/>
      <c r="B204" s="42"/>
      <c r="C204" s="42"/>
      <c r="D204" s="42"/>
      <c r="E204" s="42"/>
      <c r="F204" s="42"/>
      <c r="G204" s="42"/>
      <c r="H204" s="42"/>
      <c r="I204" s="42"/>
      <c r="J204" s="42"/>
      <c r="K204" s="42"/>
    </row>
    <row r="205" spans="1:11" ht="15.75" customHeight="1" x14ac:dyDescent="0.15">
      <c r="A205" s="39"/>
      <c r="B205" s="42"/>
      <c r="C205" s="42"/>
      <c r="D205" s="42"/>
      <c r="E205" s="42"/>
      <c r="F205" s="42"/>
      <c r="G205" s="42"/>
      <c r="H205" s="42"/>
      <c r="I205" s="42"/>
      <c r="J205" s="42"/>
      <c r="K205" s="42"/>
    </row>
    <row r="206" spans="1:11" ht="15.75" customHeight="1" x14ac:dyDescent="0.15">
      <c r="A206" s="39"/>
      <c r="B206" s="42"/>
      <c r="C206" s="42"/>
      <c r="D206" s="42"/>
      <c r="E206" s="42"/>
      <c r="F206" s="42"/>
      <c r="G206" s="42"/>
      <c r="H206" s="42"/>
      <c r="I206" s="42"/>
      <c r="J206" s="42"/>
      <c r="K206" s="42"/>
    </row>
    <row r="207" spans="1:11" ht="15.75" customHeight="1" x14ac:dyDescent="0.15">
      <c r="A207" s="39"/>
      <c r="B207" s="42"/>
      <c r="C207" s="42"/>
      <c r="D207" s="42"/>
      <c r="E207" s="42"/>
      <c r="F207" s="42"/>
      <c r="G207" s="42"/>
      <c r="H207" s="42"/>
      <c r="I207" s="42"/>
      <c r="J207" s="42"/>
      <c r="K207" s="42"/>
    </row>
    <row r="208" spans="1:11" ht="15.75" customHeight="1" x14ac:dyDescent="0.15">
      <c r="A208" s="39"/>
      <c r="B208" s="42"/>
      <c r="C208" s="42"/>
      <c r="D208" s="42"/>
      <c r="E208" s="42"/>
      <c r="F208" s="42"/>
      <c r="G208" s="42"/>
      <c r="H208" s="42"/>
      <c r="I208" s="42"/>
      <c r="J208" s="42"/>
      <c r="K208" s="42"/>
    </row>
    <row r="209" spans="1:11" ht="15.75" customHeight="1" x14ac:dyDescent="0.15">
      <c r="A209" s="39"/>
      <c r="B209" s="42"/>
      <c r="C209" s="42"/>
      <c r="D209" s="42"/>
      <c r="E209" s="42"/>
      <c r="F209" s="42"/>
      <c r="G209" s="42"/>
      <c r="H209" s="42"/>
      <c r="I209" s="42"/>
      <c r="J209" s="42"/>
      <c r="K209" s="42"/>
    </row>
    <row r="210" spans="1:11" ht="15.75" customHeight="1" x14ac:dyDescent="0.15">
      <c r="A210" s="39"/>
      <c r="B210" s="42"/>
      <c r="C210" s="42"/>
      <c r="D210" s="42"/>
      <c r="E210" s="42"/>
      <c r="F210" s="42"/>
      <c r="G210" s="42"/>
      <c r="H210" s="42"/>
      <c r="I210" s="42"/>
      <c r="J210" s="42"/>
      <c r="K210" s="42"/>
    </row>
    <row r="211" spans="1:11" ht="15.75" customHeight="1" x14ac:dyDescent="0.15">
      <c r="A211" s="39"/>
      <c r="B211" s="42"/>
      <c r="C211" s="42"/>
      <c r="D211" s="42"/>
      <c r="E211" s="42"/>
      <c r="F211" s="42"/>
      <c r="G211" s="42"/>
      <c r="H211" s="42"/>
      <c r="I211" s="42"/>
      <c r="J211" s="42"/>
      <c r="K211" s="42"/>
    </row>
    <row r="212" spans="1:11" ht="15.75" customHeight="1" x14ac:dyDescent="0.15">
      <c r="A212" s="39"/>
      <c r="B212" s="42"/>
      <c r="C212" s="42"/>
      <c r="D212" s="42"/>
      <c r="E212" s="42"/>
      <c r="F212" s="42"/>
      <c r="G212" s="42"/>
      <c r="H212" s="42"/>
      <c r="I212" s="42"/>
      <c r="J212" s="42"/>
      <c r="K212" s="42"/>
    </row>
    <row r="213" spans="1:11" ht="15.75" customHeight="1" x14ac:dyDescent="0.15">
      <c r="A213" s="39"/>
      <c r="B213" s="42"/>
      <c r="C213" s="42"/>
      <c r="D213" s="42"/>
      <c r="E213" s="42"/>
      <c r="F213" s="42"/>
      <c r="G213" s="42"/>
      <c r="H213" s="42"/>
      <c r="I213" s="42"/>
      <c r="J213" s="42"/>
      <c r="K213" s="42"/>
    </row>
    <row r="214" spans="1:11" ht="15.75" customHeight="1" x14ac:dyDescent="0.15">
      <c r="A214" s="39"/>
      <c r="B214" s="42"/>
      <c r="C214" s="42"/>
      <c r="D214" s="42"/>
      <c r="E214" s="42"/>
      <c r="F214" s="42"/>
      <c r="G214" s="42"/>
      <c r="H214" s="42"/>
      <c r="I214" s="42"/>
      <c r="J214" s="42"/>
      <c r="K214" s="42"/>
    </row>
    <row r="215" spans="1:11" ht="15.75" customHeight="1" x14ac:dyDescent="0.15">
      <c r="A215" s="39"/>
      <c r="B215" s="42"/>
      <c r="C215" s="42"/>
      <c r="D215" s="42"/>
      <c r="E215" s="42"/>
      <c r="F215" s="42"/>
      <c r="G215" s="42"/>
      <c r="H215" s="42"/>
      <c r="I215" s="42"/>
      <c r="J215" s="42"/>
      <c r="K215" s="42"/>
    </row>
    <row r="216" spans="1:11" ht="15.75" customHeight="1" x14ac:dyDescent="0.15">
      <c r="A216" s="39"/>
      <c r="B216" s="42"/>
      <c r="C216" s="42"/>
      <c r="D216" s="42"/>
      <c r="E216" s="42"/>
      <c r="F216" s="42"/>
      <c r="G216" s="42"/>
      <c r="H216" s="42"/>
      <c r="I216" s="42"/>
      <c r="J216" s="42"/>
      <c r="K216" s="42"/>
    </row>
    <row r="217" spans="1:11" ht="15.75" customHeight="1" x14ac:dyDescent="0.15">
      <c r="A217" s="39"/>
      <c r="B217" s="42"/>
      <c r="C217" s="42"/>
      <c r="D217" s="42"/>
      <c r="E217" s="42"/>
      <c r="F217" s="42"/>
      <c r="G217" s="42"/>
      <c r="H217" s="42"/>
      <c r="I217" s="42"/>
      <c r="J217" s="42"/>
      <c r="K217" s="42"/>
    </row>
    <row r="218" spans="1:11" ht="15.75" customHeight="1" x14ac:dyDescent="0.15">
      <c r="A218" s="39"/>
      <c r="B218" s="42"/>
      <c r="C218" s="42"/>
      <c r="D218" s="42"/>
      <c r="E218" s="42"/>
      <c r="F218" s="42"/>
      <c r="G218" s="42"/>
      <c r="H218" s="42"/>
      <c r="I218" s="42"/>
      <c r="J218" s="42"/>
      <c r="K218" s="42"/>
    </row>
    <row r="219" spans="1:11" ht="15.75" customHeight="1" x14ac:dyDescent="0.15">
      <c r="A219" s="39"/>
      <c r="B219" s="42"/>
      <c r="C219" s="42"/>
      <c r="D219" s="42"/>
      <c r="E219" s="42"/>
      <c r="F219" s="42"/>
      <c r="G219" s="42"/>
      <c r="H219" s="42"/>
      <c r="I219" s="42"/>
      <c r="J219" s="42"/>
      <c r="K219" s="42"/>
    </row>
    <row r="220" spans="1:11" ht="15.75" customHeight="1" x14ac:dyDescent="0.15">
      <c r="A220" s="39"/>
      <c r="B220" s="42"/>
      <c r="C220" s="42"/>
      <c r="D220" s="42"/>
      <c r="E220" s="42"/>
      <c r="F220" s="42"/>
      <c r="G220" s="42"/>
      <c r="H220" s="42"/>
      <c r="I220" s="42"/>
      <c r="J220" s="42"/>
      <c r="K220" s="42"/>
    </row>
    <row r="221" spans="1:11" ht="15.75" customHeight="1" x14ac:dyDescent="0.15">
      <c r="A221" s="39"/>
      <c r="B221" s="42"/>
      <c r="C221" s="42"/>
      <c r="D221" s="42"/>
      <c r="E221" s="42"/>
      <c r="F221" s="42"/>
      <c r="G221" s="42"/>
      <c r="H221" s="42"/>
      <c r="I221" s="42"/>
      <c r="J221" s="42"/>
      <c r="K221" s="42"/>
    </row>
    <row r="222" spans="1:11" ht="15.75" customHeight="1" x14ac:dyDescent="0.15">
      <c r="A222" s="39"/>
      <c r="B222" s="42"/>
      <c r="C222" s="42"/>
      <c r="D222" s="42"/>
      <c r="E222" s="42"/>
      <c r="F222" s="42"/>
      <c r="G222" s="42"/>
      <c r="H222" s="42"/>
      <c r="I222" s="42"/>
      <c r="J222" s="42"/>
      <c r="K222" s="42"/>
    </row>
    <row r="223" spans="1:11" ht="15.75" customHeight="1" x14ac:dyDescent="0.15">
      <c r="A223" s="39"/>
      <c r="B223" s="42"/>
      <c r="C223" s="42"/>
      <c r="D223" s="42"/>
      <c r="E223" s="42"/>
      <c r="F223" s="42"/>
      <c r="G223" s="42"/>
      <c r="H223" s="42"/>
      <c r="I223" s="42"/>
      <c r="J223" s="42"/>
      <c r="K223" s="42"/>
    </row>
    <row r="224" spans="1:11" ht="15.75" customHeight="1" x14ac:dyDescent="0.15">
      <c r="A224" s="39"/>
      <c r="B224" s="42"/>
      <c r="C224" s="42"/>
      <c r="D224" s="42"/>
      <c r="E224" s="42"/>
      <c r="F224" s="42"/>
      <c r="G224" s="42"/>
      <c r="H224" s="42"/>
      <c r="I224" s="42"/>
      <c r="J224" s="42"/>
      <c r="K224" s="42"/>
    </row>
    <row r="225" spans="1:11" ht="15.75" customHeight="1" x14ac:dyDescent="0.15">
      <c r="A225" s="39"/>
      <c r="B225" s="42"/>
      <c r="C225" s="42"/>
      <c r="D225" s="42"/>
      <c r="E225" s="42"/>
      <c r="F225" s="42"/>
      <c r="G225" s="42"/>
      <c r="H225" s="42"/>
      <c r="I225" s="42"/>
      <c r="J225" s="42"/>
      <c r="K225" s="42"/>
    </row>
    <row r="226" spans="1:11" ht="15.75" customHeight="1" x14ac:dyDescent="0.15">
      <c r="A226" s="39"/>
      <c r="B226" s="42"/>
      <c r="C226" s="42"/>
      <c r="D226" s="42"/>
      <c r="E226" s="42"/>
      <c r="F226" s="42"/>
      <c r="G226" s="42"/>
      <c r="H226" s="42"/>
      <c r="I226" s="42"/>
      <c r="J226" s="42"/>
      <c r="K226" s="42"/>
    </row>
    <row r="227" spans="1:11" ht="15.75" customHeight="1" x14ac:dyDescent="0.15">
      <c r="A227" s="39"/>
      <c r="B227" s="42"/>
      <c r="C227" s="42"/>
      <c r="D227" s="42"/>
      <c r="E227" s="42"/>
      <c r="F227" s="42"/>
      <c r="G227" s="42"/>
      <c r="H227" s="42"/>
      <c r="I227" s="42"/>
      <c r="J227" s="42"/>
      <c r="K227" s="42"/>
    </row>
    <row r="228" spans="1:11" ht="15.75" customHeight="1" x14ac:dyDescent="0.15">
      <c r="A228" s="39"/>
      <c r="B228" s="42"/>
      <c r="C228" s="42"/>
      <c r="D228" s="42"/>
      <c r="E228" s="42"/>
      <c r="F228" s="42"/>
      <c r="G228" s="42"/>
      <c r="H228" s="42"/>
      <c r="I228" s="42"/>
      <c r="J228" s="42"/>
      <c r="K228" s="42"/>
    </row>
    <row r="229" spans="1:11" ht="15.75" customHeight="1" x14ac:dyDescent="0.15">
      <c r="A229" s="39"/>
      <c r="B229" s="42"/>
      <c r="C229" s="42"/>
      <c r="D229" s="42"/>
      <c r="E229" s="42"/>
      <c r="F229" s="42"/>
      <c r="G229" s="42"/>
      <c r="H229" s="42"/>
      <c r="I229" s="42"/>
      <c r="J229" s="42"/>
      <c r="K229" s="42"/>
    </row>
    <row r="230" spans="1:11" ht="15.75" customHeight="1" x14ac:dyDescent="0.15">
      <c r="A230" s="39"/>
      <c r="B230" s="42"/>
      <c r="C230" s="42"/>
      <c r="D230" s="42"/>
      <c r="E230" s="42"/>
      <c r="F230" s="42"/>
      <c r="G230" s="42"/>
      <c r="H230" s="42"/>
      <c r="I230" s="42"/>
      <c r="J230" s="42"/>
      <c r="K230" s="42"/>
    </row>
    <row r="231" spans="1:11" ht="15.75" customHeight="1" x14ac:dyDescent="0.15">
      <c r="A231" s="39"/>
      <c r="B231" s="42"/>
      <c r="C231" s="42"/>
      <c r="D231" s="42"/>
      <c r="E231" s="42"/>
      <c r="F231" s="42"/>
      <c r="G231" s="42"/>
      <c r="H231" s="42"/>
      <c r="I231" s="42"/>
      <c r="J231" s="42"/>
      <c r="K231" s="42"/>
    </row>
    <row r="232" spans="1:11" ht="15.75" customHeight="1" x14ac:dyDescent="0.15">
      <c r="A232" s="39"/>
      <c r="B232" s="42"/>
      <c r="C232" s="42"/>
      <c r="D232" s="42"/>
      <c r="E232" s="42"/>
      <c r="F232" s="42"/>
      <c r="G232" s="42"/>
      <c r="H232" s="42"/>
      <c r="I232" s="42"/>
      <c r="J232" s="42"/>
      <c r="K232" s="42"/>
    </row>
    <row r="233" spans="1:11" ht="15.75" customHeight="1" x14ac:dyDescent="0.15">
      <c r="A233" s="39"/>
      <c r="B233" s="42"/>
      <c r="C233" s="42"/>
      <c r="D233" s="42"/>
      <c r="E233" s="42"/>
      <c r="F233" s="42"/>
      <c r="G233" s="42"/>
      <c r="H233" s="42"/>
      <c r="I233" s="42"/>
      <c r="J233" s="42"/>
      <c r="K233" s="42"/>
    </row>
    <row r="234" spans="1:11" ht="15.75" customHeight="1" x14ac:dyDescent="0.15">
      <c r="A234" s="39"/>
      <c r="B234" s="42"/>
      <c r="C234" s="42"/>
      <c r="D234" s="42"/>
      <c r="E234" s="42"/>
      <c r="F234" s="42"/>
      <c r="G234" s="42"/>
      <c r="H234" s="42"/>
      <c r="I234" s="42"/>
      <c r="J234" s="42"/>
      <c r="K234" s="42"/>
    </row>
    <row r="235" spans="1:11" ht="15.75" customHeight="1" x14ac:dyDescent="0.15">
      <c r="A235" s="39"/>
      <c r="B235" s="42"/>
      <c r="C235" s="42"/>
      <c r="D235" s="42"/>
      <c r="E235" s="42"/>
      <c r="F235" s="42"/>
      <c r="G235" s="42"/>
      <c r="H235" s="42"/>
      <c r="I235" s="42"/>
      <c r="J235" s="42"/>
      <c r="K235" s="42"/>
    </row>
    <row r="236" spans="1:11" ht="15.75" customHeight="1" x14ac:dyDescent="0.15">
      <c r="A236" s="39"/>
      <c r="B236" s="42"/>
      <c r="C236" s="42"/>
      <c r="D236" s="42"/>
      <c r="E236" s="42"/>
      <c r="F236" s="42"/>
      <c r="G236" s="42"/>
      <c r="H236" s="42"/>
      <c r="I236" s="42"/>
      <c r="J236" s="42"/>
      <c r="K236" s="42"/>
    </row>
    <row r="237" spans="1:11" ht="15.75" customHeight="1" x14ac:dyDescent="0.15">
      <c r="A237" s="39"/>
      <c r="B237" s="42"/>
      <c r="C237" s="42"/>
      <c r="D237" s="42"/>
      <c r="E237" s="42"/>
      <c r="F237" s="42"/>
      <c r="G237" s="42"/>
      <c r="H237" s="42"/>
      <c r="I237" s="42"/>
      <c r="J237" s="42"/>
      <c r="K237" s="42"/>
    </row>
    <row r="238" spans="1:11" ht="15.75" customHeight="1" x14ac:dyDescent="0.15">
      <c r="A238" s="39"/>
      <c r="B238" s="42"/>
      <c r="C238" s="42"/>
      <c r="D238" s="42"/>
      <c r="E238" s="42"/>
      <c r="F238" s="42"/>
      <c r="G238" s="42"/>
      <c r="H238" s="42"/>
      <c r="I238" s="42"/>
      <c r="J238" s="42"/>
      <c r="K238" s="42"/>
    </row>
    <row r="239" spans="1:11" ht="15.75" customHeight="1" x14ac:dyDescent="0.15">
      <c r="A239" s="39"/>
      <c r="B239" s="42"/>
      <c r="C239" s="42"/>
      <c r="D239" s="42"/>
      <c r="E239" s="42"/>
      <c r="F239" s="42"/>
      <c r="G239" s="42"/>
      <c r="H239" s="42"/>
      <c r="I239" s="42"/>
      <c r="J239" s="42"/>
      <c r="K239" s="42"/>
    </row>
    <row r="240" spans="1:11" ht="15.75" customHeight="1" x14ac:dyDescent="0.15">
      <c r="A240" s="39"/>
      <c r="B240" s="42"/>
      <c r="C240" s="42"/>
      <c r="D240" s="42"/>
      <c r="E240" s="42"/>
      <c r="F240" s="42"/>
      <c r="G240" s="42"/>
      <c r="H240" s="42"/>
      <c r="I240" s="42"/>
      <c r="J240" s="42"/>
      <c r="K240" s="42"/>
    </row>
    <row r="241" spans="1:11" ht="15.75" customHeight="1" x14ac:dyDescent="0.15">
      <c r="A241" s="39"/>
      <c r="B241" s="42"/>
      <c r="C241" s="42"/>
      <c r="D241" s="42"/>
      <c r="E241" s="42"/>
      <c r="F241" s="42"/>
      <c r="G241" s="42"/>
      <c r="H241" s="42"/>
      <c r="I241" s="42"/>
      <c r="J241" s="42"/>
      <c r="K241" s="42"/>
    </row>
    <row r="242" spans="1:11" ht="15.75" customHeight="1" x14ac:dyDescent="0.15">
      <c r="A242" s="39"/>
      <c r="B242" s="42"/>
      <c r="C242" s="42"/>
      <c r="D242" s="42"/>
      <c r="E242" s="42"/>
      <c r="F242" s="42"/>
      <c r="G242" s="42"/>
      <c r="H242" s="42"/>
      <c r="I242" s="42"/>
      <c r="J242" s="42"/>
      <c r="K242" s="42"/>
    </row>
    <row r="243" spans="1:11" ht="15.75" customHeight="1" x14ac:dyDescent="0.15">
      <c r="A243" s="39"/>
      <c r="B243" s="42"/>
      <c r="C243" s="42"/>
      <c r="D243" s="42"/>
      <c r="E243" s="42"/>
      <c r="F243" s="42"/>
      <c r="G243" s="42"/>
      <c r="H243" s="42"/>
      <c r="I243" s="42"/>
      <c r="J243" s="42"/>
      <c r="K243" s="42"/>
    </row>
    <row r="244" spans="1:11" ht="15.75" customHeight="1" x14ac:dyDescent="0.15">
      <c r="A244" s="39"/>
      <c r="B244" s="42"/>
      <c r="C244" s="42"/>
      <c r="D244" s="42"/>
      <c r="E244" s="42"/>
      <c r="F244" s="42"/>
      <c r="G244" s="42"/>
      <c r="H244" s="42"/>
      <c r="I244" s="42"/>
      <c r="J244" s="42"/>
      <c r="K244" s="42"/>
    </row>
    <row r="245" spans="1:11" ht="15.75" customHeight="1" x14ac:dyDescent="0.15">
      <c r="A245" s="39"/>
      <c r="B245" s="42"/>
      <c r="C245" s="42"/>
      <c r="D245" s="42"/>
      <c r="E245" s="42"/>
      <c r="F245" s="42"/>
      <c r="G245" s="42"/>
      <c r="H245" s="42"/>
      <c r="I245" s="42"/>
      <c r="J245" s="42"/>
      <c r="K245" s="42"/>
    </row>
    <row r="246" spans="1:11" ht="15.75" customHeight="1" x14ac:dyDescent="0.15">
      <c r="A246" s="39"/>
      <c r="B246" s="42"/>
      <c r="C246" s="42"/>
      <c r="D246" s="42"/>
      <c r="E246" s="42"/>
      <c r="F246" s="42"/>
      <c r="G246" s="42"/>
      <c r="H246" s="42"/>
      <c r="I246" s="42"/>
      <c r="J246" s="42"/>
      <c r="K246" s="42"/>
    </row>
    <row r="247" spans="1:11" ht="15.75" customHeight="1" x14ac:dyDescent="0.15">
      <c r="A247" s="39"/>
      <c r="B247" s="42"/>
      <c r="C247" s="42"/>
      <c r="D247" s="42"/>
      <c r="E247" s="42"/>
      <c r="F247" s="42"/>
      <c r="G247" s="42"/>
      <c r="H247" s="42"/>
      <c r="I247" s="42"/>
      <c r="J247" s="42"/>
      <c r="K247" s="42"/>
    </row>
    <row r="248" spans="1:11" ht="15.75" customHeight="1" x14ac:dyDescent="0.15">
      <c r="A248" s="39"/>
      <c r="B248" s="42"/>
      <c r="C248" s="42"/>
      <c r="D248" s="42"/>
      <c r="E248" s="42"/>
      <c r="F248" s="42"/>
      <c r="G248" s="42"/>
      <c r="H248" s="42"/>
      <c r="I248" s="42"/>
      <c r="J248" s="42"/>
      <c r="K248" s="42"/>
    </row>
    <row r="249" spans="1:11" ht="15.75" customHeight="1" x14ac:dyDescent="0.15">
      <c r="A249" s="39"/>
      <c r="B249" s="42"/>
      <c r="C249" s="42"/>
      <c r="D249" s="42"/>
      <c r="E249" s="42"/>
      <c r="F249" s="42"/>
      <c r="G249" s="42"/>
      <c r="H249" s="42"/>
      <c r="I249" s="42"/>
      <c r="J249" s="42"/>
      <c r="K249" s="42"/>
    </row>
    <row r="250" spans="1:11" ht="15.75" customHeight="1" x14ac:dyDescent="0.15">
      <c r="A250" s="39"/>
      <c r="B250" s="42"/>
      <c r="C250" s="42"/>
      <c r="D250" s="42"/>
      <c r="E250" s="42"/>
      <c r="F250" s="42"/>
      <c r="G250" s="42"/>
      <c r="H250" s="42"/>
      <c r="I250" s="42"/>
      <c r="J250" s="42"/>
      <c r="K250" s="42"/>
    </row>
    <row r="251" spans="1:11" ht="15.75" customHeight="1" x14ac:dyDescent="0.15">
      <c r="A251" s="39"/>
      <c r="B251" s="42"/>
      <c r="C251" s="42"/>
      <c r="D251" s="42"/>
      <c r="E251" s="42"/>
      <c r="F251" s="42"/>
      <c r="G251" s="42"/>
      <c r="H251" s="42"/>
      <c r="I251" s="42"/>
      <c r="J251" s="42"/>
      <c r="K251" s="42"/>
    </row>
    <row r="252" spans="1:11" ht="15.75" customHeight="1" x14ac:dyDescent="0.15">
      <c r="A252" s="39"/>
      <c r="B252" s="42"/>
      <c r="C252" s="42"/>
      <c r="D252" s="42"/>
      <c r="E252" s="42"/>
      <c r="F252" s="42"/>
      <c r="G252" s="42"/>
      <c r="H252" s="42"/>
      <c r="I252" s="42"/>
      <c r="J252" s="42"/>
      <c r="K252" s="42"/>
    </row>
    <row r="253" spans="1:11" ht="15.75" customHeight="1" x14ac:dyDescent="0.15">
      <c r="A253" s="39"/>
      <c r="B253" s="42"/>
      <c r="C253" s="42"/>
      <c r="D253" s="42"/>
      <c r="E253" s="42"/>
      <c r="F253" s="42"/>
      <c r="G253" s="42"/>
      <c r="H253" s="42"/>
      <c r="I253" s="42"/>
      <c r="J253" s="42"/>
      <c r="K253" s="42"/>
    </row>
    <row r="254" spans="1:11" ht="15.75" customHeight="1" x14ac:dyDescent="0.15">
      <c r="A254" s="39"/>
      <c r="B254" s="42"/>
      <c r="C254" s="42"/>
      <c r="D254" s="42"/>
      <c r="E254" s="42"/>
      <c r="F254" s="42"/>
      <c r="G254" s="42"/>
      <c r="H254" s="42"/>
      <c r="I254" s="42"/>
      <c r="J254" s="42"/>
      <c r="K254" s="42"/>
    </row>
    <row r="255" spans="1:11" ht="15.75" customHeight="1" x14ac:dyDescent="0.15">
      <c r="A255" s="39"/>
      <c r="B255" s="42"/>
      <c r="C255" s="42"/>
      <c r="D255" s="42"/>
      <c r="E255" s="42"/>
      <c r="F255" s="42"/>
      <c r="G255" s="42"/>
      <c r="H255" s="42"/>
      <c r="I255" s="42"/>
      <c r="J255" s="42"/>
      <c r="K255" s="42"/>
    </row>
    <row r="256" spans="1:11" ht="15.75" customHeight="1" x14ac:dyDescent="0.15">
      <c r="A256" s="39"/>
      <c r="B256" s="42"/>
      <c r="C256" s="42"/>
      <c r="D256" s="42"/>
      <c r="E256" s="42"/>
      <c r="F256" s="42"/>
      <c r="G256" s="42"/>
      <c r="H256" s="42"/>
      <c r="I256" s="42"/>
      <c r="J256" s="42"/>
      <c r="K256" s="42"/>
    </row>
    <row r="257" spans="1:11" ht="15.75" customHeight="1" x14ac:dyDescent="0.15">
      <c r="A257" s="39"/>
      <c r="B257" s="42"/>
      <c r="C257" s="42"/>
      <c r="D257" s="42"/>
      <c r="E257" s="42"/>
      <c r="F257" s="42"/>
      <c r="G257" s="42"/>
      <c r="H257" s="42"/>
      <c r="I257" s="42"/>
      <c r="J257" s="42"/>
      <c r="K257" s="42"/>
    </row>
    <row r="258" spans="1:11" ht="15.75" customHeight="1" x14ac:dyDescent="0.15">
      <c r="A258" s="39"/>
      <c r="B258" s="42"/>
      <c r="C258" s="42"/>
      <c r="D258" s="42"/>
      <c r="E258" s="42"/>
      <c r="F258" s="42"/>
      <c r="G258" s="42"/>
      <c r="H258" s="42"/>
      <c r="I258" s="42"/>
      <c r="J258" s="42"/>
      <c r="K258" s="42"/>
    </row>
    <row r="259" spans="1:11" ht="15.75" customHeight="1" x14ac:dyDescent="0.15">
      <c r="A259" s="39"/>
      <c r="B259" s="42"/>
      <c r="C259" s="42"/>
      <c r="D259" s="42"/>
      <c r="E259" s="42"/>
      <c r="F259" s="42"/>
      <c r="G259" s="42"/>
      <c r="H259" s="42"/>
      <c r="I259" s="42"/>
      <c r="J259" s="42"/>
      <c r="K259" s="42"/>
    </row>
    <row r="260" spans="1:11" ht="15.75" customHeight="1" x14ac:dyDescent="0.15">
      <c r="A260" s="39"/>
      <c r="B260" s="42"/>
      <c r="C260" s="42"/>
      <c r="D260" s="42"/>
      <c r="E260" s="42"/>
      <c r="F260" s="42"/>
      <c r="G260" s="42"/>
      <c r="H260" s="42"/>
      <c r="I260" s="42"/>
      <c r="J260" s="42"/>
      <c r="K260" s="42"/>
    </row>
    <row r="261" spans="1:11" ht="15.75" customHeight="1" x14ac:dyDescent="0.15">
      <c r="A261" s="39"/>
      <c r="B261" s="42"/>
      <c r="C261" s="42"/>
      <c r="D261" s="42"/>
      <c r="E261" s="42"/>
      <c r="F261" s="42"/>
      <c r="G261" s="42"/>
      <c r="H261" s="42"/>
      <c r="I261" s="42"/>
      <c r="J261" s="42"/>
      <c r="K261" s="42"/>
    </row>
    <row r="262" spans="1:11" ht="15.75" customHeight="1" x14ac:dyDescent="0.15">
      <c r="A262" s="39"/>
      <c r="B262" s="42"/>
      <c r="C262" s="42"/>
      <c r="D262" s="42"/>
      <c r="E262" s="42"/>
      <c r="F262" s="42"/>
      <c r="G262" s="42"/>
      <c r="H262" s="42"/>
      <c r="I262" s="42"/>
      <c r="J262" s="42"/>
      <c r="K262" s="42"/>
    </row>
    <row r="263" spans="1:11" ht="15.75" customHeight="1" x14ac:dyDescent="0.15">
      <c r="A263" s="39"/>
      <c r="B263" s="42"/>
      <c r="C263" s="42"/>
      <c r="D263" s="42"/>
      <c r="E263" s="42"/>
      <c r="F263" s="42"/>
      <c r="G263" s="42"/>
      <c r="H263" s="42"/>
      <c r="I263" s="42"/>
      <c r="J263" s="42"/>
      <c r="K263" s="42"/>
    </row>
    <row r="264" spans="1:11" ht="15.75" customHeight="1" x14ac:dyDescent="0.15">
      <c r="A264" s="39"/>
      <c r="B264" s="42"/>
      <c r="C264" s="42"/>
      <c r="D264" s="42"/>
      <c r="E264" s="42"/>
      <c r="F264" s="42"/>
      <c r="G264" s="42"/>
      <c r="H264" s="42"/>
      <c r="I264" s="42"/>
      <c r="J264" s="42"/>
      <c r="K264" s="42"/>
    </row>
    <row r="265" spans="1:11" ht="15.75" customHeight="1" x14ac:dyDescent="0.15">
      <c r="A265" s="39"/>
      <c r="B265" s="42"/>
      <c r="C265" s="42"/>
      <c r="D265" s="42"/>
      <c r="E265" s="42"/>
      <c r="F265" s="42"/>
      <c r="G265" s="42"/>
      <c r="H265" s="42"/>
      <c r="I265" s="42"/>
      <c r="J265" s="42"/>
      <c r="K265" s="42"/>
    </row>
    <row r="266" spans="1:11" ht="15.75" customHeight="1" x14ac:dyDescent="0.15">
      <c r="A266" s="39"/>
      <c r="B266" s="42"/>
      <c r="C266" s="42"/>
      <c r="D266" s="42"/>
      <c r="E266" s="42"/>
      <c r="F266" s="42"/>
      <c r="G266" s="42"/>
      <c r="H266" s="42"/>
      <c r="I266" s="42"/>
      <c r="J266" s="42"/>
      <c r="K266" s="42"/>
    </row>
    <row r="267" spans="1:11" ht="15.75" customHeight="1" x14ac:dyDescent="0.15">
      <c r="A267" s="39"/>
      <c r="B267" s="42"/>
      <c r="C267" s="42"/>
      <c r="D267" s="42"/>
      <c r="E267" s="42"/>
      <c r="F267" s="42"/>
      <c r="G267" s="42"/>
      <c r="H267" s="42"/>
      <c r="I267" s="42"/>
      <c r="J267" s="42"/>
      <c r="K267" s="42"/>
    </row>
    <row r="268" spans="1:11" ht="15.75" customHeight="1" x14ac:dyDescent="0.15">
      <c r="A268" s="39"/>
      <c r="B268" s="42"/>
      <c r="C268" s="42"/>
      <c r="D268" s="42"/>
      <c r="E268" s="42"/>
      <c r="F268" s="42"/>
      <c r="G268" s="42"/>
      <c r="H268" s="42"/>
      <c r="I268" s="42"/>
      <c r="J268" s="42"/>
      <c r="K268" s="42"/>
    </row>
    <row r="269" spans="1:11" ht="15.75" customHeight="1" x14ac:dyDescent="0.15">
      <c r="A269" s="39"/>
      <c r="B269" s="42"/>
      <c r="C269" s="42"/>
      <c r="D269" s="42"/>
      <c r="E269" s="42"/>
      <c r="F269" s="42"/>
      <c r="G269" s="42"/>
      <c r="H269" s="42"/>
      <c r="I269" s="42"/>
      <c r="J269" s="42"/>
      <c r="K269" s="42"/>
    </row>
    <row r="270" spans="1:11" ht="15.75" customHeight="1" x14ac:dyDescent="0.15">
      <c r="A270" s="39"/>
      <c r="B270" s="42"/>
      <c r="C270" s="42"/>
      <c r="D270" s="42"/>
      <c r="E270" s="42"/>
      <c r="F270" s="42"/>
      <c r="G270" s="42"/>
      <c r="H270" s="42"/>
      <c r="I270" s="42"/>
      <c r="J270" s="42"/>
      <c r="K270" s="42"/>
    </row>
    <row r="271" spans="1:11" ht="15.75" customHeight="1" x14ac:dyDescent="0.15">
      <c r="A271" s="39"/>
      <c r="B271" s="42"/>
      <c r="C271" s="42"/>
      <c r="D271" s="42"/>
      <c r="E271" s="42"/>
      <c r="F271" s="42"/>
      <c r="G271" s="42"/>
      <c r="H271" s="42"/>
      <c r="I271" s="42"/>
      <c r="J271" s="42"/>
      <c r="K271" s="42"/>
    </row>
    <row r="272" spans="1:11" ht="15.75" customHeight="1" x14ac:dyDescent="0.15">
      <c r="A272" s="39"/>
      <c r="B272" s="42"/>
      <c r="C272" s="42"/>
      <c r="D272" s="42"/>
      <c r="E272" s="42"/>
      <c r="F272" s="42"/>
      <c r="G272" s="42"/>
      <c r="H272" s="42"/>
      <c r="I272" s="42"/>
      <c r="J272" s="42"/>
      <c r="K272" s="42"/>
    </row>
    <row r="273" spans="1:11" ht="15.75" customHeight="1" x14ac:dyDescent="0.15">
      <c r="A273" s="39"/>
      <c r="B273" s="42"/>
      <c r="C273" s="42"/>
      <c r="D273" s="42"/>
      <c r="E273" s="42"/>
      <c r="F273" s="42"/>
      <c r="G273" s="42"/>
      <c r="H273" s="42"/>
      <c r="I273" s="42"/>
      <c r="J273" s="42"/>
      <c r="K273" s="42"/>
    </row>
    <row r="274" spans="1:11" ht="15.75" customHeight="1" x14ac:dyDescent="0.15">
      <c r="A274" s="39"/>
      <c r="B274" s="42"/>
      <c r="C274" s="42"/>
      <c r="D274" s="42"/>
      <c r="E274" s="42"/>
      <c r="F274" s="42"/>
      <c r="G274" s="42"/>
      <c r="H274" s="42"/>
      <c r="I274" s="42"/>
      <c r="J274" s="42"/>
      <c r="K274" s="42"/>
    </row>
    <row r="275" spans="1:11" ht="15.75" customHeight="1" x14ac:dyDescent="0.15">
      <c r="A275" s="39"/>
      <c r="B275" s="42"/>
      <c r="C275" s="42"/>
      <c r="D275" s="42"/>
      <c r="E275" s="42"/>
      <c r="F275" s="42"/>
      <c r="G275" s="42"/>
      <c r="H275" s="42"/>
      <c r="I275" s="42"/>
      <c r="J275" s="42"/>
      <c r="K275" s="42"/>
    </row>
    <row r="276" spans="1:11" ht="15.75" customHeight="1" x14ac:dyDescent="0.15">
      <c r="A276" s="39"/>
      <c r="B276" s="42"/>
      <c r="C276" s="42"/>
      <c r="D276" s="42"/>
      <c r="E276" s="42"/>
      <c r="F276" s="42"/>
      <c r="G276" s="42"/>
      <c r="H276" s="42"/>
      <c r="I276" s="42"/>
      <c r="J276" s="42"/>
      <c r="K276" s="42"/>
    </row>
    <row r="277" spans="1:11" ht="15.75" customHeight="1" x14ac:dyDescent="0.15">
      <c r="A277" s="39"/>
      <c r="B277" s="42"/>
      <c r="C277" s="42"/>
      <c r="D277" s="42"/>
      <c r="E277" s="42"/>
      <c r="F277" s="42"/>
      <c r="G277" s="42"/>
      <c r="H277" s="42"/>
      <c r="I277" s="42"/>
      <c r="J277" s="42"/>
      <c r="K277" s="42"/>
    </row>
    <row r="278" spans="1:11" ht="15.75" customHeight="1" x14ac:dyDescent="0.15">
      <c r="A278" s="39"/>
      <c r="B278" s="42"/>
      <c r="C278" s="42"/>
      <c r="D278" s="42"/>
      <c r="E278" s="42"/>
      <c r="F278" s="42"/>
      <c r="G278" s="42"/>
      <c r="H278" s="42"/>
      <c r="I278" s="42"/>
      <c r="J278" s="42"/>
      <c r="K278" s="42"/>
    </row>
    <row r="279" spans="1:11" ht="15.75" customHeight="1" x14ac:dyDescent="0.15">
      <c r="A279" s="39"/>
      <c r="B279" s="42"/>
      <c r="C279" s="42"/>
      <c r="D279" s="42"/>
      <c r="E279" s="42"/>
      <c r="F279" s="42"/>
      <c r="G279" s="42"/>
      <c r="H279" s="42"/>
      <c r="I279" s="42"/>
      <c r="J279" s="42"/>
      <c r="K279" s="42"/>
    </row>
    <row r="280" spans="1:11" ht="15.75" customHeight="1" x14ac:dyDescent="0.15">
      <c r="A280" s="39"/>
      <c r="B280" s="42"/>
      <c r="C280" s="42"/>
      <c r="D280" s="42"/>
      <c r="E280" s="42"/>
      <c r="F280" s="42"/>
      <c r="G280" s="42"/>
      <c r="H280" s="42"/>
      <c r="I280" s="42"/>
      <c r="J280" s="42"/>
      <c r="K280" s="42"/>
    </row>
    <row r="281" spans="1:11" ht="15.75" customHeight="1" x14ac:dyDescent="0.15">
      <c r="A281" s="39"/>
      <c r="B281" s="42"/>
      <c r="C281" s="42"/>
      <c r="D281" s="42"/>
      <c r="E281" s="42"/>
      <c r="F281" s="42"/>
      <c r="G281" s="42"/>
      <c r="H281" s="42"/>
      <c r="I281" s="42"/>
      <c r="J281" s="42"/>
      <c r="K281" s="42"/>
    </row>
    <row r="282" spans="1:11" ht="15.75" customHeight="1" x14ac:dyDescent="0.15">
      <c r="A282" s="39"/>
      <c r="B282" s="42"/>
      <c r="C282" s="42"/>
      <c r="D282" s="42"/>
      <c r="E282" s="42"/>
      <c r="F282" s="42"/>
      <c r="G282" s="42"/>
      <c r="H282" s="42"/>
      <c r="I282" s="42"/>
      <c r="J282" s="42"/>
      <c r="K282" s="42"/>
    </row>
    <row r="283" spans="1:11" ht="15.75" customHeight="1" x14ac:dyDescent="0.15">
      <c r="A283" s="39"/>
      <c r="B283" s="42"/>
      <c r="C283" s="42"/>
      <c r="D283" s="42"/>
      <c r="E283" s="42"/>
      <c r="F283" s="42"/>
      <c r="G283" s="42"/>
      <c r="H283" s="42"/>
      <c r="I283" s="42"/>
      <c r="J283" s="42"/>
      <c r="K283" s="42"/>
    </row>
    <row r="284" spans="1:11" ht="15.75" customHeight="1" x14ac:dyDescent="0.15">
      <c r="A284" s="39"/>
      <c r="B284" s="42"/>
      <c r="C284" s="42"/>
      <c r="D284" s="42"/>
      <c r="E284" s="42"/>
      <c r="F284" s="42"/>
      <c r="G284" s="42"/>
      <c r="H284" s="42"/>
      <c r="I284" s="42"/>
      <c r="J284" s="42"/>
      <c r="K284" s="42"/>
    </row>
    <row r="285" spans="1:11" ht="15.75" customHeight="1" x14ac:dyDescent="0.15">
      <c r="A285" s="39"/>
      <c r="B285" s="42"/>
      <c r="C285" s="42"/>
      <c r="D285" s="42"/>
      <c r="E285" s="42"/>
      <c r="F285" s="42"/>
      <c r="G285" s="42"/>
      <c r="H285" s="42"/>
      <c r="I285" s="42"/>
      <c r="J285" s="42"/>
      <c r="K285" s="42"/>
    </row>
    <row r="286" spans="1:11" ht="15.75" customHeight="1" x14ac:dyDescent="0.15">
      <c r="A286" s="39"/>
      <c r="B286" s="42"/>
      <c r="C286" s="42"/>
      <c r="D286" s="42"/>
      <c r="E286" s="42"/>
      <c r="F286" s="42"/>
      <c r="G286" s="42"/>
      <c r="H286" s="42"/>
      <c r="I286" s="42"/>
      <c r="J286" s="42"/>
      <c r="K286" s="42"/>
    </row>
    <row r="287" spans="1:11" ht="15.75" customHeight="1" x14ac:dyDescent="0.15">
      <c r="A287" s="39"/>
      <c r="B287" s="42"/>
      <c r="C287" s="42"/>
      <c r="D287" s="42"/>
      <c r="E287" s="42"/>
      <c r="F287" s="42"/>
      <c r="G287" s="42"/>
      <c r="H287" s="42"/>
      <c r="I287" s="42"/>
      <c r="J287" s="42"/>
      <c r="K287" s="42"/>
    </row>
    <row r="288" spans="1:11" ht="15.75" customHeight="1" x14ac:dyDescent="0.15">
      <c r="A288" s="39"/>
      <c r="B288" s="42"/>
      <c r="C288" s="42"/>
      <c r="D288" s="42"/>
      <c r="E288" s="42"/>
      <c r="F288" s="42"/>
      <c r="G288" s="42"/>
      <c r="H288" s="42"/>
      <c r="I288" s="42"/>
      <c r="J288" s="42"/>
      <c r="K288" s="42"/>
    </row>
    <row r="289" spans="1:11" ht="15.75" customHeight="1" x14ac:dyDescent="0.15">
      <c r="A289" s="39"/>
      <c r="B289" s="42"/>
      <c r="C289" s="42"/>
      <c r="D289" s="42"/>
      <c r="E289" s="42"/>
      <c r="F289" s="42"/>
      <c r="G289" s="42"/>
      <c r="H289" s="42"/>
      <c r="I289" s="42"/>
      <c r="J289" s="42"/>
      <c r="K289" s="42"/>
    </row>
    <row r="290" spans="1:11" ht="15.75" customHeight="1" x14ac:dyDescent="0.15">
      <c r="A290" s="39"/>
      <c r="B290" s="42"/>
      <c r="C290" s="42"/>
      <c r="D290" s="42"/>
      <c r="E290" s="42"/>
      <c r="F290" s="42"/>
      <c r="G290" s="42"/>
      <c r="H290" s="42"/>
      <c r="I290" s="42"/>
      <c r="J290" s="42"/>
      <c r="K290" s="42"/>
    </row>
    <row r="291" spans="1:11" ht="15.75" customHeight="1" x14ac:dyDescent="0.15">
      <c r="A291" s="39"/>
      <c r="B291" s="42"/>
      <c r="C291" s="42"/>
      <c r="D291" s="42"/>
      <c r="E291" s="42"/>
      <c r="F291" s="42"/>
      <c r="G291" s="42"/>
      <c r="H291" s="42"/>
      <c r="I291" s="42"/>
      <c r="J291" s="42"/>
      <c r="K291" s="42"/>
    </row>
    <row r="292" spans="1:11" ht="15.75" customHeight="1" x14ac:dyDescent="0.15">
      <c r="A292" s="39"/>
      <c r="B292" s="42"/>
      <c r="C292" s="42"/>
      <c r="D292" s="42"/>
      <c r="E292" s="42"/>
      <c r="F292" s="42"/>
      <c r="G292" s="42"/>
      <c r="H292" s="42"/>
      <c r="I292" s="42"/>
      <c r="J292" s="42"/>
      <c r="K292" s="42"/>
    </row>
    <row r="293" spans="1:11" ht="15.75" customHeight="1" x14ac:dyDescent="0.15">
      <c r="A293" s="39"/>
      <c r="B293" s="42"/>
      <c r="C293" s="42"/>
      <c r="D293" s="42"/>
      <c r="E293" s="42"/>
      <c r="F293" s="42"/>
      <c r="G293" s="42"/>
      <c r="H293" s="42"/>
      <c r="I293" s="42"/>
      <c r="J293" s="42"/>
      <c r="K293" s="42"/>
    </row>
    <row r="294" spans="1:11" ht="15.75" customHeight="1" x14ac:dyDescent="0.15">
      <c r="A294" s="39"/>
      <c r="B294" s="42"/>
      <c r="C294" s="42"/>
      <c r="D294" s="42"/>
      <c r="E294" s="42"/>
      <c r="F294" s="42"/>
      <c r="G294" s="42"/>
      <c r="H294" s="42"/>
      <c r="I294" s="42"/>
      <c r="J294" s="42"/>
      <c r="K294" s="42"/>
    </row>
    <row r="295" spans="1:11" ht="15.75" customHeight="1" x14ac:dyDescent="0.15">
      <c r="A295" s="39"/>
      <c r="B295" s="42"/>
      <c r="C295" s="42"/>
      <c r="D295" s="42"/>
      <c r="E295" s="42"/>
      <c r="F295" s="42"/>
      <c r="G295" s="42"/>
      <c r="H295" s="42"/>
      <c r="I295" s="42"/>
      <c r="J295" s="42"/>
      <c r="K295" s="42"/>
    </row>
    <row r="296" spans="1:11" ht="15.75" customHeight="1" x14ac:dyDescent="0.15">
      <c r="A296" s="39"/>
      <c r="B296" s="42"/>
      <c r="C296" s="42"/>
      <c r="D296" s="42"/>
      <c r="E296" s="42"/>
      <c r="F296" s="42"/>
      <c r="G296" s="42"/>
      <c r="H296" s="42"/>
      <c r="I296" s="42"/>
      <c r="J296" s="42"/>
      <c r="K296" s="42"/>
    </row>
    <row r="297" spans="1:11" ht="15.75" customHeight="1" x14ac:dyDescent="0.15">
      <c r="A297" s="39"/>
      <c r="B297" s="42"/>
      <c r="C297" s="42"/>
      <c r="D297" s="42"/>
      <c r="E297" s="42"/>
      <c r="F297" s="42"/>
      <c r="G297" s="42"/>
      <c r="H297" s="42"/>
      <c r="I297" s="42"/>
      <c r="J297" s="42"/>
      <c r="K297" s="42"/>
    </row>
    <row r="298" spans="1:11" ht="15.75" customHeight="1" x14ac:dyDescent="0.15">
      <c r="A298" s="15"/>
      <c r="B298" s="15"/>
      <c r="C298" s="15"/>
      <c r="D298" s="15"/>
      <c r="E298" s="15"/>
      <c r="F298" s="15"/>
      <c r="G298" s="15"/>
      <c r="H298" s="15"/>
      <c r="I298" s="15"/>
      <c r="J298" s="15"/>
      <c r="K298" s="15"/>
    </row>
    <row r="299" spans="1:11" ht="15.75" customHeight="1" x14ac:dyDescent="0.15">
      <c r="A299" s="15"/>
      <c r="B299" s="15"/>
      <c r="C299" s="15"/>
      <c r="D299" s="15"/>
      <c r="E299" s="15"/>
      <c r="F299" s="15"/>
      <c r="G299" s="15"/>
      <c r="H299" s="15"/>
      <c r="I299" s="15"/>
      <c r="J299" s="15"/>
      <c r="K299" s="15"/>
    </row>
    <row r="300" spans="1:11" ht="15.75" customHeight="1" x14ac:dyDescent="0.15">
      <c r="A300" s="15"/>
      <c r="B300" s="15"/>
      <c r="C300" s="15"/>
      <c r="D300" s="15"/>
      <c r="E300" s="15"/>
      <c r="F300" s="15"/>
      <c r="G300" s="15"/>
      <c r="H300" s="15"/>
      <c r="I300" s="15"/>
      <c r="J300" s="15"/>
      <c r="K300" s="15"/>
    </row>
    <row r="301" spans="1:11" ht="15.75" customHeight="1" x14ac:dyDescent="0.15">
      <c r="A301" s="15"/>
      <c r="B301" s="15"/>
      <c r="C301" s="15"/>
      <c r="D301" s="15"/>
      <c r="E301" s="15"/>
      <c r="F301" s="15"/>
      <c r="G301" s="15"/>
      <c r="H301" s="15"/>
      <c r="I301" s="15"/>
      <c r="J301" s="15"/>
      <c r="K301" s="15"/>
    </row>
    <row r="302" spans="1:11" ht="15.75" customHeight="1" x14ac:dyDescent="0.15">
      <c r="A302" s="15"/>
      <c r="B302" s="15"/>
      <c r="C302" s="15"/>
      <c r="D302" s="15"/>
      <c r="E302" s="15"/>
      <c r="F302" s="15"/>
      <c r="G302" s="15"/>
      <c r="H302" s="15"/>
      <c r="I302" s="15"/>
      <c r="J302" s="15"/>
      <c r="K302" s="15"/>
    </row>
    <row r="303" spans="1:11" ht="15.75" customHeight="1" x14ac:dyDescent="0.15">
      <c r="A303" s="15"/>
      <c r="B303" s="15"/>
      <c r="C303" s="15"/>
      <c r="D303" s="15"/>
      <c r="E303" s="15"/>
      <c r="F303" s="15"/>
      <c r="G303" s="15"/>
      <c r="H303" s="15"/>
      <c r="I303" s="15"/>
      <c r="J303" s="15"/>
      <c r="K303" s="15"/>
    </row>
    <row r="304" spans="1:11" ht="15.75" customHeight="1" x14ac:dyDescent="0.15">
      <c r="A304" s="1"/>
      <c r="B304" s="1"/>
      <c r="C304" s="1"/>
      <c r="D304" s="1"/>
      <c r="E304" s="1"/>
      <c r="F304" s="1"/>
      <c r="G304" s="1"/>
      <c r="H304" s="1"/>
      <c r="I304" s="1"/>
      <c r="J304" s="1"/>
      <c r="K304" s="1"/>
    </row>
    <row r="305" spans="1:11" ht="15.75" customHeight="1" x14ac:dyDescent="0.15">
      <c r="A305" s="1"/>
      <c r="B305" s="1"/>
      <c r="C305" s="1"/>
      <c r="D305" s="1"/>
      <c r="E305" s="1"/>
      <c r="F305" s="1"/>
      <c r="G305" s="1"/>
      <c r="H305" s="1"/>
      <c r="I305" s="1"/>
      <c r="J305" s="1"/>
      <c r="K305" s="1"/>
    </row>
    <row r="306" spans="1:11" ht="15.75" customHeight="1" x14ac:dyDescent="0.15">
      <c r="A306" s="1"/>
      <c r="B306" s="1"/>
      <c r="C306" s="1"/>
      <c r="D306" s="1"/>
      <c r="E306" s="1"/>
      <c r="F306" s="1"/>
      <c r="G306" s="1"/>
      <c r="H306" s="1"/>
      <c r="I306" s="1"/>
      <c r="J306" s="1"/>
      <c r="K306" s="1"/>
    </row>
    <row r="307" spans="1:11" ht="15.75" customHeight="1" x14ac:dyDescent="0.15">
      <c r="A307" s="1"/>
      <c r="B307" s="1"/>
      <c r="C307" s="1"/>
      <c r="D307" s="1"/>
      <c r="E307" s="1"/>
      <c r="F307" s="1"/>
      <c r="G307" s="1"/>
      <c r="H307" s="1"/>
      <c r="I307" s="1"/>
      <c r="J307" s="1"/>
      <c r="K307" s="1"/>
    </row>
    <row r="308" spans="1:11" ht="15.75" customHeight="1" x14ac:dyDescent="0.15">
      <c r="A308" s="1"/>
      <c r="B308" s="1"/>
      <c r="C308" s="1"/>
      <c r="D308" s="1"/>
      <c r="E308" s="1"/>
      <c r="F308" s="1"/>
      <c r="G308" s="1"/>
      <c r="H308" s="1"/>
      <c r="I308" s="1"/>
      <c r="J308" s="1"/>
      <c r="K308" s="1"/>
    </row>
    <row r="309" spans="1:11" ht="15.75" customHeight="1" x14ac:dyDescent="0.15">
      <c r="A309" s="1"/>
      <c r="B309" s="1"/>
      <c r="C309" s="1"/>
      <c r="D309" s="1"/>
      <c r="E309" s="1"/>
      <c r="F309" s="1"/>
      <c r="G309" s="1"/>
      <c r="H309" s="1"/>
      <c r="I309" s="1"/>
      <c r="J309" s="1"/>
      <c r="K309" s="1"/>
    </row>
    <row r="310" spans="1:11" ht="15.75" customHeight="1" x14ac:dyDescent="0.15">
      <c r="A310" s="1"/>
      <c r="B310" s="1"/>
      <c r="C310" s="1"/>
      <c r="D310" s="1"/>
      <c r="E310" s="1"/>
      <c r="F310" s="1"/>
      <c r="G310" s="1"/>
      <c r="H310" s="1"/>
      <c r="I310" s="1"/>
      <c r="J310" s="1"/>
      <c r="K310" s="1"/>
    </row>
    <row r="311" spans="1:11" ht="15.75" customHeight="1" x14ac:dyDescent="0.15">
      <c r="A311" s="1"/>
      <c r="B311" s="1"/>
      <c r="C311" s="1"/>
      <c r="D311" s="1"/>
      <c r="E311" s="1"/>
      <c r="F311" s="1"/>
      <c r="G311" s="1"/>
      <c r="H311" s="1"/>
      <c r="I311" s="1"/>
      <c r="J311" s="1"/>
      <c r="K311" s="1"/>
    </row>
    <row r="312" spans="1:11" ht="15.75" customHeight="1" x14ac:dyDescent="0.15">
      <c r="A312" s="1"/>
      <c r="B312" s="1"/>
      <c r="C312" s="1"/>
      <c r="D312" s="1"/>
      <c r="E312" s="1"/>
      <c r="F312" s="1"/>
      <c r="G312" s="1"/>
      <c r="H312" s="1"/>
      <c r="I312" s="1"/>
      <c r="J312" s="1"/>
      <c r="K312" s="1"/>
    </row>
    <row r="313" spans="1:11" ht="15.75" customHeight="1" x14ac:dyDescent="0.15">
      <c r="A313" s="1"/>
      <c r="B313" s="1"/>
      <c r="C313" s="1"/>
      <c r="D313" s="1"/>
      <c r="E313" s="1"/>
      <c r="F313" s="1"/>
      <c r="G313" s="1"/>
      <c r="H313" s="1"/>
      <c r="I313" s="1"/>
      <c r="J313" s="1"/>
      <c r="K313" s="1"/>
    </row>
    <row r="314" spans="1:11" ht="15.75" customHeight="1" x14ac:dyDescent="0.15">
      <c r="A314" s="1"/>
      <c r="B314" s="1"/>
      <c r="C314" s="1"/>
      <c r="D314" s="1"/>
      <c r="E314" s="1"/>
      <c r="F314" s="1"/>
      <c r="G314" s="1"/>
      <c r="H314" s="1"/>
      <c r="I314" s="1"/>
      <c r="J314" s="1"/>
      <c r="K314" s="1"/>
    </row>
    <row r="315" spans="1:11" ht="15.75" customHeight="1" x14ac:dyDescent="0.15">
      <c r="A315" s="1"/>
      <c r="B315" s="1"/>
      <c r="C315" s="1"/>
      <c r="D315" s="1"/>
      <c r="E315" s="1"/>
      <c r="F315" s="1"/>
      <c r="G315" s="1"/>
      <c r="H315" s="1"/>
      <c r="I315" s="1"/>
      <c r="J315" s="1"/>
      <c r="K315" s="1"/>
    </row>
    <row r="316" spans="1:11" ht="15.75" customHeight="1" x14ac:dyDescent="0.15">
      <c r="A316" s="1"/>
      <c r="B316" s="1"/>
      <c r="C316" s="1"/>
      <c r="D316" s="1"/>
      <c r="E316" s="1"/>
      <c r="F316" s="1"/>
      <c r="G316" s="1"/>
      <c r="H316" s="1"/>
      <c r="I316" s="1"/>
      <c r="J316" s="1"/>
      <c r="K316" s="1"/>
    </row>
    <row r="317" spans="1:11" ht="15.75" customHeight="1" x14ac:dyDescent="0.15">
      <c r="A317" s="1"/>
      <c r="B317" s="1"/>
      <c r="C317" s="1"/>
      <c r="D317" s="1"/>
      <c r="E317" s="1"/>
      <c r="F317" s="1"/>
      <c r="G317" s="1"/>
      <c r="H317" s="1"/>
      <c r="I317" s="1"/>
      <c r="J317" s="1"/>
      <c r="K317" s="1"/>
    </row>
    <row r="318" spans="1:11" ht="15.75" customHeight="1" x14ac:dyDescent="0.15"/>
    <row r="319" spans="1:11" ht="15.75" customHeight="1" x14ac:dyDescent="0.15"/>
    <row r="320" spans="1:11"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8">
    <mergeCell ref="A118:K118"/>
    <mergeCell ref="C70:C80"/>
    <mergeCell ref="A81:K81"/>
    <mergeCell ref="B82:B87"/>
    <mergeCell ref="C82:C87"/>
    <mergeCell ref="A88:K88"/>
    <mergeCell ref="C89:C91"/>
    <mergeCell ref="A92:K92"/>
    <mergeCell ref="B103:B113"/>
    <mergeCell ref="C103:C113"/>
    <mergeCell ref="B115:B117"/>
    <mergeCell ref="C115:C117"/>
    <mergeCell ref="A102:K102"/>
    <mergeCell ref="A114:J114"/>
    <mergeCell ref="A69:K69"/>
    <mergeCell ref="B70:B80"/>
    <mergeCell ref="B89:B91"/>
    <mergeCell ref="B93:B101"/>
    <mergeCell ref="C93:C101"/>
    <mergeCell ref="A34:K34"/>
    <mergeCell ref="B35:B48"/>
    <mergeCell ref="C35:C48"/>
    <mergeCell ref="A49:K49"/>
    <mergeCell ref="B50:B68"/>
    <mergeCell ref="C50:C68"/>
    <mergeCell ref="B9:B24"/>
    <mergeCell ref="C9:C24"/>
    <mergeCell ref="A25:K25"/>
    <mergeCell ref="B26:B33"/>
    <mergeCell ref="C26:C33"/>
    <mergeCell ref="A1:C2"/>
    <mergeCell ref="D1:D6"/>
    <mergeCell ref="G1:I1"/>
    <mergeCell ref="J1:J6"/>
    <mergeCell ref="A3:B3"/>
    <mergeCell ref="A4:B4"/>
    <mergeCell ref="A5:B5"/>
    <mergeCell ref="A6:B6"/>
  </mergeCells>
  <conditionalFormatting sqref="I8:I24 I26:I33 I35:I48 I50:I68 I70:I80 I82:I87 I89:I91 I93:I101 I103:I113 I115:I117 I119:I315">
    <cfRule type="containsText" dxfId="36" priority="1" operator="containsText" text="F">
      <formula>NOT(ISERROR(SEARCH(("F"),(I8))))</formula>
    </cfRule>
  </conditionalFormatting>
  <conditionalFormatting sqref="I8:I24 I26:I33 I35:I48 I50:I68 I70:I80 I82:I87 I89:I91 I93:I101 I103:I113 I115:I117 I119:I315">
    <cfRule type="containsText" dxfId="35" priority="2" operator="containsText" text="NE">
      <formula>NOT(ISERROR(SEARCH(("NE"),(I8))))</formula>
    </cfRule>
  </conditionalFormatting>
  <conditionalFormatting sqref="I8:I24 I26:I33 I35:I48 I50:I68 I70:I80 I82:I87 I89:I91 I93:I101 I103:I113 I115:I117 I119:I315">
    <cfRule type="containsText" dxfId="34" priority="3" operator="containsText" text="P">
      <formula>NOT(ISERROR(SEARCH(("P"),(I8))))</formula>
    </cfRule>
  </conditionalFormatting>
  <conditionalFormatting sqref="I8:I24 I26:I33 I35:I48 I50:I68 I70:I80 I82:I87 I89:I91 I93:I101 I103:I113 I115:I117 I119:I315">
    <cfRule type="containsText" dxfId="33" priority="4" operator="containsText" text="NA">
      <formula>NOT(ISERROR(SEARCH(("NA"),(I8))))</formula>
    </cfRule>
  </conditionalFormatting>
  <dataValidations count="3">
    <dataValidation type="list" allowBlank="1" sqref="I214:I298" xr:uid="{00000000-0002-0000-0D00-000000000000}">
      <formula1>"P,F,NE"</formula1>
    </dataValidation>
    <dataValidation type="list" allowBlank="1" sqref="J8:J24 J26:J33 J35:J48 J50:J68 J70:J80 J82:J87 J89:J91 J93:J101 J103:J113 J115:J117 J119:J248" xr:uid="{00000000-0002-0000-0D00-000001000000}">
      <formula1>"Critical,High,Major,Minor"</formula1>
    </dataValidation>
    <dataValidation type="list" allowBlank="1" sqref="I8:I24 I26:I33 I35:I48 I50:I68 I70:I80 I82:I87 I89:I91 I93:I101 I103:I113 I115:I117 I119:I213" xr:uid="{00000000-0002-0000-0D00-000002000000}">
      <formula1>"P,F,NE,NA"</formula1>
    </dataValidation>
  </dataValidations>
  <pageMargins left="0.7" right="0.7" top="0.78740157499999996" bottom="0.78740157499999996"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K1000"/>
  <sheetViews>
    <sheetView workbookViewId="0">
      <pane ySplit="7" topLeftCell="A8" activePane="bottomLeft" state="frozen"/>
      <selection pane="bottomLeft" activeCell="B9" sqref="B9"/>
    </sheetView>
  </sheetViews>
  <sheetFormatPr baseColWidth="10" defaultColWidth="14.5" defaultRowHeight="15" customHeight="1" x14ac:dyDescent="0.15"/>
  <cols>
    <col min="1" max="1" width="8.1640625" customWidth="1"/>
    <col min="2" max="2" width="10.5" customWidth="1"/>
    <col min="3" max="3" width="25.1640625" customWidth="1"/>
    <col min="4" max="4" width="42.1640625" customWidth="1"/>
    <col min="5" max="5" width="44.33203125" customWidth="1"/>
    <col min="6" max="6" width="64.6640625" customWidth="1"/>
    <col min="7" max="7" width="48.6640625" customWidth="1"/>
    <col min="8" max="8" width="17.83203125" customWidth="1"/>
    <col min="9" max="9" width="8.6640625" customWidth="1"/>
    <col min="10" max="10" width="12.1640625" customWidth="1"/>
    <col min="11" max="11" width="40.33203125" customWidth="1"/>
  </cols>
  <sheetData>
    <row r="1" spans="1:11" ht="15.75" customHeight="1" x14ac:dyDescent="0.15">
      <c r="A1" s="195" t="s">
        <v>0</v>
      </c>
      <c r="B1" s="189"/>
      <c r="C1" s="189"/>
      <c r="D1" s="183"/>
      <c r="E1" s="2" t="s">
        <v>1</v>
      </c>
      <c r="F1" s="3" t="s">
        <v>2</v>
      </c>
      <c r="G1" s="191" t="s">
        <v>3</v>
      </c>
      <c r="H1" s="192"/>
      <c r="I1" s="193"/>
      <c r="J1" s="183"/>
    </row>
    <row r="2" spans="1:11" ht="15.75" customHeight="1" x14ac:dyDescent="0.15">
      <c r="A2" s="190"/>
      <c r="B2" s="184"/>
      <c r="C2" s="184"/>
      <c r="D2" s="184"/>
      <c r="E2" s="4" t="s">
        <v>4</v>
      </c>
      <c r="F2" s="5">
        <f>COUNTIF($J8:$J$327,"Critical")</f>
        <v>1</v>
      </c>
      <c r="G2" s="45" t="s">
        <v>127</v>
      </c>
      <c r="H2" s="7">
        <f>COUNTIF($I$8:$I$411,"P")</f>
        <v>1</v>
      </c>
      <c r="I2" s="8">
        <f t="shared" ref="I2:I5" si="0">IF($H$6=0, "-", $H2/$H$6)</f>
        <v>1</v>
      </c>
      <c r="J2" s="184"/>
    </row>
    <row r="3" spans="1:11" ht="15.75" customHeight="1" x14ac:dyDescent="0.15">
      <c r="A3" s="194" t="s">
        <v>6</v>
      </c>
      <c r="B3" s="193"/>
      <c r="C3" s="9" t="s">
        <v>7</v>
      </c>
      <c r="D3" s="184"/>
      <c r="E3" s="4" t="s">
        <v>8</v>
      </c>
      <c r="F3" s="5">
        <f>COUNTIF($J$8:$J$327,"High")</f>
        <v>0</v>
      </c>
      <c r="G3" s="46" t="s">
        <v>128</v>
      </c>
      <c r="H3" s="7">
        <f>COUNTIF($I$8:$I$1111,"F")</f>
        <v>0</v>
      </c>
      <c r="I3" s="8">
        <f t="shared" si="0"/>
        <v>0</v>
      </c>
      <c r="J3" s="184"/>
    </row>
    <row r="4" spans="1:11" ht="15.75" customHeight="1" x14ac:dyDescent="0.15">
      <c r="A4" s="194" t="s">
        <v>10</v>
      </c>
      <c r="B4" s="193"/>
      <c r="C4" s="11"/>
      <c r="D4" s="184"/>
      <c r="E4" s="4" t="s">
        <v>11</v>
      </c>
      <c r="F4" s="5">
        <f>COUNTIF($J$8:$J$1327,"Major")</f>
        <v>0</v>
      </c>
      <c r="G4" s="47" t="s">
        <v>129</v>
      </c>
      <c r="H4" s="7">
        <f>COUNTIF($I$7:$I$1111,"NE")</f>
        <v>0</v>
      </c>
      <c r="I4" s="8">
        <f t="shared" si="0"/>
        <v>0</v>
      </c>
      <c r="J4" s="184"/>
    </row>
    <row r="5" spans="1:11" ht="15.75" customHeight="1" x14ac:dyDescent="0.15">
      <c r="A5" s="194" t="s">
        <v>13</v>
      </c>
      <c r="B5" s="193"/>
      <c r="C5" s="11"/>
      <c r="D5" s="184"/>
      <c r="E5" s="13" t="s">
        <v>14</v>
      </c>
      <c r="F5" s="5">
        <f>COUNTIF($J$8:$J$1327,"Minor")</f>
        <v>0</v>
      </c>
      <c r="G5" s="14" t="s">
        <v>15</v>
      </c>
      <c r="H5" s="7">
        <f>COUNTIF($I$7:$I$1111,"NA")</f>
        <v>0</v>
      </c>
      <c r="I5" s="8">
        <f t="shared" si="0"/>
        <v>0</v>
      </c>
      <c r="J5" s="184"/>
    </row>
    <row r="6" spans="1:11" ht="15.75" customHeight="1" x14ac:dyDescent="0.15">
      <c r="A6" s="194" t="s">
        <v>16</v>
      </c>
      <c r="B6" s="193"/>
      <c r="C6" s="9" t="s">
        <v>650</v>
      </c>
      <c r="D6" s="184"/>
      <c r="E6" s="1"/>
      <c r="F6" s="15"/>
      <c r="G6" s="16" t="s">
        <v>17</v>
      </c>
      <c r="H6" s="16">
        <f>SUM(H2:H4)</f>
        <v>1</v>
      </c>
      <c r="I6" s="17">
        <f>IF($H$6=0,"-",$H$6/$H$6)</f>
        <v>1</v>
      </c>
      <c r="J6" s="184"/>
    </row>
    <row r="7" spans="1:11" ht="15.75" customHeight="1" x14ac:dyDescent="0.15">
      <c r="A7" s="18" t="s">
        <v>18</v>
      </c>
      <c r="B7" s="18" t="s">
        <v>19</v>
      </c>
      <c r="C7" s="18" t="s">
        <v>20</v>
      </c>
      <c r="D7" s="18" t="s">
        <v>21</v>
      </c>
      <c r="E7" s="18" t="s">
        <v>22</v>
      </c>
      <c r="F7" s="18" t="s">
        <v>23</v>
      </c>
      <c r="G7" s="18" t="s">
        <v>24</v>
      </c>
      <c r="H7" s="18" t="s">
        <v>25</v>
      </c>
      <c r="I7" s="18" t="s">
        <v>26</v>
      </c>
      <c r="J7" s="18" t="s">
        <v>651</v>
      </c>
      <c r="K7" s="18" t="s">
        <v>28</v>
      </c>
    </row>
    <row r="8" spans="1:11" ht="120" x14ac:dyDescent="0.15">
      <c r="A8" s="39">
        <f>MAX(A$7:A7)+1</f>
        <v>1</v>
      </c>
      <c r="B8" s="100" t="s">
        <v>113</v>
      </c>
      <c r="C8" s="78" t="s">
        <v>114</v>
      </c>
      <c r="D8" s="50" t="s">
        <v>115</v>
      </c>
      <c r="E8" s="50" t="s">
        <v>116</v>
      </c>
      <c r="F8" s="50" t="s">
        <v>117</v>
      </c>
      <c r="G8" s="50" t="s">
        <v>118</v>
      </c>
      <c r="H8" s="53" t="s">
        <v>36</v>
      </c>
      <c r="I8" s="44" t="s">
        <v>131</v>
      </c>
      <c r="J8" s="44" t="s">
        <v>4</v>
      </c>
      <c r="K8" s="44"/>
    </row>
    <row r="9" spans="1:11" ht="30.75" customHeight="1" x14ac:dyDescent="0.15">
      <c r="A9" s="39"/>
      <c r="B9" s="201"/>
      <c r="C9" s="199"/>
      <c r="D9" s="53"/>
      <c r="E9" s="80"/>
      <c r="F9" s="53"/>
      <c r="G9" s="53"/>
      <c r="H9" s="53"/>
      <c r="I9" s="44"/>
      <c r="J9" s="44"/>
      <c r="K9" s="42"/>
    </row>
    <row r="10" spans="1:11" ht="14" x14ac:dyDescent="0.15">
      <c r="A10" s="81"/>
      <c r="B10" s="202"/>
      <c r="C10" s="186"/>
      <c r="D10" s="53"/>
      <c r="E10" s="53"/>
      <c r="F10" s="53"/>
      <c r="G10" s="53"/>
      <c r="H10" s="53"/>
      <c r="I10" s="53"/>
      <c r="J10" s="53"/>
      <c r="K10" s="54"/>
    </row>
    <row r="11" spans="1:11" ht="14" x14ac:dyDescent="0.15">
      <c r="A11" s="39"/>
      <c r="B11" s="202"/>
      <c r="C11" s="186"/>
      <c r="D11" s="9"/>
      <c r="E11" s="53"/>
      <c r="F11" s="42"/>
      <c r="G11" s="42"/>
      <c r="H11" s="42"/>
      <c r="I11" s="44"/>
      <c r="J11" s="44"/>
      <c r="K11" s="42"/>
    </row>
    <row r="12" spans="1:11" ht="14" x14ac:dyDescent="0.15">
      <c r="A12" s="81"/>
      <c r="B12" s="202"/>
      <c r="C12" s="186"/>
      <c r="D12" s="80"/>
      <c r="E12" s="53"/>
      <c r="F12" s="53"/>
      <c r="G12" s="53"/>
      <c r="H12" s="53"/>
      <c r="I12" s="53"/>
      <c r="J12" s="53"/>
      <c r="K12" s="53"/>
    </row>
    <row r="13" spans="1:11" ht="14" x14ac:dyDescent="0.15">
      <c r="A13" s="81"/>
      <c r="B13" s="202"/>
      <c r="C13" s="186"/>
      <c r="D13" s="80"/>
      <c r="E13" s="53"/>
      <c r="F13" s="53"/>
      <c r="G13" s="82"/>
      <c r="H13" s="53"/>
      <c r="I13" s="53"/>
      <c r="J13" s="53"/>
      <c r="K13" s="53"/>
    </row>
    <row r="14" spans="1:11" ht="14" x14ac:dyDescent="0.15">
      <c r="A14" s="81"/>
      <c r="B14" s="202"/>
      <c r="C14" s="186"/>
      <c r="D14" s="53"/>
      <c r="E14" s="80"/>
      <c r="F14" s="53"/>
      <c r="G14" s="53"/>
      <c r="H14" s="53"/>
      <c r="I14" s="53"/>
      <c r="J14" s="53"/>
      <c r="K14" s="53"/>
    </row>
    <row r="15" spans="1:11" ht="14" x14ac:dyDescent="0.15">
      <c r="A15" s="39"/>
      <c r="B15" s="202"/>
      <c r="C15" s="186"/>
      <c r="D15" s="83"/>
      <c r="E15" s="42"/>
      <c r="F15" s="42"/>
      <c r="G15" s="83"/>
      <c r="H15" s="42"/>
      <c r="I15" s="44"/>
      <c r="J15" s="44"/>
      <c r="K15" s="53"/>
    </row>
    <row r="16" spans="1:11" ht="14" x14ac:dyDescent="0.15">
      <c r="A16" s="39"/>
      <c r="B16" s="202"/>
      <c r="C16" s="186"/>
      <c r="D16" s="9"/>
      <c r="E16" s="42"/>
      <c r="F16" s="42"/>
      <c r="G16" s="42"/>
      <c r="H16" s="42"/>
      <c r="I16" s="44"/>
      <c r="J16" s="44"/>
      <c r="K16" s="42"/>
    </row>
    <row r="17" spans="1:11" ht="14" x14ac:dyDescent="0.15">
      <c r="A17" s="39"/>
      <c r="B17" s="202"/>
      <c r="C17" s="186"/>
      <c r="D17" s="42"/>
      <c r="E17" s="42"/>
      <c r="F17" s="42"/>
      <c r="G17" s="42"/>
      <c r="H17" s="42"/>
      <c r="I17" s="44"/>
      <c r="J17" s="44"/>
      <c r="K17" s="42"/>
    </row>
    <row r="18" spans="1:11" ht="14" x14ac:dyDescent="0.15">
      <c r="A18" s="39"/>
      <c r="B18" s="202"/>
      <c r="C18" s="186"/>
      <c r="D18" s="42"/>
      <c r="E18" s="42"/>
      <c r="F18" s="42"/>
      <c r="G18" s="42"/>
      <c r="H18" s="42"/>
      <c r="I18" s="44"/>
      <c r="J18" s="44"/>
      <c r="K18" s="42"/>
    </row>
    <row r="19" spans="1:11" ht="14" x14ac:dyDescent="0.15">
      <c r="A19" s="39"/>
      <c r="B19" s="202"/>
      <c r="C19" s="186"/>
      <c r="D19" s="9"/>
      <c r="E19" s="42"/>
      <c r="F19" s="42"/>
      <c r="G19" s="42"/>
      <c r="H19" s="42"/>
      <c r="I19" s="44"/>
      <c r="J19" s="44"/>
      <c r="K19" s="42"/>
    </row>
    <row r="20" spans="1:11" ht="14" x14ac:dyDescent="0.15">
      <c r="A20" s="39"/>
      <c r="B20" s="202"/>
      <c r="C20" s="186"/>
      <c r="D20" s="9"/>
      <c r="E20" s="42"/>
      <c r="F20" s="42"/>
      <c r="G20" s="83"/>
      <c r="H20" s="42"/>
      <c r="I20" s="44"/>
      <c r="J20" s="44"/>
      <c r="K20" s="42"/>
    </row>
    <row r="21" spans="1:11" ht="14" x14ac:dyDescent="0.15">
      <c r="A21" s="39"/>
      <c r="B21" s="202"/>
      <c r="C21" s="186"/>
      <c r="D21" s="9"/>
      <c r="E21" s="42"/>
      <c r="F21" s="42"/>
      <c r="G21" s="84"/>
      <c r="H21" s="42"/>
      <c r="I21" s="44"/>
      <c r="J21" s="44"/>
      <c r="K21" s="42"/>
    </row>
    <row r="22" spans="1:11" ht="14" x14ac:dyDescent="0.15">
      <c r="A22" s="39"/>
      <c r="B22" s="202"/>
      <c r="C22" s="186"/>
      <c r="D22" s="9"/>
      <c r="E22" s="42"/>
      <c r="F22" s="42"/>
      <c r="G22" s="42"/>
      <c r="H22" s="42"/>
      <c r="I22" s="44"/>
      <c r="J22" s="44"/>
      <c r="K22" s="42"/>
    </row>
    <row r="23" spans="1:11" ht="14" x14ac:dyDescent="0.15">
      <c r="A23" s="39"/>
      <c r="B23" s="202"/>
      <c r="C23" s="186"/>
      <c r="D23" s="42"/>
      <c r="E23" s="42"/>
      <c r="F23" s="42"/>
      <c r="G23" s="42"/>
      <c r="H23" s="42"/>
      <c r="I23" s="44"/>
      <c r="J23" s="44"/>
      <c r="K23" s="42"/>
    </row>
    <row r="24" spans="1:11" ht="14" x14ac:dyDescent="0.15">
      <c r="A24" s="39"/>
      <c r="B24" s="202"/>
      <c r="C24" s="187"/>
      <c r="D24" s="85"/>
      <c r="E24" s="42"/>
      <c r="F24" s="42"/>
      <c r="G24" s="53"/>
      <c r="H24" s="42"/>
      <c r="I24" s="44"/>
      <c r="J24" s="44"/>
      <c r="K24" s="53"/>
    </row>
    <row r="25" spans="1:11" ht="15.75" customHeight="1" x14ac:dyDescent="0.15">
      <c r="A25" s="200"/>
      <c r="B25" s="192"/>
      <c r="C25" s="192"/>
      <c r="D25" s="192"/>
      <c r="E25" s="192"/>
      <c r="F25" s="192"/>
      <c r="G25" s="192"/>
      <c r="H25" s="192"/>
      <c r="I25" s="192"/>
      <c r="J25" s="192"/>
      <c r="K25" s="193"/>
    </row>
    <row r="26" spans="1:11" ht="14" x14ac:dyDescent="0.15">
      <c r="A26" s="39"/>
      <c r="B26" s="198"/>
      <c r="C26" s="199"/>
      <c r="D26" s="9"/>
      <c r="E26" s="57"/>
      <c r="F26" s="42"/>
      <c r="G26" s="42"/>
      <c r="H26" s="42"/>
      <c r="I26" s="44"/>
      <c r="J26" s="44"/>
      <c r="K26" s="42"/>
    </row>
    <row r="27" spans="1:11" ht="14" x14ac:dyDescent="0.15">
      <c r="A27" s="39"/>
      <c r="B27" s="186"/>
      <c r="C27" s="186"/>
      <c r="D27" s="9"/>
      <c r="E27" s="57"/>
      <c r="F27" s="42"/>
      <c r="G27" s="42"/>
      <c r="H27" s="42"/>
      <c r="I27" s="44"/>
      <c r="J27" s="44"/>
      <c r="K27" s="42"/>
    </row>
    <row r="28" spans="1:11" ht="14" x14ac:dyDescent="0.15">
      <c r="A28" s="39"/>
      <c r="B28" s="186"/>
      <c r="C28" s="186"/>
      <c r="D28" s="9"/>
      <c r="E28" s="57"/>
      <c r="F28" s="42"/>
      <c r="G28" s="42"/>
      <c r="H28" s="42"/>
      <c r="I28" s="44"/>
      <c r="J28" s="44"/>
      <c r="K28" s="42"/>
    </row>
    <row r="29" spans="1:11" ht="14" x14ac:dyDescent="0.15">
      <c r="A29" s="39"/>
      <c r="B29" s="186"/>
      <c r="C29" s="186"/>
      <c r="D29" s="9"/>
      <c r="E29" s="57"/>
      <c r="F29" s="42"/>
      <c r="G29" s="42"/>
      <c r="H29" s="42"/>
      <c r="I29" s="44"/>
      <c r="J29" s="44"/>
      <c r="K29" s="42"/>
    </row>
    <row r="30" spans="1:11" ht="14" x14ac:dyDescent="0.15">
      <c r="A30" s="39"/>
      <c r="B30" s="186"/>
      <c r="C30" s="186"/>
      <c r="D30" s="42"/>
      <c r="E30" s="57"/>
      <c r="F30" s="42"/>
      <c r="G30" s="42"/>
      <c r="H30" s="42"/>
      <c r="I30" s="44"/>
      <c r="J30" s="44"/>
      <c r="K30" s="42"/>
    </row>
    <row r="31" spans="1:11" ht="14" x14ac:dyDescent="0.15">
      <c r="A31" s="39"/>
      <c r="B31" s="186"/>
      <c r="C31" s="186"/>
      <c r="D31" s="42"/>
      <c r="E31" s="57"/>
      <c r="F31" s="42"/>
      <c r="G31" s="42"/>
      <c r="H31" s="42"/>
      <c r="I31" s="44"/>
      <c r="J31" s="44"/>
      <c r="K31" s="42"/>
    </row>
    <row r="32" spans="1:11" ht="14" x14ac:dyDescent="0.15">
      <c r="A32" s="39"/>
      <c r="B32" s="186"/>
      <c r="C32" s="186"/>
      <c r="D32" s="42"/>
      <c r="E32" s="57"/>
      <c r="F32" s="42"/>
      <c r="G32" s="42"/>
      <c r="H32" s="42"/>
      <c r="I32" s="44"/>
      <c r="J32" s="44"/>
      <c r="K32" s="42"/>
    </row>
    <row r="33" spans="1:11" ht="14" x14ac:dyDescent="0.15">
      <c r="A33" s="39"/>
      <c r="B33" s="186"/>
      <c r="C33" s="186"/>
      <c r="D33" s="42"/>
      <c r="E33" s="57"/>
      <c r="F33" s="42"/>
      <c r="G33" s="42"/>
      <c r="H33" s="42"/>
      <c r="I33" s="44"/>
      <c r="J33" s="44"/>
      <c r="K33" s="42"/>
    </row>
    <row r="34" spans="1:11" ht="15.75" customHeight="1" x14ac:dyDescent="0.15">
      <c r="A34" s="207"/>
      <c r="B34" s="192"/>
      <c r="C34" s="192"/>
      <c r="D34" s="192"/>
      <c r="E34" s="192"/>
      <c r="F34" s="192"/>
      <c r="G34" s="192"/>
      <c r="H34" s="192"/>
      <c r="I34" s="192"/>
      <c r="J34" s="192"/>
      <c r="K34" s="193"/>
    </row>
    <row r="35" spans="1:11" ht="14" x14ac:dyDescent="0.15">
      <c r="A35" s="39"/>
      <c r="B35" s="208"/>
      <c r="C35" s="185"/>
      <c r="D35" s="42"/>
      <c r="E35" s="57"/>
      <c r="F35" s="42"/>
      <c r="G35" s="42"/>
      <c r="H35" s="42"/>
      <c r="I35" s="44"/>
      <c r="J35" s="44"/>
      <c r="K35" s="42"/>
    </row>
    <row r="36" spans="1:11" ht="14" x14ac:dyDescent="0.15">
      <c r="A36" s="39"/>
      <c r="B36" s="186"/>
      <c r="C36" s="186"/>
      <c r="D36" s="42"/>
      <c r="E36" s="57"/>
      <c r="F36" s="42"/>
      <c r="G36" s="42"/>
      <c r="H36" s="42"/>
      <c r="I36" s="44"/>
      <c r="J36" s="44"/>
      <c r="K36" s="42"/>
    </row>
    <row r="37" spans="1:11" ht="14" x14ac:dyDescent="0.15">
      <c r="A37" s="39"/>
      <c r="B37" s="186"/>
      <c r="C37" s="186"/>
      <c r="D37" s="42"/>
      <c r="E37" s="57"/>
      <c r="F37" s="42"/>
      <c r="G37" s="42"/>
      <c r="H37" s="42"/>
      <c r="I37" s="44"/>
      <c r="J37" s="44"/>
      <c r="K37" s="42"/>
    </row>
    <row r="38" spans="1:11" ht="14" x14ac:dyDescent="0.15">
      <c r="A38" s="39"/>
      <c r="B38" s="186"/>
      <c r="C38" s="186"/>
      <c r="D38" s="83"/>
      <c r="E38" s="57"/>
      <c r="F38" s="42"/>
      <c r="G38" s="87"/>
      <c r="H38" s="42"/>
      <c r="I38" s="44"/>
      <c r="J38" s="44"/>
      <c r="K38" s="42"/>
    </row>
    <row r="39" spans="1:11" ht="14" x14ac:dyDescent="0.15">
      <c r="A39" s="39"/>
      <c r="B39" s="186"/>
      <c r="C39" s="186"/>
      <c r="D39" s="42"/>
      <c r="E39" s="57"/>
      <c r="F39" s="42"/>
      <c r="G39" s="42"/>
      <c r="H39" s="42"/>
      <c r="I39" s="44"/>
      <c r="J39" s="44"/>
      <c r="K39" s="42"/>
    </row>
    <row r="40" spans="1:11" ht="14" x14ac:dyDescent="0.15">
      <c r="A40" s="39"/>
      <c r="B40" s="186"/>
      <c r="C40" s="186"/>
      <c r="D40" s="42"/>
      <c r="E40" s="57"/>
      <c r="F40" s="42"/>
      <c r="G40" s="42"/>
      <c r="H40" s="42"/>
      <c r="I40" s="44"/>
      <c r="J40" s="44"/>
      <c r="K40" s="42"/>
    </row>
    <row r="41" spans="1:11" ht="14" x14ac:dyDescent="0.15">
      <c r="A41" s="39"/>
      <c r="B41" s="186"/>
      <c r="C41" s="186"/>
      <c r="D41" s="42"/>
      <c r="E41" s="57"/>
      <c r="F41" s="42"/>
      <c r="G41" s="42"/>
      <c r="H41" s="42"/>
      <c r="I41" s="44"/>
      <c r="J41" s="44"/>
      <c r="K41" s="42"/>
    </row>
    <row r="42" spans="1:11" ht="14" x14ac:dyDescent="0.15">
      <c r="A42" s="39"/>
      <c r="B42" s="186"/>
      <c r="C42" s="186"/>
      <c r="D42" s="43"/>
      <c r="E42" s="57"/>
      <c r="F42" s="42"/>
      <c r="G42" s="42"/>
      <c r="H42" s="42"/>
      <c r="I42" s="44"/>
      <c r="J42" s="44"/>
      <c r="K42" s="42"/>
    </row>
    <row r="43" spans="1:11" ht="14" x14ac:dyDescent="0.15">
      <c r="A43" s="39"/>
      <c r="B43" s="186"/>
      <c r="C43" s="186"/>
      <c r="D43" s="80"/>
      <c r="E43" s="57"/>
      <c r="F43" s="42"/>
      <c r="G43" s="53"/>
      <c r="H43" s="42"/>
      <c r="I43" s="44"/>
      <c r="J43" s="44"/>
      <c r="K43" s="53"/>
    </row>
    <row r="44" spans="1:11" ht="14" x14ac:dyDescent="0.15">
      <c r="A44" s="39"/>
      <c r="B44" s="186"/>
      <c r="C44" s="186"/>
      <c r="D44" s="42"/>
      <c r="E44" s="57"/>
      <c r="F44" s="42"/>
      <c r="G44" s="83"/>
      <c r="H44" s="42"/>
      <c r="I44" s="44"/>
      <c r="J44" s="44"/>
      <c r="K44" s="53"/>
    </row>
    <row r="45" spans="1:11" ht="14" x14ac:dyDescent="0.15">
      <c r="A45" s="39"/>
      <c r="B45" s="186"/>
      <c r="C45" s="186"/>
      <c r="D45" s="80"/>
      <c r="E45" s="57"/>
      <c r="F45" s="42"/>
      <c r="G45" s="53"/>
      <c r="H45" s="42"/>
      <c r="I45" s="44"/>
      <c r="J45" s="44"/>
      <c r="K45" s="53"/>
    </row>
    <row r="46" spans="1:11" ht="14" x14ac:dyDescent="0.15">
      <c r="A46" s="39"/>
      <c r="B46" s="186"/>
      <c r="C46" s="186"/>
      <c r="D46" s="80"/>
      <c r="E46" s="57"/>
      <c r="F46" s="42"/>
      <c r="G46" s="53"/>
      <c r="H46" s="42"/>
      <c r="I46" s="44"/>
      <c r="J46" s="44"/>
      <c r="K46" s="53"/>
    </row>
    <row r="47" spans="1:11" ht="14" x14ac:dyDescent="0.15">
      <c r="A47" s="39"/>
      <c r="B47" s="186"/>
      <c r="C47" s="186"/>
      <c r="D47" s="80"/>
      <c r="E47" s="57"/>
      <c r="F47" s="42"/>
      <c r="G47" s="53"/>
      <c r="H47" s="42"/>
      <c r="I47" s="44"/>
      <c r="J47" s="44"/>
      <c r="K47" s="53"/>
    </row>
    <row r="48" spans="1:11" ht="14" x14ac:dyDescent="0.15">
      <c r="A48" s="39"/>
      <c r="B48" s="186"/>
      <c r="C48" s="187"/>
      <c r="D48" s="80"/>
      <c r="E48" s="57"/>
      <c r="F48" s="42"/>
      <c r="G48" s="53"/>
      <c r="H48" s="42"/>
      <c r="I48" s="44"/>
      <c r="J48" s="44"/>
      <c r="K48" s="53"/>
    </row>
    <row r="49" spans="1:11" ht="15.75" customHeight="1" x14ac:dyDescent="0.15">
      <c r="A49" s="207"/>
      <c r="B49" s="192"/>
      <c r="C49" s="192"/>
      <c r="D49" s="192"/>
      <c r="E49" s="192"/>
      <c r="F49" s="192"/>
      <c r="G49" s="192"/>
      <c r="H49" s="192"/>
      <c r="I49" s="192"/>
      <c r="J49" s="192"/>
      <c r="K49" s="193"/>
    </row>
    <row r="50" spans="1:11" ht="14" x14ac:dyDescent="0.15">
      <c r="A50" s="39"/>
      <c r="B50" s="198"/>
      <c r="C50" s="199"/>
      <c r="D50" s="43"/>
      <c r="E50" s="57"/>
      <c r="F50" s="42"/>
      <c r="G50" s="42"/>
      <c r="H50" s="42"/>
      <c r="I50" s="44"/>
      <c r="J50" s="44"/>
      <c r="K50" s="42"/>
    </row>
    <row r="51" spans="1:11" ht="14" x14ac:dyDescent="0.15">
      <c r="A51" s="39"/>
      <c r="B51" s="186"/>
      <c r="C51" s="186"/>
      <c r="D51" s="80"/>
      <c r="E51" s="57"/>
      <c r="F51" s="42"/>
      <c r="G51" s="42"/>
      <c r="H51" s="42"/>
      <c r="I51" s="44"/>
      <c r="J51" s="44"/>
      <c r="K51" s="42"/>
    </row>
    <row r="52" spans="1:11" ht="14" x14ac:dyDescent="0.15">
      <c r="A52" s="39"/>
      <c r="B52" s="186"/>
      <c r="C52" s="186"/>
      <c r="D52" s="80"/>
      <c r="E52" s="57"/>
      <c r="F52" s="42"/>
      <c r="G52" s="42"/>
      <c r="H52" s="42"/>
      <c r="I52" s="44"/>
      <c r="J52" s="44"/>
      <c r="K52" s="42"/>
    </row>
    <row r="53" spans="1:11" ht="14" x14ac:dyDescent="0.15">
      <c r="A53" s="39"/>
      <c r="B53" s="186"/>
      <c r="C53" s="186"/>
      <c r="D53" s="43"/>
      <c r="E53" s="57"/>
      <c r="F53" s="42"/>
      <c r="G53" s="42"/>
      <c r="H53" s="42"/>
      <c r="I53" s="44"/>
      <c r="J53" s="44"/>
      <c r="K53" s="42"/>
    </row>
    <row r="54" spans="1:11" ht="14" x14ac:dyDescent="0.15">
      <c r="A54" s="39"/>
      <c r="B54" s="186"/>
      <c r="C54" s="186"/>
      <c r="D54" s="42"/>
      <c r="E54" s="57"/>
      <c r="F54" s="42"/>
      <c r="G54" s="42"/>
      <c r="H54" s="42"/>
      <c r="I54" s="44"/>
      <c r="J54" s="44"/>
      <c r="K54" s="42"/>
    </row>
    <row r="55" spans="1:11" ht="14" x14ac:dyDescent="0.15">
      <c r="A55" s="39"/>
      <c r="B55" s="186"/>
      <c r="C55" s="186"/>
      <c r="D55" s="42"/>
      <c r="E55" s="42"/>
      <c r="F55" s="42"/>
      <c r="G55" s="42"/>
      <c r="H55" s="42"/>
      <c r="I55" s="44"/>
      <c r="J55" s="44"/>
      <c r="K55" s="42"/>
    </row>
    <row r="56" spans="1:11" ht="14" x14ac:dyDescent="0.15">
      <c r="A56" s="39"/>
      <c r="B56" s="186"/>
      <c r="C56" s="186"/>
      <c r="D56" s="83"/>
      <c r="E56" s="42"/>
      <c r="F56" s="42"/>
      <c r="G56" s="83"/>
      <c r="H56" s="42"/>
      <c r="I56" s="44"/>
      <c r="J56" s="44"/>
      <c r="K56" s="42"/>
    </row>
    <row r="57" spans="1:11" ht="14" x14ac:dyDescent="0.15">
      <c r="A57" s="39"/>
      <c r="B57" s="186"/>
      <c r="C57" s="186"/>
      <c r="D57" s="42"/>
      <c r="E57" s="42"/>
      <c r="F57" s="42"/>
      <c r="G57" s="42"/>
      <c r="H57" s="42"/>
      <c r="I57" s="44"/>
      <c r="J57" s="44"/>
      <c r="K57" s="42"/>
    </row>
    <row r="58" spans="1:11" ht="14" x14ac:dyDescent="0.15">
      <c r="A58" s="39"/>
      <c r="B58" s="186"/>
      <c r="C58" s="186"/>
      <c r="D58" s="42"/>
      <c r="E58" s="42"/>
      <c r="F58" s="42"/>
      <c r="G58" s="42"/>
      <c r="H58" s="42"/>
      <c r="I58" s="44"/>
      <c r="J58" s="44"/>
      <c r="K58" s="42"/>
    </row>
    <row r="59" spans="1:11" ht="14" x14ac:dyDescent="0.15">
      <c r="A59" s="39"/>
      <c r="B59" s="186"/>
      <c r="C59" s="186"/>
      <c r="D59" s="42"/>
      <c r="E59" s="42"/>
      <c r="F59" s="42"/>
      <c r="G59" s="42"/>
      <c r="H59" s="42"/>
      <c r="I59" s="44"/>
      <c r="J59" s="44"/>
      <c r="K59" s="42"/>
    </row>
    <row r="60" spans="1:11" ht="14" x14ac:dyDescent="0.15">
      <c r="A60" s="39"/>
      <c r="B60" s="186"/>
      <c r="C60" s="186"/>
      <c r="D60" s="42"/>
      <c r="E60" s="42"/>
      <c r="F60" s="42"/>
      <c r="G60" s="42"/>
      <c r="H60" s="42"/>
      <c r="I60" s="44"/>
      <c r="J60" s="44"/>
      <c r="K60" s="42"/>
    </row>
    <row r="61" spans="1:11" ht="14" x14ac:dyDescent="0.15">
      <c r="A61" s="39"/>
      <c r="B61" s="186"/>
      <c r="C61" s="186"/>
      <c r="D61" s="42"/>
      <c r="E61" s="42"/>
      <c r="F61" s="42"/>
      <c r="G61" s="42"/>
      <c r="H61" s="42"/>
      <c r="I61" s="44"/>
      <c r="J61" s="44"/>
      <c r="K61" s="42"/>
    </row>
    <row r="62" spans="1:11" ht="14" x14ac:dyDescent="0.15">
      <c r="A62" s="39"/>
      <c r="B62" s="186"/>
      <c r="C62" s="186"/>
      <c r="D62" s="42"/>
      <c r="E62" s="42"/>
      <c r="F62" s="42"/>
      <c r="G62" s="42"/>
      <c r="H62" s="42"/>
      <c r="I62" s="44"/>
      <c r="J62" s="44"/>
      <c r="K62" s="42"/>
    </row>
    <row r="63" spans="1:11" ht="14" x14ac:dyDescent="0.15">
      <c r="A63" s="39"/>
      <c r="B63" s="186"/>
      <c r="C63" s="186"/>
      <c r="D63" s="42"/>
      <c r="E63" s="42"/>
      <c r="F63" s="42"/>
      <c r="G63" s="42"/>
      <c r="H63" s="42"/>
      <c r="I63" s="44"/>
      <c r="J63" s="44"/>
      <c r="K63" s="42"/>
    </row>
    <row r="64" spans="1:11" ht="14" x14ac:dyDescent="0.15">
      <c r="A64" s="39"/>
      <c r="B64" s="186"/>
      <c r="C64" s="186"/>
      <c r="D64" s="42"/>
      <c r="E64" s="42"/>
      <c r="F64" s="42"/>
      <c r="G64" s="42"/>
      <c r="H64" s="42"/>
      <c r="I64" s="44"/>
      <c r="J64" s="44"/>
      <c r="K64" s="42"/>
    </row>
    <row r="65" spans="1:11" ht="14" x14ac:dyDescent="0.15">
      <c r="A65" s="39"/>
      <c r="B65" s="186"/>
      <c r="C65" s="186"/>
      <c r="D65" s="42"/>
      <c r="E65" s="42"/>
      <c r="F65" s="42"/>
      <c r="G65" s="42"/>
      <c r="H65" s="42"/>
      <c r="I65" s="44"/>
      <c r="J65" s="44"/>
      <c r="K65" s="42"/>
    </row>
    <row r="66" spans="1:11" ht="14" x14ac:dyDescent="0.15">
      <c r="A66" s="39"/>
      <c r="B66" s="186"/>
      <c r="C66" s="186"/>
      <c r="D66" s="42"/>
      <c r="E66" s="42"/>
      <c r="F66" s="42"/>
      <c r="G66" s="42"/>
      <c r="H66" s="42"/>
      <c r="I66" s="44"/>
      <c r="J66" s="44"/>
      <c r="K66" s="42"/>
    </row>
    <row r="67" spans="1:11" ht="14" x14ac:dyDescent="0.15">
      <c r="A67" s="39"/>
      <c r="B67" s="186"/>
      <c r="C67" s="186"/>
      <c r="D67" s="42"/>
      <c r="E67" s="42"/>
      <c r="F67" s="42"/>
      <c r="G67" s="42"/>
      <c r="H67" s="42"/>
      <c r="I67" s="44"/>
      <c r="J67" s="44"/>
      <c r="K67" s="81"/>
    </row>
    <row r="68" spans="1:11" ht="14" x14ac:dyDescent="0.15">
      <c r="A68" s="39"/>
      <c r="B68" s="186"/>
      <c r="C68" s="187"/>
      <c r="D68" s="42"/>
      <c r="E68" s="42"/>
      <c r="F68" s="42"/>
      <c r="G68" s="42"/>
      <c r="H68" s="42"/>
      <c r="I68" s="44"/>
      <c r="J68" s="44"/>
      <c r="K68" s="81"/>
    </row>
    <row r="69" spans="1:11" ht="15.75" customHeight="1" x14ac:dyDescent="0.15">
      <c r="A69" s="209"/>
      <c r="B69" s="192"/>
      <c r="C69" s="192"/>
      <c r="D69" s="192"/>
      <c r="E69" s="192"/>
      <c r="F69" s="192"/>
      <c r="G69" s="192"/>
      <c r="H69" s="192"/>
      <c r="I69" s="192"/>
      <c r="J69" s="192"/>
      <c r="K69" s="193"/>
    </row>
    <row r="70" spans="1:11" ht="14" x14ac:dyDescent="0.15">
      <c r="A70" s="39"/>
      <c r="B70" s="198"/>
      <c r="C70" s="199"/>
      <c r="D70" s="42"/>
      <c r="E70" s="42"/>
      <c r="F70" s="42"/>
      <c r="G70" s="42"/>
      <c r="H70" s="42"/>
      <c r="I70" s="44"/>
      <c r="J70" s="44"/>
      <c r="K70" s="42"/>
    </row>
    <row r="71" spans="1:11" ht="14" x14ac:dyDescent="0.15">
      <c r="A71" s="39"/>
      <c r="B71" s="186"/>
      <c r="C71" s="186"/>
      <c r="D71" s="42"/>
      <c r="E71" s="42"/>
      <c r="F71" s="87"/>
      <c r="G71" s="42"/>
      <c r="H71" s="42"/>
      <c r="I71" s="44"/>
      <c r="J71" s="44"/>
      <c r="K71" s="42"/>
    </row>
    <row r="72" spans="1:11" ht="14" x14ac:dyDescent="0.15">
      <c r="A72" s="39"/>
      <c r="B72" s="186"/>
      <c r="C72" s="186"/>
      <c r="D72" s="42"/>
      <c r="E72" s="42"/>
      <c r="F72" s="84"/>
      <c r="G72" s="42"/>
      <c r="H72" s="42"/>
      <c r="I72" s="44"/>
      <c r="J72" s="44"/>
      <c r="K72" s="42"/>
    </row>
    <row r="73" spans="1:11" ht="14" x14ac:dyDescent="0.15">
      <c r="A73" s="39"/>
      <c r="B73" s="186"/>
      <c r="C73" s="186"/>
      <c r="D73" s="42"/>
      <c r="E73" s="42"/>
      <c r="F73" s="84"/>
      <c r="G73" s="42"/>
      <c r="H73" s="42"/>
      <c r="I73" s="44"/>
      <c r="J73" s="44"/>
      <c r="K73" s="42"/>
    </row>
    <row r="74" spans="1:11" ht="14" x14ac:dyDescent="0.15">
      <c r="A74" s="39"/>
      <c r="B74" s="186"/>
      <c r="C74" s="186"/>
      <c r="D74" s="42"/>
      <c r="E74" s="42"/>
      <c r="F74" s="84"/>
      <c r="G74" s="42"/>
      <c r="H74" s="42"/>
      <c r="I74" s="44"/>
      <c r="J74" s="44"/>
      <c r="K74" s="42"/>
    </row>
    <row r="75" spans="1:11" ht="14" x14ac:dyDescent="0.15">
      <c r="A75" s="39"/>
      <c r="B75" s="186"/>
      <c r="C75" s="186"/>
      <c r="D75" s="42"/>
      <c r="E75" s="42"/>
      <c r="F75" s="84"/>
      <c r="G75" s="42"/>
      <c r="H75" s="42"/>
      <c r="I75" s="44"/>
      <c r="J75" s="44"/>
      <c r="K75" s="42"/>
    </row>
    <row r="76" spans="1:11" ht="14" x14ac:dyDescent="0.15">
      <c r="A76" s="39"/>
      <c r="B76" s="186"/>
      <c r="C76" s="186"/>
      <c r="D76" s="42"/>
      <c r="E76" s="42"/>
      <c r="F76" s="84"/>
      <c r="G76" s="42"/>
      <c r="H76" s="42"/>
      <c r="I76" s="44"/>
      <c r="J76" s="44"/>
      <c r="K76" s="42"/>
    </row>
    <row r="77" spans="1:11" ht="14" x14ac:dyDescent="0.15">
      <c r="A77" s="39"/>
      <c r="B77" s="186"/>
      <c r="C77" s="186"/>
      <c r="D77" s="42"/>
      <c r="E77" s="42"/>
      <c r="F77" s="84"/>
      <c r="G77" s="42"/>
      <c r="H77" s="42"/>
      <c r="I77" s="44"/>
      <c r="J77" s="44"/>
      <c r="K77" s="42"/>
    </row>
    <row r="78" spans="1:11" ht="14" x14ac:dyDescent="0.15">
      <c r="A78" s="39"/>
      <c r="B78" s="186"/>
      <c r="C78" s="186"/>
      <c r="D78" s="42"/>
      <c r="E78" s="42"/>
      <c r="F78" s="84"/>
      <c r="G78" s="42"/>
      <c r="H78" s="42"/>
      <c r="I78" s="44"/>
      <c r="J78" s="44"/>
      <c r="K78" s="42"/>
    </row>
    <row r="79" spans="1:11" ht="14" x14ac:dyDescent="0.15">
      <c r="A79" s="39"/>
      <c r="B79" s="186"/>
      <c r="C79" s="186"/>
      <c r="D79" s="42"/>
      <c r="E79" s="42"/>
      <c r="F79" s="84"/>
      <c r="G79" s="42"/>
      <c r="H79" s="42"/>
      <c r="I79" s="44"/>
      <c r="J79" s="44"/>
      <c r="K79" s="42"/>
    </row>
    <row r="80" spans="1:11" ht="14" x14ac:dyDescent="0.15">
      <c r="A80" s="39"/>
      <c r="B80" s="186"/>
      <c r="C80" s="187"/>
      <c r="D80" s="42"/>
      <c r="E80" s="42"/>
      <c r="F80" s="84"/>
      <c r="G80" s="42"/>
      <c r="H80" s="42"/>
      <c r="I80" s="44"/>
      <c r="J80" s="44"/>
      <c r="K80" s="42"/>
    </row>
    <row r="81" spans="1:11" ht="14" x14ac:dyDescent="0.15">
      <c r="A81" s="207"/>
      <c r="B81" s="192"/>
      <c r="C81" s="192"/>
      <c r="D81" s="192"/>
      <c r="E81" s="192"/>
      <c r="F81" s="192"/>
      <c r="G81" s="192"/>
      <c r="H81" s="192"/>
      <c r="I81" s="192"/>
      <c r="J81" s="192"/>
      <c r="K81" s="193"/>
    </row>
    <row r="82" spans="1:11" ht="14" x14ac:dyDescent="0.15">
      <c r="A82" s="39"/>
      <c r="B82" s="198"/>
      <c r="C82" s="198"/>
      <c r="D82" s="43"/>
      <c r="E82" s="42"/>
      <c r="F82" s="42"/>
      <c r="G82" s="43"/>
      <c r="H82" s="43"/>
      <c r="I82" s="44"/>
      <c r="J82" s="44"/>
      <c r="K82" s="42"/>
    </row>
    <row r="83" spans="1:11" ht="14" x14ac:dyDescent="0.15">
      <c r="A83" s="39"/>
      <c r="B83" s="186"/>
      <c r="C83" s="186"/>
      <c r="D83" s="43"/>
      <c r="E83" s="43"/>
      <c r="F83" s="42"/>
      <c r="G83" s="43"/>
      <c r="H83" s="43"/>
      <c r="I83" s="44"/>
      <c r="J83" s="44"/>
      <c r="K83" s="42"/>
    </row>
    <row r="84" spans="1:11" ht="14" x14ac:dyDescent="0.15">
      <c r="A84" s="39"/>
      <c r="B84" s="186"/>
      <c r="C84" s="186"/>
      <c r="D84" s="43"/>
      <c r="E84" s="43"/>
      <c r="F84" s="42"/>
      <c r="G84" s="43"/>
      <c r="H84" s="43"/>
      <c r="I84" s="44"/>
      <c r="J84" s="44"/>
      <c r="K84" s="42"/>
    </row>
    <row r="85" spans="1:11" ht="14" x14ac:dyDescent="0.15">
      <c r="A85" s="39"/>
      <c r="B85" s="186"/>
      <c r="C85" s="186"/>
      <c r="D85" s="43"/>
      <c r="E85" s="43"/>
      <c r="F85" s="42"/>
      <c r="G85" s="43"/>
      <c r="H85" s="43"/>
      <c r="I85" s="44"/>
      <c r="J85" s="44"/>
      <c r="K85" s="42"/>
    </row>
    <row r="86" spans="1:11" ht="14" x14ac:dyDescent="0.15">
      <c r="A86" s="39"/>
      <c r="B86" s="186"/>
      <c r="C86" s="186"/>
      <c r="D86" s="43"/>
      <c r="E86" s="43"/>
      <c r="F86" s="42"/>
      <c r="G86" s="43"/>
      <c r="H86" s="43"/>
      <c r="I86" s="44"/>
      <c r="J86" s="44"/>
      <c r="K86" s="42"/>
    </row>
    <row r="87" spans="1:11" ht="14" x14ac:dyDescent="0.15">
      <c r="A87" s="39"/>
      <c r="B87" s="186"/>
      <c r="C87" s="186"/>
      <c r="D87" s="43"/>
      <c r="E87" s="43"/>
      <c r="F87" s="42"/>
      <c r="G87" s="43"/>
      <c r="H87" s="43"/>
      <c r="I87" s="44"/>
      <c r="J87" s="44"/>
      <c r="K87" s="42"/>
    </row>
    <row r="88" spans="1:11" ht="14" x14ac:dyDescent="0.15">
      <c r="A88" s="207"/>
      <c r="B88" s="192"/>
      <c r="C88" s="192"/>
      <c r="D88" s="192"/>
      <c r="E88" s="192"/>
      <c r="F88" s="192"/>
      <c r="G88" s="192"/>
      <c r="H88" s="192"/>
      <c r="I88" s="192"/>
      <c r="J88" s="192"/>
      <c r="K88" s="193"/>
    </row>
    <row r="89" spans="1:11" ht="14" x14ac:dyDescent="0.15">
      <c r="A89" s="39"/>
      <c r="B89" s="196"/>
      <c r="C89" s="196"/>
      <c r="D89" s="43"/>
      <c r="E89" s="43"/>
      <c r="F89" s="42"/>
      <c r="G89" s="43"/>
      <c r="H89" s="43"/>
      <c r="I89" s="44"/>
      <c r="J89" s="44"/>
      <c r="K89" s="42"/>
    </row>
    <row r="90" spans="1:11" ht="14" x14ac:dyDescent="0.15">
      <c r="A90" s="39"/>
      <c r="B90" s="186"/>
      <c r="C90" s="186"/>
      <c r="D90" s="43"/>
      <c r="E90" s="43"/>
      <c r="F90" s="42"/>
      <c r="G90" s="43"/>
      <c r="H90" s="43"/>
      <c r="I90" s="44"/>
      <c r="J90" s="44"/>
      <c r="K90" s="42"/>
    </row>
    <row r="91" spans="1:11" ht="14" x14ac:dyDescent="0.15">
      <c r="A91" s="39"/>
      <c r="B91" s="186"/>
      <c r="C91" s="186"/>
      <c r="D91" s="43"/>
      <c r="E91" s="43"/>
      <c r="F91" s="42"/>
      <c r="G91" s="87"/>
      <c r="H91" s="43"/>
      <c r="I91" s="44"/>
      <c r="J91" s="44"/>
      <c r="K91" s="42"/>
    </row>
    <row r="92" spans="1:11" ht="14" x14ac:dyDescent="0.15">
      <c r="A92" s="207"/>
      <c r="B92" s="192"/>
      <c r="C92" s="192"/>
      <c r="D92" s="192"/>
      <c r="E92" s="192"/>
      <c r="F92" s="192"/>
      <c r="G92" s="192"/>
      <c r="H92" s="192"/>
      <c r="I92" s="192"/>
      <c r="J92" s="192"/>
      <c r="K92" s="193"/>
    </row>
    <row r="93" spans="1:11" ht="14" x14ac:dyDescent="0.15">
      <c r="A93" s="39"/>
      <c r="B93" s="196"/>
      <c r="C93" s="196"/>
      <c r="D93" s="42"/>
      <c r="E93" s="43"/>
      <c r="F93" s="42"/>
      <c r="G93" s="42"/>
      <c r="H93" s="43"/>
      <c r="I93" s="44"/>
      <c r="J93" s="44"/>
      <c r="K93" s="42"/>
    </row>
    <row r="94" spans="1:11" ht="14" x14ac:dyDescent="0.15">
      <c r="A94" s="39"/>
      <c r="B94" s="186"/>
      <c r="C94" s="186"/>
      <c r="D94" s="42"/>
      <c r="E94" s="43"/>
      <c r="F94" s="42"/>
      <c r="G94" s="42"/>
      <c r="H94" s="43"/>
      <c r="I94" s="44"/>
      <c r="J94" s="44"/>
      <c r="K94" s="42"/>
    </row>
    <row r="95" spans="1:11" ht="14" x14ac:dyDescent="0.15">
      <c r="A95" s="39"/>
      <c r="B95" s="186"/>
      <c r="C95" s="186"/>
      <c r="D95" s="42"/>
      <c r="E95" s="43"/>
      <c r="F95" s="42"/>
      <c r="G95" s="42"/>
      <c r="H95" s="43"/>
      <c r="I95" s="44"/>
      <c r="J95" s="44"/>
      <c r="K95" s="42"/>
    </row>
    <row r="96" spans="1:11" ht="14" x14ac:dyDescent="0.15">
      <c r="A96" s="39"/>
      <c r="B96" s="186"/>
      <c r="C96" s="186"/>
      <c r="D96" s="43"/>
      <c r="E96" s="43"/>
      <c r="F96" s="42"/>
      <c r="G96" s="42"/>
      <c r="H96" s="43"/>
      <c r="I96" s="44"/>
      <c r="J96" s="44"/>
      <c r="K96" s="42"/>
    </row>
    <row r="97" spans="1:11" ht="14" x14ac:dyDescent="0.15">
      <c r="A97" s="39"/>
      <c r="B97" s="186"/>
      <c r="C97" s="186"/>
      <c r="D97" s="43"/>
      <c r="E97" s="43"/>
      <c r="F97" s="42"/>
      <c r="G97" s="42"/>
      <c r="H97" s="43"/>
      <c r="I97" s="44"/>
      <c r="J97" s="44"/>
      <c r="K97" s="42"/>
    </row>
    <row r="98" spans="1:11" ht="14" x14ac:dyDescent="0.15">
      <c r="A98" s="39"/>
      <c r="B98" s="186"/>
      <c r="C98" s="186"/>
      <c r="D98" s="43"/>
      <c r="E98" s="43"/>
      <c r="F98" s="42"/>
      <c r="G98" s="88"/>
      <c r="H98" s="43"/>
      <c r="I98" s="44"/>
      <c r="J98" s="44"/>
      <c r="K98" s="42"/>
    </row>
    <row r="99" spans="1:11" ht="14" x14ac:dyDescent="0.15">
      <c r="A99" s="39"/>
      <c r="B99" s="186"/>
      <c r="C99" s="186"/>
      <c r="D99" s="42"/>
      <c r="E99" s="43"/>
      <c r="F99" s="42"/>
      <c r="G99" s="42"/>
      <c r="H99" s="43"/>
      <c r="I99" s="44"/>
      <c r="J99" s="44"/>
      <c r="K99" s="42"/>
    </row>
    <row r="100" spans="1:11" ht="14" x14ac:dyDescent="0.15">
      <c r="A100" s="39"/>
      <c r="B100" s="186"/>
      <c r="C100" s="186"/>
      <c r="D100" s="42"/>
      <c r="E100" s="43"/>
      <c r="F100" s="42"/>
      <c r="G100" s="42"/>
      <c r="H100" s="43"/>
      <c r="I100" s="44"/>
      <c r="J100" s="44"/>
      <c r="K100" s="42"/>
    </row>
    <row r="101" spans="1:11" ht="14" x14ac:dyDescent="0.15">
      <c r="A101" s="39"/>
      <c r="B101" s="186"/>
      <c r="C101" s="187"/>
      <c r="D101" s="42"/>
      <c r="E101" s="43"/>
      <c r="F101" s="42"/>
      <c r="G101" s="42"/>
      <c r="H101" s="43"/>
      <c r="I101" s="44"/>
      <c r="J101" s="44"/>
      <c r="K101" s="42"/>
    </row>
    <row r="102" spans="1:11" ht="14" x14ac:dyDescent="0.15">
      <c r="A102" s="207"/>
      <c r="B102" s="192"/>
      <c r="C102" s="192"/>
      <c r="D102" s="192"/>
      <c r="E102" s="192"/>
      <c r="F102" s="192"/>
      <c r="G102" s="192"/>
      <c r="H102" s="192"/>
      <c r="I102" s="192"/>
      <c r="J102" s="192"/>
      <c r="K102" s="193"/>
    </row>
    <row r="103" spans="1:11" ht="14" x14ac:dyDescent="0.15">
      <c r="A103" s="39"/>
      <c r="B103" s="198"/>
      <c r="C103" s="199"/>
      <c r="D103" s="42"/>
      <c r="E103" s="42"/>
      <c r="F103" s="42"/>
      <c r="G103" s="42"/>
      <c r="H103" s="43"/>
      <c r="I103" s="44"/>
      <c r="J103" s="44"/>
      <c r="K103" s="42"/>
    </row>
    <row r="104" spans="1:11" ht="14" x14ac:dyDescent="0.15">
      <c r="A104" s="39"/>
      <c r="B104" s="186"/>
      <c r="C104" s="186"/>
      <c r="D104" s="42"/>
      <c r="E104" s="42"/>
      <c r="F104" s="42"/>
      <c r="G104" s="42"/>
      <c r="H104" s="43"/>
      <c r="I104" s="44"/>
      <c r="J104" s="44"/>
      <c r="K104" s="42"/>
    </row>
    <row r="105" spans="1:11" ht="14" x14ac:dyDescent="0.15">
      <c r="A105" s="39"/>
      <c r="B105" s="186"/>
      <c r="C105" s="186"/>
      <c r="D105" s="42"/>
      <c r="E105" s="42"/>
      <c r="F105" s="42"/>
      <c r="G105" s="42"/>
      <c r="H105" s="43"/>
      <c r="I105" s="44"/>
      <c r="J105" s="44"/>
      <c r="K105" s="42"/>
    </row>
    <row r="106" spans="1:11" ht="14" x14ac:dyDescent="0.15">
      <c r="A106" s="39"/>
      <c r="B106" s="186"/>
      <c r="C106" s="186"/>
      <c r="D106" s="42"/>
      <c r="E106" s="42"/>
      <c r="F106" s="42"/>
      <c r="G106" s="42"/>
      <c r="H106" s="43"/>
      <c r="I106" s="44"/>
      <c r="J106" s="44"/>
      <c r="K106" s="42"/>
    </row>
    <row r="107" spans="1:11" ht="14" x14ac:dyDescent="0.15">
      <c r="A107" s="39"/>
      <c r="B107" s="186"/>
      <c r="C107" s="186"/>
      <c r="D107" s="42"/>
      <c r="E107" s="42"/>
      <c r="F107" s="42"/>
      <c r="G107" s="42"/>
      <c r="H107" s="43"/>
      <c r="I107" s="44"/>
      <c r="J107" s="44"/>
      <c r="K107" s="42"/>
    </row>
    <row r="108" spans="1:11" ht="14" x14ac:dyDescent="0.15">
      <c r="A108" s="39"/>
      <c r="B108" s="186"/>
      <c r="C108" s="186"/>
      <c r="D108" s="42"/>
      <c r="E108" s="42"/>
      <c r="F108" s="42"/>
      <c r="G108" s="42"/>
      <c r="H108" s="43"/>
      <c r="I108" s="44"/>
      <c r="J108" s="44"/>
      <c r="K108" s="42"/>
    </row>
    <row r="109" spans="1:11" ht="14" x14ac:dyDescent="0.15">
      <c r="A109" s="39"/>
      <c r="B109" s="186"/>
      <c r="C109" s="186"/>
      <c r="D109" s="42"/>
      <c r="E109" s="42"/>
      <c r="F109" s="42"/>
      <c r="G109" s="42"/>
      <c r="H109" s="43"/>
      <c r="I109" s="44"/>
      <c r="J109" s="44"/>
      <c r="K109" s="42"/>
    </row>
    <row r="110" spans="1:11" ht="14" x14ac:dyDescent="0.15">
      <c r="A110" s="39"/>
      <c r="B110" s="186"/>
      <c r="C110" s="186"/>
      <c r="D110" s="42"/>
      <c r="E110" s="42"/>
      <c r="F110" s="42"/>
      <c r="G110" s="42"/>
      <c r="H110" s="43"/>
      <c r="I110" s="44"/>
      <c r="J110" s="44"/>
      <c r="K110" s="42"/>
    </row>
    <row r="111" spans="1:11" ht="14" x14ac:dyDescent="0.15">
      <c r="A111" s="39"/>
      <c r="B111" s="186"/>
      <c r="C111" s="186"/>
      <c r="D111" s="42"/>
      <c r="E111" s="42"/>
      <c r="F111" s="42"/>
      <c r="G111" s="42"/>
      <c r="H111" s="43"/>
      <c r="I111" s="44"/>
      <c r="J111" s="44"/>
      <c r="K111" s="42"/>
    </row>
    <row r="112" spans="1:11" ht="14" x14ac:dyDescent="0.15">
      <c r="A112" s="39"/>
      <c r="B112" s="186"/>
      <c r="C112" s="186"/>
      <c r="D112" s="42"/>
      <c r="E112" s="42"/>
      <c r="F112" s="42"/>
      <c r="G112" s="42"/>
      <c r="H112" s="43"/>
      <c r="I112" s="44"/>
      <c r="J112" s="44"/>
      <c r="K112" s="42"/>
    </row>
    <row r="113" spans="1:11" ht="14" x14ac:dyDescent="0.15">
      <c r="A113" s="39"/>
      <c r="B113" s="186"/>
      <c r="C113" s="187"/>
      <c r="D113" s="84"/>
      <c r="E113" s="42"/>
      <c r="F113" s="42"/>
      <c r="G113" s="84"/>
      <c r="H113" s="43"/>
      <c r="I113" s="44"/>
      <c r="J113" s="44"/>
      <c r="K113" s="44"/>
    </row>
    <row r="114" spans="1:11" ht="14" x14ac:dyDescent="0.15">
      <c r="A114" s="200"/>
      <c r="B114" s="192"/>
      <c r="C114" s="192"/>
      <c r="D114" s="192"/>
      <c r="E114" s="192"/>
      <c r="F114" s="192"/>
      <c r="G114" s="192"/>
      <c r="H114" s="192"/>
      <c r="I114" s="192"/>
      <c r="J114" s="193"/>
      <c r="K114" s="42"/>
    </row>
    <row r="115" spans="1:11" ht="14" x14ac:dyDescent="0.15">
      <c r="A115" s="39"/>
      <c r="B115" s="198"/>
      <c r="C115" s="198"/>
      <c r="D115" s="42"/>
      <c r="E115" s="42"/>
      <c r="F115" s="42"/>
      <c r="G115" s="42"/>
      <c r="H115" s="43"/>
      <c r="I115" s="44"/>
      <c r="J115" s="44"/>
      <c r="K115" s="42"/>
    </row>
    <row r="116" spans="1:11" ht="14" x14ac:dyDescent="0.15">
      <c r="A116" s="39"/>
      <c r="B116" s="186"/>
      <c r="C116" s="186"/>
      <c r="D116" s="42"/>
      <c r="E116" s="42"/>
      <c r="F116" s="42"/>
      <c r="G116" s="42"/>
      <c r="H116" s="43"/>
      <c r="I116" s="44"/>
      <c r="J116" s="44"/>
      <c r="K116" s="42"/>
    </row>
    <row r="117" spans="1:11" ht="14" x14ac:dyDescent="0.15">
      <c r="A117" s="39"/>
      <c r="B117" s="186"/>
      <c r="C117" s="187"/>
      <c r="D117" s="42"/>
      <c r="E117" s="42"/>
      <c r="F117" s="83"/>
      <c r="G117" s="42"/>
      <c r="H117" s="43"/>
      <c r="I117" s="44"/>
      <c r="J117" s="44"/>
      <c r="K117" s="42"/>
    </row>
    <row r="118" spans="1:11" ht="15.75" customHeight="1" x14ac:dyDescent="0.15">
      <c r="A118" s="207"/>
      <c r="B118" s="192"/>
      <c r="C118" s="192"/>
      <c r="D118" s="192"/>
      <c r="E118" s="192"/>
      <c r="F118" s="192"/>
      <c r="G118" s="192"/>
      <c r="H118" s="192"/>
      <c r="I118" s="192"/>
      <c r="J118" s="192"/>
      <c r="K118" s="193"/>
    </row>
    <row r="119" spans="1:11" ht="15.75" customHeight="1" x14ac:dyDescent="0.15">
      <c r="A119" s="39"/>
      <c r="B119" s="42"/>
      <c r="C119" s="42"/>
      <c r="D119" s="42"/>
      <c r="E119" s="42"/>
      <c r="F119" s="42"/>
      <c r="G119" s="42"/>
      <c r="H119" s="42"/>
      <c r="I119" s="44"/>
      <c r="J119" s="42"/>
      <c r="K119" s="42"/>
    </row>
    <row r="120" spans="1:11" ht="15.75" customHeight="1" x14ac:dyDescent="0.15">
      <c r="A120" s="39"/>
      <c r="B120" s="42"/>
      <c r="C120" s="42"/>
      <c r="D120" s="42"/>
      <c r="E120" s="42"/>
      <c r="F120" s="42"/>
      <c r="G120" s="42"/>
      <c r="H120" s="42"/>
      <c r="I120" s="44"/>
      <c r="J120" s="42"/>
      <c r="K120" s="42"/>
    </row>
    <row r="121" spans="1:11" ht="15.75" customHeight="1" x14ac:dyDescent="0.15">
      <c r="A121" s="39"/>
      <c r="B121" s="42"/>
      <c r="C121" s="42"/>
      <c r="D121" s="42"/>
      <c r="E121" s="42"/>
      <c r="F121" s="42"/>
      <c r="G121" s="42"/>
      <c r="H121" s="42"/>
      <c r="I121" s="44"/>
      <c r="J121" s="42"/>
      <c r="K121" s="42"/>
    </row>
    <row r="122" spans="1:11" ht="15.75" customHeight="1" x14ac:dyDescent="0.15">
      <c r="A122" s="39"/>
      <c r="B122" s="42"/>
      <c r="C122" s="42"/>
      <c r="D122" s="42"/>
      <c r="E122" s="42"/>
      <c r="F122" s="42"/>
      <c r="G122" s="42"/>
      <c r="H122" s="42"/>
      <c r="I122" s="44"/>
      <c r="J122" s="42"/>
      <c r="K122" s="42"/>
    </row>
    <row r="123" spans="1:11" ht="15.75" customHeight="1" x14ac:dyDescent="0.15">
      <c r="A123" s="39"/>
      <c r="B123" s="42"/>
      <c r="C123" s="42"/>
      <c r="D123" s="42"/>
      <c r="E123" s="42"/>
      <c r="F123" s="42"/>
      <c r="G123" s="42"/>
      <c r="H123" s="42"/>
      <c r="I123" s="44"/>
      <c r="J123" s="42"/>
      <c r="K123" s="42"/>
    </row>
    <row r="124" spans="1:11" ht="15.75" customHeight="1" x14ac:dyDescent="0.15">
      <c r="A124" s="39"/>
      <c r="B124" s="42"/>
      <c r="C124" s="42"/>
      <c r="D124" s="42"/>
      <c r="E124" s="42"/>
      <c r="F124" s="42"/>
      <c r="G124" s="42"/>
      <c r="H124" s="42"/>
      <c r="I124" s="44"/>
      <c r="J124" s="42"/>
      <c r="K124" s="42"/>
    </row>
    <row r="125" spans="1:11" ht="15.75" customHeight="1" x14ac:dyDescent="0.15">
      <c r="A125" s="39"/>
      <c r="B125" s="42"/>
      <c r="C125" s="42"/>
      <c r="D125" s="42"/>
      <c r="E125" s="42"/>
      <c r="F125" s="42"/>
      <c r="G125" s="42"/>
      <c r="H125" s="42"/>
      <c r="I125" s="44"/>
      <c r="J125" s="42"/>
      <c r="K125" s="42"/>
    </row>
    <row r="126" spans="1:11" ht="15.75" customHeight="1" x14ac:dyDescent="0.15">
      <c r="A126" s="39"/>
      <c r="B126" s="42"/>
      <c r="C126" s="42"/>
      <c r="D126" s="42"/>
      <c r="E126" s="42"/>
      <c r="F126" s="42"/>
      <c r="G126" s="42"/>
      <c r="H126" s="42"/>
      <c r="I126" s="44"/>
      <c r="J126" s="42"/>
      <c r="K126" s="42"/>
    </row>
    <row r="127" spans="1:11" ht="15.75" customHeight="1" x14ac:dyDescent="0.15">
      <c r="A127" s="39"/>
      <c r="B127" s="42"/>
      <c r="C127" s="42"/>
      <c r="D127" s="42"/>
      <c r="E127" s="42"/>
      <c r="F127" s="42"/>
      <c r="G127" s="42"/>
      <c r="H127" s="42"/>
      <c r="I127" s="44"/>
      <c r="J127" s="42"/>
      <c r="K127" s="42"/>
    </row>
    <row r="128" spans="1:11" ht="15.75" customHeight="1" x14ac:dyDescent="0.15">
      <c r="A128" s="39"/>
      <c r="B128" s="42"/>
      <c r="C128" s="42"/>
      <c r="D128" s="42"/>
      <c r="E128" s="42"/>
      <c r="F128" s="42"/>
      <c r="G128" s="42"/>
      <c r="H128" s="42"/>
      <c r="I128" s="44"/>
      <c r="J128" s="42"/>
      <c r="K128" s="42"/>
    </row>
    <row r="129" spans="1:11" ht="15.75" customHeight="1" x14ac:dyDescent="0.15">
      <c r="A129" s="39"/>
      <c r="B129" s="42"/>
      <c r="C129" s="42"/>
      <c r="D129" s="42"/>
      <c r="E129" s="42"/>
      <c r="F129" s="42"/>
      <c r="G129" s="42"/>
      <c r="H129" s="42"/>
      <c r="I129" s="44"/>
      <c r="J129" s="42"/>
      <c r="K129" s="42"/>
    </row>
    <row r="130" spans="1:11" ht="15.75" customHeight="1" x14ac:dyDescent="0.15">
      <c r="A130" s="39"/>
      <c r="B130" s="42"/>
      <c r="C130" s="42"/>
      <c r="D130" s="42"/>
      <c r="E130" s="42"/>
      <c r="F130" s="42"/>
      <c r="G130" s="42"/>
      <c r="H130" s="42"/>
      <c r="I130" s="44"/>
      <c r="J130" s="42"/>
      <c r="K130" s="42"/>
    </row>
    <row r="131" spans="1:11" ht="15.75" customHeight="1" x14ac:dyDescent="0.15">
      <c r="A131" s="39"/>
      <c r="B131" s="42"/>
      <c r="C131" s="42"/>
      <c r="D131" s="42"/>
      <c r="E131" s="42"/>
      <c r="F131" s="42"/>
      <c r="G131" s="42"/>
      <c r="H131" s="42"/>
      <c r="I131" s="44"/>
      <c r="J131" s="42"/>
      <c r="K131" s="42"/>
    </row>
    <row r="132" spans="1:11" ht="15.75" customHeight="1" x14ac:dyDescent="0.15">
      <c r="A132" s="39"/>
      <c r="B132" s="42"/>
      <c r="C132" s="42"/>
      <c r="D132" s="42"/>
      <c r="E132" s="42"/>
      <c r="F132" s="42"/>
      <c r="G132" s="42"/>
      <c r="H132" s="42"/>
      <c r="I132" s="44"/>
      <c r="J132" s="42"/>
      <c r="K132" s="42"/>
    </row>
    <row r="133" spans="1:11" ht="15.75" customHeight="1" x14ac:dyDescent="0.15">
      <c r="A133" s="39"/>
      <c r="B133" s="42"/>
      <c r="C133" s="42"/>
      <c r="D133" s="42"/>
      <c r="E133" s="42"/>
      <c r="F133" s="42"/>
      <c r="G133" s="42"/>
      <c r="H133" s="42"/>
      <c r="I133" s="44"/>
      <c r="J133" s="42"/>
      <c r="K133" s="42"/>
    </row>
    <row r="134" spans="1:11" ht="15.75" customHeight="1" x14ac:dyDescent="0.15">
      <c r="A134" s="39"/>
      <c r="B134" s="42"/>
      <c r="C134" s="42"/>
      <c r="D134" s="42"/>
      <c r="E134" s="42"/>
      <c r="F134" s="42"/>
      <c r="G134" s="42"/>
      <c r="H134" s="42"/>
      <c r="I134" s="44"/>
      <c r="J134" s="42"/>
      <c r="K134" s="42"/>
    </row>
    <row r="135" spans="1:11" ht="15.75" customHeight="1" x14ac:dyDescent="0.15">
      <c r="A135" s="39"/>
      <c r="B135" s="42"/>
      <c r="C135" s="42"/>
      <c r="D135" s="42"/>
      <c r="E135" s="42"/>
      <c r="F135" s="42"/>
      <c r="G135" s="42"/>
      <c r="H135" s="42"/>
      <c r="I135" s="44"/>
      <c r="J135" s="42"/>
      <c r="K135" s="42"/>
    </row>
    <row r="136" spans="1:11" ht="15.75" customHeight="1" x14ac:dyDescent="0.15">
      <c r="A136" s="39"/>
      <c r="B136" s="42"/>
      <c r="C136" s="42"/>
      <c r="D136" s="42"/>
      <c r="E136" s="42"/>
      <c r="F136" s="42"/>
      <c r="G136" s="42"/>
      <c r="H136" s="42"/>
      <c r="I136" s="44"/>
      <c r="J136" s="42"/>
      <c r="K136" s="42"/>
    </row>
    <row r="137" spans="1:11" ht="15.75" customHeight="1" x14ac:dyDescent="0.15">
      <c r="A137" s="39"/>
      <c r="B137" s="42"/>
      <c r="C137" s="42"/>
      <c r="D137" s="42"/>
      <c r="E137" s="42"/>
      <c r="F137" s="42"/>
      <c r="G137" s="42"/>
      <c r="H137" s="42"/>
      <c r="I137" s="44"/>
      <c r="J137" s="42"/>
      <c r="K137" s="42"/>
    </row>
    <row r="138" spans="1:11" ht="15.75" customHeight="1" x14ac:dyDescent="0.15">
      <c r="A138" s="39"/>
      <c r="B138" s="42"/>
      <c r="C138" s="42"/>
      <c r="D138" s="42"/>
      <c r="E138" s="42"/>
      <c r="F138" s="42"/>
      <c r="G138" s="42"/>
      <c r="H138" s="42"/>
      <c r="I138" s="42"/>
      <c r="J138" s="42"/>
      <c r="K138" s="42"/>
    </row>
    <row r="139" spans="1:11" ht="15.75" customHeight="1" x14ac:dyDescent="0.15">
      <c r="A139" s="39"/>
      <c r="B139" s="42"/>
      <c r="C139" s="42"/>
      <c r="D139" s="42"/>
      <c r="E139" s="42"/>
      <c r="F139" s="42"/>
      <c r="G139" s="42"/>
      <c r="H139" s="42"/>
      <c r="I139" s="42"/>
      <c r="J139" s="42"/>
      <c r="K139" s="42"/>
    </row>
    <row r="140" spans="1:11" ht="15.75" customHeight="1" x14ac:dyDescent="0.15">
      <c r="A140" s="39"/>
      <c r="B140" s="42"/>
      <c r="C140" s="42"/>
      <c r="D140" s="42"/>
      <c r="E140" s="42"/>
      <c r="F140" s="42"/>
      <c r="G140" s="42"/>
      <c r="H140" s="42"/>
      <c r="I140" s="42"/>
      <c r="J140" s="42"/>
      <c r="K140" s="42"/>
    </row>
    <row r="141" spans="1:11" ht="15.75" customHeight="1" x14ac:dyDescent="0.15">
      <c r="A141" s="39"/>
      <c r="B141" s="42"/>
      <c r="C141" s="42"/>
      <c r="D141" s="42"/>
      <c r="E141" s="42"/>
      <c r="F141" s="42"/>
      <c r="G141" s="42"/>
      <c r="H141" s="42"/>
      <c r="I141" s="42"/>
      <c r="J141" s="42"/>
      <c r="K141" s="42"/>
    </row>
    <row r="142" spans="1:11" ht="15.75" customHeight="1" x14ac:dyDescent="0.15">
      <c r="A142" s="39"/>
      <c r="B142" s="42"/>
      <c r="C142" s="42"/>
      <c r="D142" s="42"/>
      <c r="E142" s="42"/>
      <c r="F142" s="42"/>
      <c r="G142" s="42"/>
      <c r="H142" s="42"/>
      <c r="I142" s="42"/>
      <c r="J142" s="42"/>
      <c r="K142" s="42"/>
    </row>
    <row r="143" spans="1:11" ht="15.75" customHeight="1" x14ac:dyDescent="0.15">
      <c r="A143" s="39"/>
      <c r="B143" s="42"/>
      <c r="C143" s="42"/>
      <c r="D143" s="42"/>
      <c r="E143" s="42"/>
      <c r="F143" s="42"/>
      <c r="G143" s="42"/>
      <c r="H143" s="42"/>
      <c r="I143" s="42"/>
      <c r="J143" s="42"/>
      <c r="K143" s="42"/>
    </row>
    <row r="144" spans="1:11" ht="15.75" customHeight="1" x14ac:dyDescent="0.15">
      <c r="A144" s="39"/>
      <c r="B144" s="42"/>
      <c r="C144" s="42"/>
      <c r="D144" s="42"/>
      <c r="E144" s="42"/>
      <c r="F144" s="42"/>
      <c r="G144" s="42"/>
      <c r="H144" s="42"/>
      <c r="I144" s="42"/>
      <c r="J144" s="42"/>
      <c r="K144" s="42"/>
    </row>
    <row r="145" spans="1:11" ht="15.75" customHeight="1" x14ac:dyDescent="0.15">
      <c r="A145" s="39"/>
      <c r="B145" s="42"/>
      <c r="C145" s="42"/>
      <c r="D145" s="42"/>
      <c r="E145" s="42"/>
      <c r="F145" s="42"/>
      <c r="G145" s="42"/>
      <c r="H145" s="42"/>
      <c r="I145" s="42"/>
      <c r="J145" s="42"/>
      <c r="K145" s="42"/>
    </row>
    <row r="146" spans="1:11" ht="15.75" customHeight="1" x14ac:dyDescent="0.15">
      <c r="A146" s="39"/>
      <c r="B146" s="42"/>
      <c r="C146" s="42"/>
      <c r="D146" s="42"/>
      <c r="E146" s="42"/>
      <c r="F146" s="42"/>
      <c r="G146" s="42"/>
      <c r="H146" s="42"/>
      <c r="I146" s="42"/>
      <c r="J146" s="42"/>
      <c r="K146" s="42"/>
    </row>
    <row r="147" spans="1:11" ht="15.75" customHeight="1" x14ac:dyDescent="0.15">
      <c r="A147" s="39"/>
      <c r="B147" s="42"/>
      <c r="C147" s="42"/>
      <c r="D147" s="42"/>
      <c r="E147" s="42"/>
      <c r="F147" s="42"/>
      <c r="G147" s="42"/>
      <c r="H147" s="42"/>
      <c r="I147" s="42"/>
      <c r="J147" s="42"/>
      <c r="K147" s="42"/>
    </row>
    <row r="148" spans="1:11" ht="15.75" customHeight="1" x14ac:dyDescent="0.15">
      <c r="A148" s="39"/>
      <c r="B148" s="42"/>
      <c r="C148" s="42"/>
      <c r="D148" s="42"/>
      <c r="E148" s="42"/>
      <c r="F148" s="42"/>
      <c r="G148" s="42"/>
      <c r="H148" s="42"/>
      <c r="I148" s="42"/>
      <c r="J148" s="42"/>
      <c r="K148" s="42"/>
    </row>
    <row r="149" spans="1:11" ht="15.75" customHeight="1" x14ac:dyDescent="0.15">
      <c r="A149" s="39"/>
      <c r="B149" s="42"/>
      <c r="C149" s="42"/>
      <c r="D149" s="42"/>
      <c r="E149" s="42"/>
      <c r="F149" s="42"/>
      <c r="G149" s="42"/>
      <c r="H149" s="42"/>
      <c r="I149" s="42"/>
      <c r="J149" s="42"/>
      <c r="K149" s="42"/>
    </row>
    <row r="150" spans="1:11" ht="15.75" customHeight="1" x14ac:dyDescent="0.15">
      <c r="A150" s="39"/>
      <c r="B150" s="42"/>
      <c r="C150" s="42"/>
      <c r="D150" s="42"/>
      <c r="E150" s="42"/>
      <c r="F150" s="42"/>
      <c r="G150" s="42"/>
      <c r="H150" s="42"/>
      <c r="I150" s="42"/>
      <c r="J150" s="42"/>
      <c r="K150" s="42"/>
    </row>
    <row r="151" spans="1:11" ht="15.75" customHeight="1" x14ac:dyDescent="0.15">
      <c r="A151" s="39"/>
      <c r="B151" s="42"/>
      <c r="C151" s="42"/>
      <c r="D151" s="42"/>
      <c r="E151" s="42"/>
      <c r="F151" s="42"/>
      <c r="G151" s="42"/>
      <c r="H151" s="42"/>
      <c r="I151" s="42"/>
      <c r="J151" s="42"/>
      <c r="K151" s="42"/>
    </row>
    <row r="152" spans="1:11" ht="15.75" customHeight="1" x14ac:dyDescent="0.15">
      <c r="A152" s="39"/>
      <c r="B152" s="42"/>
      <c r="C152" s="42"/>
      <c r="D152" s="42"/>
      <c r="E152" s="42"/>
      <c r="F152" s="42"/>
      <c r="G152" s="42"/>
      <c r="H152" s="42"/>
      <c r="I152" s="42"/>
      <c r="J152" s="42"/>
      <c r="K152" s="42"/>
    </row>
    <row r="153" spans="1:11" ht="15.75" customHeight="1" x14ac:dyDescent="0.15">
      <c r="A153" s="39"/>
      <c r="B153" s="42"/>
      <c r="C153" s="42"/>
      <c r="D153" s="42"/>
      <c r="E153" s="42"/>
      <c r="F153" s="42"/>
      <c r="G153" s="42"/>
      <c r="H153" s="42"/>
      <c r="I153" s="42"/>
      <c r="J153" s="42"/>
      <c r="K153" s="42"/>
    </row>
    <row r="154" spans="1:11" ht="15.75" customHeight="1" x14ac:dyDescent="0.15">
      <c r="A154" s="39"/>
      <c r="B154" s="42"/>
      <c r="C154" s="42"/>
      <c r="D154" s="42"/>
      <c r="E154" s="42"/>
      <c r="F154" s="42"/>
      <c r="G154" s="42"/>
      <c r="H154" s="42"/>
      <c r="I154" s="42"/>
      <c r="J154" s="42"/>
      <c r="K154" s="42"/>
    </row>
    <row r="155" spans="1:11" ht="15.75" customHeight="1" x14ac:dyDescent="0.15">
      <c r="A155" s="39"/>
      <c r="B155" s="42"/>
      <c r="C155" s="42"/>
      <c r="D155" s="42"/>
      <c r="E155" s="42"/>
      <c r="F155" s="42"/>
      <c r="G155" s="42"/>
      <c r="H155" s="42"/>
      <c r="I155" s="42"/>
      <c r="J155" s="42"/>
      <c r="K155" s="42"/>
    </row>
    <row r="156" spans="1:11" ht="15.75" customHeight="1" x14ac:dyDescent="0.15">
      <c r="A156" s="39"/>
      <c r="B156" s="42"/>
      <c r="C156" s="42"/>
      <c r="D156" s="42"/>
      <c r="E156" s="42"/>
      <c r="F156" s="42"/>
      <c r="G156" s="42"/>
      <c r="H156" s="42"/>
      <c r="I156" s="42"/>
      <c r="J156" s="42"/>
      <c r="K156" s="42"/>
    </row>
    <row r="157" spans="1:11" ht="15.75" customHeight="1" x14ac:dyDescent="0.15">
      <c r="A157" s="39"/>
      <c r="B157" s="42"/>
      <c r="C157" s="42"/>
      <c r="D157" s="42"/>
      <c r="E157" s="42"/>
      <c r="F157" s="42"/>
      <c r="G157" s="42"/>
      <c r="H157" s="42"/>
      <c r="I157" s="42"/>
      <c r="J157" s="42"/>
      <c r="K157" s="42"/>
    </row>
    <row r="158" spans="1:11" ht="15.75" customHeight="1" x14ac:dyDescent="0.15">
      <c r="A158" s="39"/>
      <c r="B158" s="42"/>
      <c r="C158" s="42"/>
      <c r="D158" s="42"/>
      <c r="E158" s="42"/>
      <c r="F158" s="42"/>
      <c r="G158" s="42"/>
      <c r="H158" s="42"/>
      <c r="I158" s="42"/>
      <c r="J158" s="42"/>
      <c r="K158" s="42"/>
    </row>
    <row r="159" spans="1:11" ht="15.75" customHeight="1" x14ac:dyDescent="0.15">
      <c r="A159" s="39"/>
      <c r="B159" s="42"/>
      <c r="C159" s="42"/>
      <c r="D159" s="42"/>
      <c r="E159" s="42"/>
      <c r="F159" s="42"/>
      <c r="G159" s="42"/>
      <c r="H159" s="42"/>
      <c r="I159" s="42"/>
      <c r="J159" s="42"/>
      <c r="K159" s="42"/>
    </row>
    <row r="160" spans="1:11" ht="15.75" customHeight="1" x14ac:dyDescent="0.15">
      <c r="A160" s="39"/>
      <c r="B160" s="42"/>
      <c r="C160" s="42"/>
      <c r="D160" s="42"/>
      <c r="E160" s="42"/>
      <c r="F160" s="42"/>
      <c r="G160" s="42"/>
      <c r="H160" s="42"/>
      <c r="I160" s="42"/>
      <c r="J160" s="42"/>
      <c r="K160" s="42"/>
    </row>
    <row r="161" spans="1:11" ht="15.75" customHeight="1" x14ac:dyDescent="0.15">
      <c r="A161" s="39"/>
      <c r="B161" s="42"/>
      <c r="C161" s="42"/>
      <c r="D161" s="42"/>
      <c r="E161" s="42"/>
      <c r="F161" s="42"/>
      <c r="G161" s="42"/>
      <c r="H161" s="42"/>
      <c r="I161" s="42"/>
      <c r="J161" s="42"/>
      <c r="K161" s="42"/>
    </row>
    <row r="162" spans="1:11" ht="15.75" customHeight="1" x14ac:dyDescent="0.15">
      <c r="A162" s="39"/>
      <c r="B162" s="42"/>
      <c r="C162" s="42"/>
      <c r="D162" s="42"/>
      <c r="E162" s="42"/>
      <c r="F162" s="42"/>
      <c r="G162" s="42"/>
      <c r="H162" s="42"/>
      <c r="I162" s="42"/>
      <c r="J162" s="42"/>
      <c r="K162" s="42"/>
    </row>
    <row r="163" spans="1:11" ht="15.75" customHeight="1" x14ac:dyDescent="0.15">
      <c r="A163" s="39"/>
      <c r="B163" s="42"/>
      <c r="C163" s="42"/>
      <c r="D163" s="42"/>
      <c r="E163" s="42"/>
      <c r="F163" s="42"/>
      <c r="G163" s="42"/>
      <c r="H163" s="42"/>
      <c r="I163" s="42"/>
      <c r="J163" s="42"/>
      <c r="K163" s="42"/>
    </row>
    <row r="164" spans="1:11" ht="15.75" customHeight="1" x14ac:dyDescent="0.15">
      <c r="A164" s="39"/>
      <c r="B164" s="42"/>
      <c r="C164" s="42"/>
      <c r="D164" s="42"/>
      <c r="E164" s="42"/>
      <c r="F164" s="42"/>
      <c r="G164" s="42"/>
      <c r="H164" s="42"/>
      <c r="I164" s="42"/>
      <c r="J164" s="42"/>
      <c r="K164" s="42"/>
    </row>
    <row r="165" spans="1:11" ht="15.75" customHeight="1" x14ac:dyDescent="0.15">
      <c r="A165" s="39"/>
      <c r="B165" s="42"/>
      <c r="C165" s="42"/>
      <c r="D165" s="42"/>
      <c r="E165" s="42"/>
      <c r="F165" s="42"/>
      <c r="G165" s="42"/>
      <c r="H165" s="42"/>
      <c r="I165" s="42"/>
      <c r="J165" s="42"/>
      <c r="K165" s="42"/>
    </row>
    <row r="166" spans="1:11" ht="15.75" customHeight="1" x14ac:dyDescent="0.15">
      <c r="A166" s="39"/>
      <c r="B166" s="42"/>
      <c r="C166" s="42"/>
      <c r="D166" s="42"/>
      <c r="E166" s="42"/>
      <c r="F166" s="42"/>
      <c r="G166" s="42"/>
      <c r="H166" s="42"/>
      <c r="I166" s="42"/>
      <c r="J166" s="42"/>
      <c r="K166" s="42"/>
    </row>
    <row r="167" spans="1:11" ht="15.75" customHeight="1" x14ac:dyDescent="0.15">
      <c r="A167" s="39"/>
      <c r="B167" s="42"/>
      <c r="C167" s="42"/>
      <c r="D167" s="42"/>
      <c r="E167" s="42"/>
      <c r="F167" s="42"/>
      <c r="G167" s="42"/>
      <c r="H167" s="42"/>
      <c r="I167" s="42"/>
      <c r="J167" s="42"/>
      <c r="K167" s="42"/>
    </row>
    <row r="168" spans="1:11" ht="15.75" customHeight="1" x14ac:dyDescent="0.15">
      <c r="A168" s="39"/>
      <c r="B168" s="42"/>
      <c r="C168" s="42"/>
      <c r="D168" s="42"/>
      <c r="E168" s="42"/>
      <c r="F168" s="42"/>
      <c r="G168" s="42"/>
      <c r="H168" s="42"/>
      <c r="I168" s="42"/>
      <c r="J168" s="42"/>
      <c r="K168" s="42"/>
    </row>
    <row r="169" spans="1:11" ht="15.75" customHeight="1" x14ac:dyDescent="0.15">
      <c r="A169" s="39"/>
      <c r="B169" s="42"/>
      <c r="C169" s="42"/>
      <c r="D169" s="42"/>
      <c r="E169" s="42"/>
      <c r="F169" s="42"/>
      <c r="G169" s="42"/>
      <c r="H169" s="42"/>
      <c r="I169" s="42"/>
      <c r="J169" s="42"/>
      <c r="K169" s="42"/>
    </row>
    <row r="170" spans="1:11" ht="15.75" customHeight="1" x14ac:dyDescent="0.15">
      <c r="A170" s="39"/>
      <c r="B170" s="42"/>
      <c r="C170" s="42"/>
      <c r="D170" s="42"/>
      <c r="E170" s="42"/>
      <c r="F170" s="42"/>
      <c r="G170" s="42"/>
      <c r="H170" s="42"/>
      <c r="I170" s="42"/>
      <c r="J170" s="42"/>
      <c r="K170" s="42"/>
    </row>
    <row r="171" spans="1:11" ht="15.75" customHeight="1" x14ac:dyDescent="0.15">
      <c r="A171" s="39"/>
      <c r="B171" s="42"/>
      <c r="C171" s="42"/>
      <c r="D171" s="42"/>
      <c r="E171" s="42"/>
      <c r="F171" s="42"/>
      <c r="G171" s="42"/>
      <c r="H171" s="42"/>
      <c r="I171" s="42"/>
      <c r="J171" s="42"/>
      <c r="K171" s="42"/>
    </row>
    <row r="172" spans="1:11" ht="15.75" customHeight="1" x14ac:dyDescent="0.15">
      <c r="A172" s="39"/>
      <c r="B172" s="42"/>
      <c r="C172" s="42"/>
      <c r="D172" s="42"/>
      <c r="E172" s="42"/>
      <c r="F172" s="42"/>
      <c r="G172" s="42"/>
      <c r="H172" s="42"/>
      <c r="I172" s="42"/>
      <c r="J172" s="42"/>
      <c r="K172" s="42"/>
    </row>
    <row r="173" spans="1:11" ht="15.75" customHeight="1" x14ac:dyDescent="0.15">
      <c r="A173" s="39"/>
      <c r="B173" s="42"/>
      <c r="C173" s="42"/>
      <c r="D173" s="42"/>
      <c r="E173" s="42"/>
      <c r="F173" s="42"/>
      <c r="G173" s="42"/>
      <c r="H173" s="42"/>
      <c r="I173" s="42"/>
      <c r="J173" s="42"/>
      <c r="K173" s="42"/>
    </row>
    <row r="174" spans="1:11" ht="15.75" customHeight="1" x14ac:dyDescent="0.15">
      <c r="A174" s="39"/>
      <c r="B174" s="42"/>
      <c r="C174" s="42"/>
      <c r="D174" s="42"/>
      <c r="E174" s="42"/>
      <c r="F174" s="42"/>
      <c r="G174" s="42"/>
      <c r="H174" s="42"/>
      <c r="I174" s="42"/>
      <c r="J174" s="42"/>
      <c r="K174" s="42"/>
    </row>
    <row r="175" spans="1:11" ht="15.75" customHeight="1" x14ac:dyDescent="0.15">
      <c r="A175" s="39"/>
      <c r="B175" s="42"/>
      <c r="C175" s="42"/>
      <c r="D175" s="42"/>
      <c r="E175" s="42"/>
      <c r="F175" s="42"/>
      <c r="G175" s="42"/>
      <c r="H175" s="42"/>
      <c r="I175" s="42"/>
      <c r="J175" s="42"/>
      <c r="K175" s="42"/>
    </row>
    <row r="176" spans="1:11" ht="15.75" customHeight="1" x14ac:dyDescent="0.15">
      <c r="A176" s="39"/>
      <c r="B176" s="42"/>
      <c r="C176" s="42"/>
      <c r="D176" s="42"/>
      <c r="E176" s="42"/>
      <c r="F176" s="42"/>
      <c r="G176" s="42"/>
      <c r="H176" s="42"/>
      <c r="I176" s="42"/>
      <c r="J176" s="42"/>
      <c r="K176" s="42"/>
    </row>
    <row r="177" spans="1:11" ht="15.75" customHeight="1" x14ac:dyDescent="0.15">
      <c r="A177" s="39"/>
      <c r="B177" s="42"/>
      <c r="C177" s="42"/>
      <c r="D177" s="42"/>
      <c r="E177" s="42"/>
      <c r="F177" s="42"/>
      <c r="G177" s="42"/>
      <c r="H177" s="42"/>
      <c r="I177" s="42"/>
      <c r="J177" s="42"/>
      <c r="K177" s="42"/>
    </row>
    <row r="178" spans="1:11" ht="15.75" customHeight="1" x14ac:dyDescent="0.15">
      <c r="A178" s="39"/>
      <c r="B178" s="42"/>
      <c r="C178" s="42"/>
      <c r="D178" s="42"/>
      <c r="E178" s="42"/>
      <c r="F178" s="42"/>
      <c r="G178" s="42"/>
      <c r="H178" s="42"/>
      <c r="I178" s="42"/>
      <c r="J178" s="42"/>
      <c r="K178" s="42"/>
    </row>
    <row r="179" spans="1:11" ht="15.75" customHeight="1" x14ac:dyDescent="0.15">
      <c r="A179" s="39"/>
      <c r="B179" s="42"/>
      <c r="C179" s="42"/>
      <c r="D179" s="42"/>
      <c r="E179" s="42"/>
      <c r="F179" s="42"/>
      <c r="G179" s="42"/>
      <c r="H179" s="42"/>
      <c r="I179" s="42"/>
      <c r="J179" s="42"/>
      <c r="K179" s="42"/>
    </row>
    <row r="180" spans="1:11" ht="15.75" customHeight="1" x14ac:dyDescent="0.15">
      <c r="A180" s="39"/>
      <c r="B180" s="42"/>
      <c r="C180" s="42"/>
      <c r="D180" s="42"/>
      <c r="E180" s="42"/>
      <c r="F180" s="42"/>
      <c r="G180" s="42"/>
      <c r="H180" s="42"/>
      <c r="I180" s="42"/>
      <c r="J180" s="42"/>
      <c r="K180" s="42"/>
    </row>
    <row r="181" spans="1:11" ht="15.75" customHeight="1" x14ac:dyDescent="0.15">
      <c r="A181" s="39"/>
      <c r="B181" s="42"/>
      <c r="C181" s="42"/>
      <c r="D181" s="42"/>
      <c r="E181" s="42"/>
      <c r="F181" s="42"/>
      <c r="G181" s="42"/>
      <c r="H181" s="42"/>
      <c r="I181" s="42"/>
      <c r="J181" s="42"/>
      <c r="K181" s="42"/>
    </row>
    <row r="182" spans="1:11" ht="15.75" customHeight="1" x14ac:dyDescent="0.15">
      <c r="A182" s="39"/>
      <c r="B182" s="42"/>
      <c r="C182" s="42"/>
      <c r="D182" s="42"/>
      <c r="E182" s="42"/>
      <c r="F182" s="42"/>
      <c r="G182" s="42"/>
      <c r="H182" s="42"/>
      <c r="I182" s="42"/>
      <c r="J182" s="42"/>
      <c r="K182" s="42"/>
    </row>
    <row r="183" spans="1:11" ht="15.75" customHeight="1" x14ac:dyDescent="0.15">
      <c r="A183" s="39"/>
      <c r="B183" s="42"/>
      <c r="C183" s="42"/>
      <c r="D183" s="42"/>
      <c r="E183" s="42"/>
      <c r="F183" s="42"/>
      <c r="G183" s="42"/>
      <c r="H183" s="42"/>
      <c r="I183" s="42"/>
      <c r="J183" s="42"/>
      <c r="K183" s="42"/>
    </row>
    <row r="184" spans="1:11" ht="15.75" customHeight="1" x14ac:dyDescent="0.15">
      <c r="A184" s="39"/>
      <c r="B184" s="42"/>
      <c r="C184" s="42"/>
      <c r="D184" s="42"/>
      <c r="E184" s="42"/>
      <c r="F184" s="42"/>
      <c r="G184" s="42"/>
      <c r="H184" s="42"/>
      <c r="I184" s="42"/>
      <c r="J184" s="42"/>
      <c r="K184" s="42"/>
    </row>
    <row r="185" spans="1:11" ht="15.75" customHeight="1" x14ac:dyDescent="0.15">
      <c r="A185" s="39"/>
      <c r="B185" s="42"/>
      <c r="C185" s="42"/>
      <c r="D185" s="42"/>
      <c r="E185" s="42"/>
      <c r="F185" s="42"/>
      <c r="G185" s="42"/>
      <c r="H185" s="42"/>
      <c r="I185" s="42"/>
      <c r="J185" s="42"/>
      <c r="K185" s="42"/>
    </row>
    <row r="186" spans="1:11" ht="15.75" customHeight="1" x14ac:dyDescent="0.15">
      <c r="A186" s="39"/>
      <c r="B186" s="42"/>
      <c r="C186" s="42"/>
      <c r="D186" s="42"/>
      <c r="E186" s="42"/>
      <c r="F186" s="42"/>
      <c r="G186" s="42"/>
      <c r="H186" s="42"/>
      <c r="I186" s="42"/>
      <c r="J186" s="42"/>
      <c r="K186" s="42"/>
    </row>
    <row r="187" spans="1:11" ht="15.75" customHeight="1" x14ac:dyDescent="0.15">
      <c r="A187" s="39"/>
      <c r="B187" s="42"/>
      <c r="C187" s="42"/>
      <c r="D187" s="42"/>
      <c r="E187" s="42"/>
      <c r="F187" s="42"/>
      <c r="G187" s="42"/>
      <c r="H187" s="42"/>
      <c r="I187" s="42"/>
      <c r="J187" s="42"/>
      <c r="K187" s="42"/>
    </row>
    <row r="188" spans="1:11" ht="15.75" customHeight="1" x14ac:dyDescent="0.15">
      <c r="A188" s="39"/>
      <c r="B188" s="42"/>
      <c r="C188" s="42"/>
      <c r="D188" s="42"/>
      <c r="E188" s="42"/>
      <c r="F188" s="42"/>
      <c r="G188" s="42"/>
      <c r="H188" s="42"/>
      <c r="I188" s="42"/>
      <c r="J188" s="42"/>
      <c r="K188" s="42"/>
    </row>
    <row r="189" spans="1:11" ht="15.75" customHeight="1" x14ac:dyDescent="0.15">
      <c r="A189" s="39"/>
      <c r="B189" s="42"/>
      <c r="C189" s="42"/>
      <c r="D189" s="42"/>
      <c r="E189" s="42"/>
      <c r="F189" s="42"/>
      <c r="G189" s="42"/>
      <c r="H189" s="42"/>
      <c r="I189" s="42"/>
      <c r="J189" s="42"/>
      <c r="K189" s="42"/>
    </row>
    <row r="190" spans="1:11" ht="15.75" customHeight="1" x14ac:dyDescent="0.15">
      <c r="A190" s="39"/>
      <c r="B190" s="42"/>
      <c r="C190" s="42"/>
      <c r="D190" s="42"/>
      <c r="E190" s="42"/>
      <c r="F190" s="42"/>
      <c r="G190" s="42"/>
      <c r="H190" s="42"/>
      <c r="I190" s="42"/>
      <c r="J190" s="42"/>
      <c r="K190" s="42"/>
    </row>
    <row r="191" spans="1:11" ht="15.75" customHeight="1" x14ac:dyDescent="0.15">
      <c r="A191" s="39"/>
      <c r="B191" s="42"/>
      <c r="C191" s="42"/>
      <c r="D191" s="42"/>
      <c r="E191" s="42"/>
      <c r="F191" s="42"/>
      <c r="G191" s="42"/>
      <c r="H191" s="42"/>
      <c r="I191" s="42"/>
      <c r="J191" s="42"/>
      <c r="K191" s="42"/>
    </row>
    <row r="192" spans="1:11" ht="15.75" customHeight="1" x14ac:dyDescent="0.15">
      <c r="A192" s="39"/>
      <c r="B192" s="42"/>
      <c r="C192" s="42"/>
      <c r="D192" s="42"/>
      <c r="E192" s="42"/>
      <c r="F192" s="42"/>
      <c r="G192" s="42"/>
      <c r="H192" s="42"/>
      <c r="I192" s="42"/>
      <c r="J192" s="42"/>
      <c r="K192" s="42"/>
    </row>
    <row r="193" spans="1:11" ht="15.75" customHeight="1" x14ac:dyDescent="0.15">
      <c r="A193" s="39"/>
      <c r="B193" s="42"/>
      <c r="C193" s="42"/>
      <c r="D193" s="42"/>
      <c r="E193" s="42"/>
      <c r="F193" s="42"/>
      <c r="G193" s="42"/>
      <c r="H193" s="42"/>
      <c r="I193" s="42"/>
      <c r="J193" s="42"/>
      <c r="K193" s="42"/>
    </row>
    <row r="194" spans="1:11" ht="15.75" customHeight="1" x14ac:dyDescent="0.15">
      <c r="A194" s="39"/>
      <c r="B194" s="42"/>
      <c r="C194" s="42"/>
      <c r="D194" s="42"/>
      <c r="E194" s="42"/>
      <c r="F194" s="42"/>
      <c r="G194" s="42"/>
      <c r="H194" s="42"/>
      <c r="I194" s="42"/>
      <c r="J194" s="42"/>
      <c r="K194" s="42"/>
    </row>
    <row r="195" spans="1:11" ht="15.75" customHeight="1" x14ac:dyDescent="0.15">
      <c r="A195" s="39"/>
      <c r="B195" s="42"/>
      <c r="C195" s="42"/>
      <c r="D195" s="42"/>
      <c r="E195" s="42"/>
      <c r="F195" s="42"/>
      <c r="G195" s="42"/>
      <c r="H195" s="42"/>
      <c r="I195" s="42"/>
      <c r="J195" s="42"/>
      <c r="K195" s="42"/>
    </row>
    <row r="196" spans="1:11" ht="15.75" customHeight="1" x14ac:dyDescent="0.15">
      <c r="A196" s="39"/>
      <c r="B196" s="42"/>
      <c r="C196" s="42"/>
      <c r="D196" s="42"/>
      <c r="E196" s="42"/>
      <c r="F196" s="42"/>
      <c r="G196" s="42"/>
      <c r="H196" s="42"/>
      <c r="I196" s="42"/>
      <c r="J196" s="42"/>
      <c r="K196" s="42"/>
    </row>
    <row r="197" spans="1:11" ht="15.75" customHeight="1" x14ac:dyDescent="0.15">
      <c r="A197" s="39"/>
      <c r="B197" s="42"/>
      <c r="C197" s="42"/>
      <c r="D197" s="42"/>
      <c r="E197" s="42"/>
      <c r="F197" s="42"/>
      <c r="G197" s="42"/>
      <c r="H197" s="42"/>
      <c r="I197" s="42"/>
      <c r="J197" s="42"/>
      <c r="K197" s="42"/>
    </row>
    <row r="198" spans="1:11" ht="15.75" customHeight="1" x14ac:dyDescent="0.15">
      <c r="A198" s="39"/>
      <c r="B198" s="42"/>
      <c r="C198" s="42"/>
      <c r="D198" s="42"/>
      <c r="E198" s="42"/>
      <c r="F198" s="42"/>
      <c r="G198" s="42"/>
      <c r="H198" s="42"/>
      <c r="I198" s="42"/>
      <c r="J198" s="42"/>
      <c r="K198" s="42"/>
    </row>
    <row r="199" spans="1:11" ht="15.75" customHeight="1" x14ac:dyDescent="0.15">
      <c r="A199" s="39"/>
      <c r="B199" s="42"/>
      <c r="C199" s="42"/>
      <c r="D199" s="42"/>
      <c r="E199" s="42"/>
      <c r="F199" s="42"/>
      <c r="G199" s="42"/>
      <c r="H199" s="42"/>
      <c r="I199" s="42"/>
      <c r="J199" s="42"/>
      <c r="K199" s="42"/>
    </row>
    <row r="200" spans="1:11" ht="15.75" customHeight="1" x14ac:dyDescent="0.15">
      <c r="A200" s="39"/>
      <c r="B200" s="42"/>
      <c r="C200" s="42"/>
      <c r="D200" s="42"/>
      <c r="E200" s="42"/>
      <c r="F200" s="42"/>
      <c r="G200" s="42"/>
      <c r="H200" s="42"/>
      <c r="I200" s="42"/>
      <c r="J200" s="42"/>
      <c r="K200" s="42"/>
    </row>
    <row r="201" spans="1:11" ht="15.75" customHeight="1" x14ac:dyDescent="0.15">
      <c r="A201" s="39"/>
      <c r="B201" s="42"/>
      <c r="C201" s="42"/>
      <c r="D201" s="42"/>
      <c r="E201" s="42"/>
      <c r="F201" s="42"/>
      <c r="G201" s="42"/>
      <c r="H201" s="42"/>
      <c r="I201" s="42"/>
      <c r="J201" s="42"/>
      <c r="K201" s="42"/>
    </row>
    <row r="202" spans="1:11" ht="15.75" customHeight="1" x14ac:dyDescent="0.15">
      <c r="A202" s="39"/>
      <c r="B202" s="42"/>
      <c r="C202" s="42"/>
      <c r="D202" s="42"/>
      <c r="E202" s="42"/>
      <c r="F202" s="42"/>
      <c r="G202" s="42"/>
      <c r="H202" s="42"/>
      <c r="I202" s="42"/>
      <c r="J202" s="42"/>
      <c r="K202" s="42"/>
    </row>
    <row r="203" spans="1:11" ht="15.75" customHeight="1" x14ac:dyDescent="0.15">
      <c r="A203" s="39"/>
      <c r="B203" s="42"/>
      <c r="C203" s="42"/>
      <c r="D203" s="42"/>
      <c r="E203" s="42"/>
      <c r="F203" s="42"/>
      <c r="G203" s="42"/>
      <c r="H203" s="42"/>
      <c r="I203" s="42"/>
      <c r="J203" s="42"/>
      <c r="K203" s="42"/>
    </row>
    <row r="204" spans="1:11" ht="15.75" customHeight="1" x14ac:dyDescent="0.15">
      <c r="A204" s="39"/>
      <c r="B204" s="42"/>
      <c r="C204" s="42"/>
      <c r="D204" s="42"/>
      <c r="E204" s="42"/>
      <c r="F204" s="42"/>
      <c r="G204" s="42"/>
      <c r="H204" s="42"/>
      <c r="I204" s="42"/>
      <c r="J204" s="42"/>
      <c r="K204" s="42"/>
    </row>
    <row r="205" spans="1:11" ht="15.75" customHeight="1" x14ac:dyDescent="0.15">
      <c r="A205" s="39"/>
      <c r="B205" s="42"/>
      <c r="C205" s="42"/>
      <c r="D205" s="42"/>
      <c r="E205" s="42"/>
      <c r="F205" s="42"/>
      <c r="G205" s="42"/>
      <c r="H205" s="42"/>
      <c r="I205" s="42"/>
      <c r="J205" s="42"/>
      <c r="K205" s="42"/>
    </row>
    <row r="206" spans="1:11" ht="15.75" customHeight="1" x14ac:dyDescent="0.15">
      <c r="A206" s="39"/>
      <c r="B206" s="42"/>
      <c r="C206" s="42"/>
      <c r="D206" s="42"/>
      <c r="E206" s="42"/>
      <c r="F206" s="42"/>
      <c r="G206" s="42"/>
      <c r="H206" s="42"/>
      <c r="I206" s="42"/>
      <c r="J206" s="42"/>
      <c r="K206" s="42"/>
    </row>
    <row r="207" spans="1:11" ht="15.75" customHeight="1" x14ac:dyDescent="0.15">
      <c r="A207" s="39"/>
      <c r="B207" s="42"/>
      <c r="C207" s="42"/>
      <c r="D207" s="42"/>
      <c r="E207" s="42"/>
      <c r="F207" s="42"/>
      <c r="G207" s="42"/>
      <c r="H207" s="42"/>
      <c r="I207" s="42"/>
      <c r="J207" s="42"/>
      <c r="K207" s="42"/>
    </row>
    <row r="208" spans="1:11" ht="15.75" customHeight="1" x14ac:dyDescent="0.15">
      <c r="A208" s="39"/>
      <c r="B208" s="42"/>
      <c r="C208" s="42"/>
      <c r="D208" s="42"/>
      <c r="E208" s="42"/>
      <c r="F208" s="42"/>
      <c r="G208" s="42"/>
      <c r="H208" s="42"/>
      <c r="I208" s="42"/>
      <c r="J208" s="42"/>
      <c r="K208" s="42"/>
    </row>
    <row r="209" spans="1:11" ht="15.75" customHeight="1" x14ac:dyDescent="0.15">
      <c r="A209" s="39"/>
      <c r="B209" s="42"/>
      <c r="C209" s="42"/>
      <c r="D209" s="42"/>
      <c r="E209" s="42"/>
      <c r="F209" s="42"/>
      <c r="G209" s="42"/>
      <c r="H209" s="42"/>
      <c r="I209" s="42"/>
      <c r="J209" s="42"/>
      <c r="K209" s="42"/>
    </row>
    <row r="210" spans="1:11" ht="15.75" customHeight="1" x14ac:dyDescent="0.15">
      <c r="A210" s="39"/>
      <c r="B210" s="42"/>
      <c r="C210" s="42"/>
      <c r="D210" s="42"/>
      <c r="E210" s="42"/>
      <c r="F210" s="42"/>
      <c r="G210" s="42"/>
      <c r="H210" s="42"/>
      <c r="I210" s="42"/>
      <c r="J210" s="42"/>
      <c r="K210" s="42"/>
    </row>
    <row r="211" spans="1:11" ht="15.75" customHeight="1" x14ac:dyDescent="0.15">
      <c r="A211" s="39"/>
      <c r="B211" s="42"/>
      <c r="C211" s="42"/>
      <c r="D211" s="42"/>
      <c r="E211" s="42"/>
      <c r="F211" s="42"/>
      <c r="G211" s="42"/>
      <c r="H211" s="42"/>
      <c r="I211" s="42"/>
      <c r="J211" s="42"/>
      <c r="K211" s="42"/>
    </row>
    <row r="212" spans="1:11" ht="15.75" customHeight="1" x14ac:dyDescent="0.15">
      <c r="A212" s="39"/>
      <c r="B212" s="42"/>
      <c r="C212" s="42"/>
      <c r="D212" s="42"/>
      <c r="E212" s="42"/>
      <c r="F212" s="42"/>
      <c r="G212" s="42"/>
      <c r="H212" s="42"/>
      <c r="I212" s="42"/>
      <c r="J212" s="42"/>
      <c r="K212" s="42"/>
    </row>
    <row r="213" spans="1:11" ht="15.75" customHeight="1" x14ac:dyDescent="0.15">
      <c r="A213" s="39"/>
      <c r="B213" s="42"/>
      <c r="C213" s="42"/>
      <c r="D213" s="42"/>
      <c r="E213" s="42"/>
      <c r="F213" s="42"/>
      <c r="G213" s="42"/>
      <c r="H213" s="42"/>
      <c r="I213" s="42"/>
      <c r="J213" s="42"/>
      <c r="K213" s="42"/>
    </row>
    <row r="214" spans="1:11" ht="15.75" customHeight="1" x14ac:dyDescent="0.15">
      <c r="A214" s="39"/>
      <c r="B214" s="42"/>
      <c r="C214" s="42"/>
      <c r="D214" s="42"/>
      <c r="E214" s="42"/>
      <c r="F214" s="42"/>
      <c r="G214" s="42"/>
      <c r="H214" s="42"/>
      <c r="I214" s="42"/>
      <c r="J214" s="42"/>
      <c r="K214" s="42"/>
    </row>
    <row r="215" spans="1:11" ht="15.75" customHeight="1" x14ac:dyDescent="0.15">
      <c r="A215" s="39"/>
      <c r="B215" s="42"/>
      <c r="C215" s="42"/>
      <c r="D215" s="42"/>
      <c r="E215" s="42"/>
      <c r="F215" s="42"/>
      <c r="G215" s="42"/>
      <c r="H215" s="42"/>
      <c r="I215" s="42"/>
      <c r="J215" s="42"/>
      <c r="K215" s="42"/>
    </row>
    <row r="216" spans="1:11" ht="15.75" customHeight="1" x14ac:dyDescent="0.15">
      <c r="A216" s="39"/>
      <c r="B216" s="42"/>
      <c r="C216" s="42"/>
      <c r="D216" s="42"/>
      <c r="E216" s="42"/>
      <c r="F216" s="42"/>
      <c r="G216" s="42"/>
      <c r="H216" s="42"/>
      <c r="I216" s="42"/>
      <c r="J216" s="42"/>
      <c r="K216" s="42"/>
    </row>
    <row r="217" spans="1:11" ht="15.75" customHeight="1" x14ac:dyDescent="0.15">
      <c r="A217" s="39"/>
      <c r="B217" s="42"/>
      <c r="C217" s="42"/>
      <c r="D217" s="42"/>
      <c r="E217" s="42"/>
      <c r="F217" s="42"/>
      <c r="G217" s="42"/>
      <c r="H217" s="42"/>
      <c r="I217" s="42"/>
      <c r="J217" s="42"/>
      <c r="K217" s="42"/>
    </row>
    <row r="218" spans="1:11" ht="15.75" customHeight="1" x14ac:dyDescent="0.15">
      <c r="A218" s="39"/>
      <c r="B218" s="42"/>
      <c r="C218" s="42"/>
      <c r="D218" s="42"/>
      <c r="E218" s="42"/>
      <c r="F218" s="42"/>
      <c r="G218" s="42"/>
      <c r="H218" s="42"/>
      <c r="I218" s="42"/>
      <c r="J218" s="42"/>
      <c r="K218" s="42"/>
    </row>
    <row r="219" spans="1:11" ht="15.75" customHeight="1" x14ac:dyDescent="0.15">
      <c r="A219" s="39"/>
      <c r="B219" s="42"/>
      <c r="C219" s="42"/>
      <c r="D219" s="42"/>
      <c r="E219" s="42"/>
      <c r="F219" s="42"/>
      <c r="G219" s="42"/>
      <c r="H219" s="42"/>
      <c r="I219" s="42"/>
      <c r="J219" s="42"/>
      <c r="K219" s="42"/>
    </row>
    <row r="220" spans="1:11" ht="15.75" customHeight="1" x14ac:dyDescent="0.15">
      <c r="A220" s="39"/>
      <c r="B220" s="42"/>
      <c r="C220" s="42"/>
      <c r="D220" s="42"/>
      <c r="E220" s="42"/>
      <c r="F220" s="42"/>
      <c r="G220" s="42"/>
      <c r="H220" s="42"/>
      <c r="I220" s="42"/>
      <c r="J220" s="42"/>
      <c r="K220" s="42"/>
    </row>
    <row r="221" spans="1:11" ht="15.75" customHeight="1" x14ac:dyDescent="0.15">
      <c r="A221" s="39"/>
      <c r="B221" s="42"/>
      <c r="C221" s="42"/>
      <c r="D221" s="42"/>
      <c r="E221" s="42"/>
      <c r="F221" s="42"/>
      <c r="G221" s="42"/>
      <c r="H221" s="42"/>
      <c r="I221" s="42"/>
      <c r="J221" s="42"/>
      <c r="K221" s="42"/>
    </row>
    <row r="222" spans="1:11" ht="15.75" customHeight="1" x14ac:dyDescent="0.15">
      <c r="A222" s="39"/>
      <c r="B222" s="42"/>
      <c r="C222" s="42"/>
      <c r="D222" s="42"/>
      <c r="E222" s="42"/>
      <c r="F222" s="42"/>
      <c r="G222" s="42"/>
      <c r="H222" s="42"/>
      <c r="I222" s="42"/>
      <c r="J222" s="42"/>
      <c r="K222" s="42"/>
    </row>
    <row r="223" spans="1:11" ht="15.75" customHeight="1" x14ac:dyDescent="0.15">
      <c r="A223" s="39"/>
      <c r="B223" s="42"/>
      <c r="C223" s="42"/>
      <c r="D223" s="42"/>
      <c r="E223" s="42"/>
      <c r="F223" s="42"/>
      <c r="G223" s="42"/>
      <c r="H223" s="42"/>
      <c r="I223" s="42"/>
      <c r="J223" s="42"/>
      <c r="K223" s="42"/>
    </row>
    <row r="224" spans="1:11" ht="15.75" customHeight="1" x14ac:dyDescent="0.15">
      <c r="A224" s="39"/>
      <c r="B224" s="42"/>
      <c r="C224" s="42"/>
      <c r="D224" s="42"/>
      <c r="E224" s="42"/>
      <c r="F224" s="42"/>
      <c r="G224" s="42"/>
      <c r="H224" s="42"/>
      <c r="I224" s="42"/>
      <c r="J224" s="42"/>
      <c r="K224" s="42"/>
    </row>
    <row r="225" spans="1:11" ht="15.75" customHeight="1" x14ac:dyDescent="0.15">
      <c r="A225" s="39"/>
      <c r="B225" s="42"/>
      <c r="C225" s="42"/>
      <c r="D225" s="42"/>
      <c r="E225" s="42"/>
      <c r="F225" s="42"/>
      <c r="G225" s="42"/>
      <c r="H225" s="42"/>
      <c r="I225" s="42"/>
      <c r="J225" s="42"/>
      <c r="K225" s="42"/>
    </row>
    <row r="226" spans="1:11" ht="15.75" customHeight="1" x14ac:dyDescent="0.15">
      <c r="A226" s="39"/>
      <c r="B226" s="42"/>
      <c r="C226" s="42"/>
      <c r="D226" s="42"/>
      <c r="E226" s="42"/>
      <c r="F226" s="42"/>
      <c r="G226" s="42"/>
      <c r="H226" s="42"/>
      <c r="I226" s="42"/>
      <c r="J226" s="42"/>
      <c r="K226" s="42"/>
    </row>
    <row r="227" spans="1:11" ht="15.75" customHeight="1" x14ac:dyDescent="0.15">
      <c r="A227" s="39"/>
      <c r="B227" s="42"/>
      <c r="C227" s="42"/>
      <c r="D227" s="42"/>
      <c r="E227" s="42"/>
      <c r="F227" s="42"/>
      <c r="G227" s="42"/>
      <c r="H227" s="42"/>
      <c r="I227" s="42"/>
      <c r="J227" s="42"/>
      <c r="K227" s="42"/>
    </row>
    <row r="228" spans="1:11" ht="15.75" customHeight="1" x14ac:dyDescent="0.15">
      <c r="A228" s="39"/>
      <c r="B228" s="42"/>
      <c r="C228" s="42"/>
      <c r="D228" s="42"/>
      <c r="E228" s="42"/>
      <c r="F228" s="42"/>
      <c r="G228" s="42"/>
      <c r="H228" s="42"/>
      <c r="I228" s="42"/>
      <c r="J228" s="42"/>
      <c r="K228" s="42"/>
    </row>
    <row r="229" spans="1:11" ht="15.75" customHeight="1" x14ac:dyDescent="0.15">
      <c r="A229" s="39"/>
      <c r="B229" s="42"/>
      <c r="C229" s="42"/>
      <c r="D229" s="42"/>
      <c r="E229" s="42"/>
      <c r="F229" s="42"/>
      <c r="G229" s="42"/>
      <c r="H229" s="42"/>
      <c r="I229" s="42"/>
      <c r="J229" s="42"/>
      <c r="K229" s="42"/>
    </row>
    <row r="230" spans="1:11" ht="15.75" customHeight="1" x14ac:dyDescent="0.15">
      <c r="A230" s="39"/>
      <c r="B230" s="42"/>
      <c r="C230" s="42"/>
      <c r="D230" s="42"/>
      <c r="E230" s="42"/>
      <c r="F230" s="42"/>
      <c r="G230" s="42"/>
      <c r="H230" s="42"/>
      <c r="I230" s="42"/>
      <c r="J230" s="42"/>
      <c r="K230" s="42"/>
    </row>
    <row r="231" spans="1:11" ht="15.75" customHeight="1" x14ac:dyDescent="0.15">
      <c r="A231" s="39"/>
      <c r="B231" s="42"/>
      <c r="C231" s="42"/>
      <c r="D231" s="42"/>
      <c r="E231" s="42"/>
      <c r="F231" s="42"/>
      <c r="G231" s="42"/>
      <c r="H231" s="42"/>
      <c r="I231" s="42"/>
      <c r="J231" s="42"/>
      <c r="K231" s="42"/>
    </row>
    <row r="232" spans="1:11" ht="15.75" customHeight="1" x14ac:dyDescent="0.15">
      <c r="A232" s="39"/>
      <c r="B232" s="42"/>
      <c r="C232" s="42"/>
      <c r="D232" s="42"/>
      <c r="E232" s="42"/>
      <c r="F232" s="42"/>
      <c r="G232" s="42"/>
      <c r="H232" s="42"/>
      <c r="I232" s="42"/>
      <c r="J232" s="42"/>
      <c r="K232" s="42"/>
    </row>
    <row r="233" spans="1:11" ht="15.75" customHeight="1" x14ac:dyDescent="0.15">
      <c r="A233" s="39"/>
      <c r="B233" s="42"/>
      <c r="C233" s="42"/>
      <c r="D233" s="42"/>
      <c r="E233" s="42"/>
      <c r="F233" s="42"/>
      <c r="G233" s="42"/>
      <c r="H233" s="42"/>
      <c r="I233" s="42"/>
      <c r="J233" s="42"/>
      <c r="K233" s="42"/>
    </row>
    <row r="234" spans="1:11" ht="15.75" customHeight="1" x14ac:dyDescent="0.15">
      <c r="A234" s="39"/>
      <c r="B234" s="42"/>
      <c r="C234" s="42"/>
      <c r="D234" s="42"/>
      <c r="E234" s="42"/>
      <c r="F234" s="42"/>
      <c r="G234" s="42"/>
      <c r="H234" s="42"/>
      <c r="I234" s="42"/>
      <c r="J234" s="42"/>
      <c r="K234" s="42"/>
    </row>
    <row r="235" spans="1:11" ht="15.75" customHeight="1" x14ac:dyDescent="0.15">
      <c r="A235" s="39"/>
      <c r="B235" s="42"/>
      <c r="C235" s="42"/>
      <c r="D235" s="42"/>
      <c r="E235" s="42"/>
      <c r="F235" s="42"/>
      <c r="G235" s="42"/>
      <c r="H235" s="42"/>
      <c r="I235" s="42"/>
      <c r="J235" s="42"/>
      <c r="K235" s="42"/>
    </row>
    <row r="236" spans="1:11" ht="15.75" customHeight="1" x14ac:dyDescent="0.15">
      <c r="A236" s="39"/>
      <c r="B236" s="42"/>
      <c r="C236" s="42"/>
      <c r="D236" s="42"/>
      <c r="E236" s="42"/>
      <c r="F236" s="42"/>
      <c r="G236" s="42"/>
      <c r="H236" s="42"/>
      <c r="I236" s="42"/>
      <c r="J236" s="42"/>
      <c r="K236" s="42"/>
    </row>
    <row r="237" spans="1:11" ht="15.75" customHeight="1" x14ac:dyDescent="0.15">
      <c r="A237" s="39"/>
      <c r="B237" s="42"/>
      <c r="C237" s="42"/>
      <c r="D237" s="42"/>
      <c r="E237" s="42"/>
      <c r="F237" s="42"/>
      <c r="G237" s="42"/>
      <c r="H237" s="42"/>
      <c r="I237" s="42"/>
      <c r="J237" s="42"/>
      <c r="K237" s="42"/>
    </row>
    <row r="238" spans="1:11" ht="15.75" customHeight="1" x14ac:dyDescent="0.15">
      <c r="A238" s="39"/>
      <c r="B238" s="42"/>
      <c r="C238" s="42"/>
      <c r="D238" s="42"/>
      <c r="E238" s="42"/>
      <c r="F238" s="42"/>
      <c r="G238" s="42"/>
      <c r="H238" s="42"/>
      <c r="I238" s="42"/>
      <c r="J238" s="42"/>
      <c r="K238" s="42"/>
    </row>
    <row r="239" spans="1:11" ht="15.75" customHeight="1" x14ac:dyDescent="0.15">
      <c r="A239" s="39"/>
      <c r="B239" s="42"/>
      <c r="C239" s="42"/>
      <c r="D239" s="42"/>
      <c r="E239" s="42"/>
      <c r="F239" s="42"/>
      <c r="G239" s="42"/>
      <c r="H239" s="42"/>
      <c r="I239" s="42"/>
      <c r="J239" s="42"/>
      <c r="K239" s="42"/>
    </row>
    <row r="240" spans="1:11" ht="15.75" customHeight="1" x14ac:dyDescent="0.15">
      <c r="A240" s="39"/>
      <c r="B240" s="42"/>
      <c r="C240" s="42"/>
      <c r="D240" s="42"/>
      <c r="E240" s="42"/>
      <c r="F240" s="42"/>
      <c r="G240" s="42"/>
      <c r="H240" s="42"/>
      <c r="I240" s="42"/>
      <c r="J240" s="42"/>
      <c r="K240" s="42"/>
    </row>
    <row r="241" spans="1:11" ht="15.75" customHeight="1" x14ac:dyDescent="0.15">
      <c r="A241" s="39"/>
      <c r="B241" s="42"/>
      <c r="C241" s="42"/>
      <c r="D241" s="42"/>
      <c r="E241" s="42"/>
      <c r="F241" s="42"/>
      <c r="G241" s="42"/>
      <c r="H241" s="42"/>
      <c r="I241" s="42"/>
      <c r="J241" s="42"/>
      <c r="K241" s="42"/>
    </row>
    <row r="242" spans="1:11" ht="15.75" customHeight="1" x14ac:dyDescent="0.15">
      <c r="A242" s="39"/>
      <c r="B242" s="42"/>
      <c r="C242" s="42"/>
      <c r="D242" s="42"/>
      <c r="E242" s="42"/>
      <c r="F242" s="42"/>
      <c r="G242" s="42"/>
      <c r="H242" s="42"/>
      <c r="I242" s="42"/>
      <c r="J242" s="42"/>
      <c r="K242" s="42"/>
    </row>
    <row r="243" spans="1:11" ht="15.75" customHeight="1" x14ac:dyDescent="0.15">
      <c r="A243" s="39"/>
      <c r="B243" s="42"/>
      <c r="C243" s="42"/>
      <c r="D243" s="42"/>
      <c r="E243" s="42"/>
      <c r="F243" s="42"/>
      <c r="G243" s="42"/>
      <c r="H243" s="42"/>
      <c r="I243" s="42"/>
      <c r="J243" s="42"/>
      <c r="K243" s="42"/>
    </row>
    <row r="244" spans="1:11" ht="15.75" customHeight="1" x14ac:dyDescent="0.15">
      <c r="A244" s="39"/>
      <c r="B244" s="42"/>
      <c r="C244" s="42"/>
      <c r="D244" s="42"/>
      <c r="E244" s="42"/>
      <c r="F244" s="42"/>
      <c r="G244" s="42"/>
      <c r="H244" s="42"/>
      <c r="I244" s="42"/>
      <c r="J244" s="42"/>
      <c r="K244" s="42"/>
    </row>
    <row r="245" spans="1:11" ht="15.75" customHeight="1" x14ac:dyDescent="0.15">
      <c r="A245" s="39"/>
      <c r="B245" s="42"/>
      <c r="C245" s="42"/>
      <c r="D245" s="42"/>
      <c r="E245" s="42"/>
      <c r="F245" s="42"/>
      <c r="G245" s="42"/>
      <c r="H245" s="42"/>
      <c r="I245" s="42"/>
      <c r="J245" s="42"/>
      <c r="K245" s="42"/>
    </row>
    <row r="246" spans="1:11" ht="15.75" customHeight="1" x14ac:dyDescent="0.15">
      <c r="A246" s="39"/>
      <c r="B246" s="42"/>
      <c r="C246" s="42"/>
      <c r="D246" s="42"/>
      <c r="E246" s="42"/>
      <c r="F246" s="42"/>
      <c r="G246" s="42"/>
      <c r="H246" s="42"/>
      <c r="I246" s="42"/>
      <c r="J246" s="42"/>
      <c r="K246" s="42"/>
    </row>
    <row r="247" spans="1:11" ht="15.75" customHeight="1" x14ac:dyDescent="0.15">
      <c r="A247" s="39"/>
      <c r="B247" s="42"/>
      <c r="C247" s="42"/>
      <c r="D247" s="42"/>
      <c r="E247" s="42"/>
      <c r="F247" s="42"/>
      <c r="G247" s="42"/>
      <c r="H247" s="42"/>
      <c r="I247" s="42"/>
      <c r="J247" s="42"/>
      <c r="K247" s="42"/>
    </row>
    <row r="248" spans="1:11" ht="15.75" customHeight="1" x14ac:dyDescent="0.15">
      <c r="A248" s="39"/>
      <c r="B248" s="42"/>
      <c r="C248" s="42"/>
      <c r="D248" s="42"/>
      <c r="E248" s="42"/>
      <c r="F248" s="42"/>
      <c r="G248" s="42"/>
      <c r="H248" s="42"/>
      <c r="I248" s="42"/>
      <c r="J248" s="42"/>
      <c r="K248" s="42"/>
    </row>
    <row r="249" spans="1:11" ht="15.75" customHeight="1" x14ac:dyDescent="0.15">
      <c r="A249" s="39"/>
      <c r="B249" s="42"/>
      <c r="C249" s="42"/>
      <c r="D249" s="42"/>
      <c r="E249" s="42"/>
      <c r="F249" s="42"/>
      <c r="G249" s="42"/>
      <c r="H249" s="42"/>
      <c r="I249" s="42"/>
      <c r="J249" s="42"/>
      <c r="K249" s="42"/>
    </row>
    <row r="250" spans="1:11" ht="15.75" customHeight="1" x14ac:dyDescent="0.15">
      <c r="A250" s="39"/>
      <c r="B250" s="42"/>
      <c r="C250" s="42"/>
      <c r="D250" s="42"/>
      <c r="E250" s="42"/>
      <c r="F250" s="42"/>
      <c r="G250" s="42"/>
      <c r="H250" s="42"/>
      <c r="I250" s="42"/>
      <c r="J250" s="42"/>
      <c r="K250" s="42"/>
    </row>
    <row r="251" spans="1:11" ht="15.75" customHeight="1" x14ac:dyDescent="0.15">
      <c r="A251" s="39"/>
      <c r="B251" s="42"/>
      <c r="C251" s="42"/>
      <c r="D251" s="42"/>
      <c r="E251" s="42"/>
      <c r="F251" s="42"/>
      <c r="G251" s="42"/>
      <c r="H251" s="42"/>
      <c r="I251" s="42"/>
      <c r="J251" s="42"/>
      <c r="K251" s="42"/>
    </row>
    <row r="252" spans="1:11" ht="15.75" customHeight="1" x14ac:dyDescent="0.15">
      <c r="A252" s="39"/>
      <c r="B252" s="42"/>
      <c r="C252" s="42"/>
      <c r="D252" s="42"/>
      <c r="E252" s="42"/>
      <c r="F252" s="42"/>
      <c r="G252" s="42"/>
      <c r="H252" s="42"/>
      <c r="I252" s="42"/>
      <c r="J252" s="42"/>
      <c r="K252" s="42"/>
    </row>
    <row r="253" spans="1:11" ht="15.75" customHeight="1" x14ac:dyDescent="0.15">
      <c r="A253" s="39"/>
      <c r="B253" s="42"/>
      <c r="C253" s="42"/>
      <c r="D253" s="42"/>
      <c r="E253" s="42"/>
      <c r="F253" s="42"/>
      <c r="G253" s="42"/>
      <c r="H253" s="42"/>
      <c r="I253" s="42"/>
      <c r="J253" s="42"/>
      <c r="K253" s="42"/>
    </row>
    <row r="254" spans="1:11" ht="15.75" customHeight="1" x14ac:dyDescent="0.15">
      <c r="A254" s="39"/>
      <c r="B254" s="42"/>
      <c r="C254" s="42"/>
      <c r="D254" s="42"/>
      <c r="E254" s="42"/>
      <c r="F254" s="42"/>
      <c r="G254" s="42"/>
      <c r="H254" s="42"/>
      <c r="I254" s="42"/>
      <c r="J254" s="42"/>
      <c r="K254" s="42"/>
    </row>
    <row r="255" spans="1:11" ht="15.75" customHeight="1" x14ac:dyDescent="0.15">
      <c r="A255" s="39"/>
      <c r="B255" s="42"/>
      <c r="C255" s="42"/>
      <c r="D255" s="42"/>
      <c r="E255" s="42"/>
      <c r="F255" s="42"/>
      <c r="G255" s="42"/>
      <c r="H255" s="42"/>
      <c r="I255" s="42"/>
      <c r="J255" s="42"/>
      <c r="K255" s="42"/>
    </row>
    <row r="256" spans="1:11" ht="15.75" customHeight="1" x14ac:dyDescent="0.15">
      <c r="A256" s="39"/>
      <c r="B256" s="42"/>
      <c r="C256" s="42"/>
      <c r="D256" s="42"/>
      <c r="E256" s="42"/>
      <c r="F256" s="42"/>
      <c r="G256" s="42"/>
      <c r="H256" s="42"/>
      <c r="I256" s="42"/>
      <c r="J256" s="42"/>
      <c r="K256" s="42"/>
    </row>
    <row r="257" spans="1:11" ht="15.75" customHeight="1" x14ac:dyDescent="0.15">
      <c r="A257" s="39"/>
      <c r="B257" s="42"/>
      <c r="C257" s="42"/>
      <c r="D257" s="42"/>
      <c r="E257" s="42"/>
      <c r="F257" s="42"/>
      <c r="G257" s="42"/>
      <c r="H257" s="42"/>
      <c r="I257" s="42"/>
      <c r="J257" s="42"/>
      <c r="K257" s="42"/>
    </row>
    <row r="258" spans="1:11" ht="15.75" customHeight="1" x14ac:dyDescent="0.15">
      <c r="A258" s="39"/>
      <c r="B258" s="42"/>
      <c r="C258" s="42"/>
      <c r="D258" s="42"/>
      <c r="E258" s="42"/>
      <c r="F258" s="42"/>
      <c r="G258" s="42"/>
      <c r="H258" s="42"/>
      <c r="I258" s="42"/>
      <c r="J258" s="42"/>
      <c r="K258" s="42"/>
    </row>
    <row r="259" spans="1:11" ht="15.75" customHeight="1" x14ac:dyDescent="0.15">
      <c r="A259" s="39"/>
      <c r="B259" s="42"/>
      <c r="C259" s="42"/>
      <c r="D259" s="42"/>
      <c r="E259" s="42"/>
      <c r="F259" s="42"/>
      <c r="G259" s="42"/>
      <c r="H259" s="42"/>
      <c r="I259" s="42"/>
      <c r="J259" s="42"/>
      <c r="K259" s="42"/>
    </row>
    <row r="260" spans="1:11" ht="15.75" customHeight="1" x14ac:dyDescent="0.15">
      <c r="A260" s="39"/>
      <c r="B260" s="42"/>
      <c r="C260" s="42"/>
      <c r="D260" s="42"/>
      <c r="E260" s="42"/>
      <c r="F260" s="42"/>
      <c r="G260" s="42"/>
      <c r="H260" s="42"/>
      <c r="I260" s="42"/>
      <c r="J260" s="42"/>
      <c r="K260" s="42"/>
    </row>
    <row r="261" spans="1:11" ht="15.75" customHeight="1" x14ac:dyDescent="0.15">
      <c r="A261" s="39"/>
      <c r="B261" s="42"/>
      <c r="C261" s="42"/>
      <c r="D261" s="42"/>
      <c r="E261" s="42"/>
      <c r="F261" s="42"/>
      <c r="G261" s="42"/>
      <c r="H261" s="42"/>
      <c r="I261" s="42"/>
      <c r="J261" s="42"/>
      <c r="K261" s="42"/>
    </row>
    <row r="262" spans="1:11" ht="15.75" customHeight="1" x14ac:dyDescent="0.15">
      <c r="A262" s="39"/>
      <c r="B262" s="42"/>
      <c r="C262" s="42"/>
      <c r="D262" s="42"/>
      <c r="E262" s="42"/>
      <c r="F262" s="42"/>
      <c r="G262" s="42"/>
      <c r="H262" s="42"/>
      <c r="I262" s="42"/>
      <c r="J262" s="42"/>
      <c r="K262" s="42"/>
    </row>
    <row r="263" spans="1:11" ht="15.75" customHeight="1" x14ac:dyDescent="0.15">
      <c r="A263" s="39"/>
      <c r="B263" s="42"/>
      <c r="C263" s="42"/>
      <c r="D263" s="42"/>
      <c r="E263" s="42"/>
      <c r="F263" s="42"/>
      <c r="G263" s="42"/>
      <c r="H263" s="42"/>
      <c r="I263" s="42"/>
      <c r="J263" s="42"/>
      <c r="K263" s="42"/>
    </row>
    <row r="264" spans="1:11" ht="15.75" customHeight="1" x14ac:dyDescent="0.15">
      <c r="A264" s="39"/>
      <c r="B264" s="42"/>
      <c r="C264" s="42"/>
      <c r="D264" s="42"/>
      <c r="E264" s="42"/>
      <c r="F264" s="42"/>
      <c r="G264" s="42"/>
      <c r="H264" s="42"/>
      <c r="I264" s="42"/>
      <c r="J264" s="42"/>
      <c r="K264" s="42"/>
    </row>
    <row r="265" spans="1:11" ht="15.75" customHeight="1" x14ac:dyDescent="0.15">
      <c r="A265" s="39"/>
      <c r="B265" s="42"/>
      <c r="C265" s="42"/>
      <c r="D265" s="42"/>
      <c r="E265" s="42"/>
      <c r="F265" s="42"/>
      <c r="G265" s="42"/>
      <c r="H265" s="42"/>
      <c r="I265" s="42"/>
      <c r="J265" s="42"/>
      <c r="K265" s="42"/>
    </row>
    <row r="266" spans="1:11" ht="15.75" customHeight="1" x14ac:dyDescent="0.15">
      <c r="A266" s="39"/>
      <c r="B266" s="42"/>
      <c r="C266" s="42"/>
      <c r="D266" s="42"/>
      <c r="E266" s="42"/>
      <c r="F266" s="42"/>
      <c r="G266" s="42"/>
      <c r="H266" s="42"/>
      <c r="I266" s="42"/>
      <c r="J266" s="42"/>
      <c r="K266" s="42"/>
    </row>
    <row r="267" spans="1:11" ht="15.75" customHeight="1" x14ac:dyDescent="0.15">
      <c r="A267" s="39"/>
      <c r="B267" s="42"/>
      <c r="C267" s="42"/>
      <c r="D267" s="42"/>
      <c r="E267" s="42"/>
      <c r="F267" s="42"/>
      <c r="G267" s="42"/>
      <c r="H267" s="42"/>
      <c r="I267" s="42"/>
      <c r="J267" s="42"/>
      <c r="K267" s="42"/>
    </row>
    <row r="268" spans="1:11" ht="15.75" customHeight="1" x14ac:dyDescent="0.15">
      <c r="A268" s="39"/>
      <c r="B268" s="42"/>
      <c r="C268" s="42"/>
      <c r="D268" s="42"/>
      <c r="E268" s="42"/>
      <c r="F268" s="42"/>
      <c r="G268" s="42"/>
      <c r="H268" s="42"/>
      <c r="I268" s="42"/>
      <c r="J268" s="42"/>
      <c r="K268" s="42"/>
    </row>
    <row r="269" spans="1:11" ht="15.75" customHeight="1" x14ac:dyDescent="0.15">
      <c r="A269" s="39"/>
      <c r="B269" s="42"/>
      <c r="C269" s="42"/>
      <c r="D269" s="42"/>
      <c r="E269" s="42"/>
      <c r="F269" s="42"/>
      <c r="G269" s="42"/>
      <c r="H269" s="42"/>
      <c r="I269" s="42"/>
      <c r="J269" s="42"/>
      <c r="K269" s="42"/>
    </row>
    <row r="270" spans="1:11" ht="15.75" customHeight="1" x14ac:dyDescent="0.15">
      <c r="A270" s="39"/>
      <c r="B270" s="42"/>
      <c r="C270" s="42"/>
      <c r="D270" s="42"/>
      <c r="E270" s="42"/>
      <c r="F270" s="42"/>
      <c r="G270" s="42"/>
      <c r="H270" s="42"/>
      <c r="I270" s="42"/>
      <c r="J270" s="42"/>
      <c r="K270" s="42"/>
    </row>
    <row r="271" spans="1:11" ht="15.75" customHeight="1" x14ac:dyDescent="0.15">
      <c r="A271" s="39"/>
      <c r="B271" s="42"/>
      <c r="C271" s="42"/>
      <c r="D271" s="42"/>
      <c r="E271" s="42"/>
      <c r="F271" s="42"/>
      <c r="G271" s="42"/>
      <c r="H271" s="42"/>
      <c r="I271" s="42"/>
      <c r="J271" s="42"/>
      <c r="K271" s="42"/>
    </row>
    <row r="272" spans="1:11" ht="15.75" customHeight="1" x14ac:dyDescent="0.15">
      <c r="A272" s="39"/>
      <c r="B272" s="42"/>
      <c r="C272" s="42"/>
      <c r="D272" s="42"/>
      <c r="E272" s="42"/>
      <c r="F272" s="42"/>
      <c r="G272" s="42"/>
      <c r="H272" s="42"/>
      <c r="I272" s="42"/>
      <c r="J272" s="42"/>
      <c r="K272" s="42"/>
    </row>
    <row r="273" spans="1:11" ht="15.75" customHeight="1" x14ac:dyDescent="0.15">
      <c r="A273" s="39"/>
      <c r="B273" s="42"/>
      <c r="C273" s="42"/>
      <c r="D273" s="42"/>
      <c r="E273" s="42"/>
      <c r="F273" s="42"/>
      <c r="G273" s="42"/>
      <c r="H273" s="42"/>
      <c r="I273" s="42"/>
      <c r="J273" s="42"/>
      <c r="K273" s="42"/>
    </row>
    <row r="274" spans="1:11" ht="15.75" customHeight="1" x14ac:dyDescent="0.15">
      <c r="A274" s="39"/>
      <c r="B274" s="42"/>
      <c r="C274" s="42"/>
      <c r="D274" s="42"/>
      <c r="E274" s="42"/>
      <c r="F274" s="42"/>
      <c r="G274" s="42"/>
      <c r="H274" s="42"/>
      <c r="I274" s="42"/>
      <c r="J274" s="42"/>
      <c r="K274" s="42"/>
    </row>
    <row r="275" spans="1:11" ht="15.75" customHeight="1" x14ac:dyDescent="0.15">
      <c r="A275" s="39"/>
      <c r="B275" s="42"/>
      <c r="C275" s="42"/>
      <c r="D275" s="42"/>
      <c r="E275" s="42"/>
      <c r="F275" s="42"/>
      <c r="G275" s="42"/>
      <c r="H275" s="42"/>
      <c r="I275" s="42"/>
      <c r="J275" s="42"/>
      <c r="K275" s="42"/>
    </row>
    <row r="276" spans="1:11" ht="15.75" customHeight="1" x14ac:dyDescent="0.15">
      <c r="A276" s="39"/>
      <c r="B276" s="42"/>
      <c r="C276" s="42"/>
      <c r="D276" s="42"/>
      <c r="E276" s="42"/>
      <c r="F276" s="42"/>
      <c r="G276" s="42"/>
      <c r="H276" s="42"/>
      <c r="I276" s="42"/>
      <c r="J276" s="42"/>
      <c r="K276" s="42"/>
    </row>
    <row r="277" spans="1:11" ht="15.75" customHeight="1" x14ac:dyDescent="0.15">
      <c r="A277" s="39"/>
      <c r="B277" s="42"/>
      <c r="C277" s="42"/>
      <c r="D277" s="42"/>
      <c r="E277" s="42"/>
      <c r="F277" s="42"/>
      <c r="G277" s="42"/>
      <c r="H277" s="42"/>
      <c r="I277" s="42"/>
      <c r="J277" s="42"/>
      <c r="K277" s="42"/>
    </row>
    <row r="278" spans="1:11" ht="15.75" customHeight="1" x14ac:dyDescent="0.15">
      <c r="A278" s="39"/>
      <c r="B278" s="42"/>
      <c r="C278" s="42"/>
      <c r="D278" s="42"/>
      <c r="E278" s="42"/>
      <c r="F278" s="42"/>
      <c r="G278" s="42"/>
      <c r="H278" s="42"/>
      <c r="I278" s="42"/>
      <c r="J278" s="42"/>
      <c r="K278" s="42"/>
    </row>
    <row r="279" spans="1:11" ht="15.75" customHeight="1" x14ac:dyDescent="0.15">
      <c r="A279" s="39"/>
      <c r="B279" s="42"/>
      <c r="C279" s="42"/>
      <c r="D279" s="42"/>
      <c r="E279" s="42"/>
      <c r="F279" s="42"/>
      <c r="G279" s="42"/>
      <c r="H279" s="42"/>
      <c r="I279" s="42"/>
      <c r="J279" s="42"/>
      <c r="K279" s="42"/>
    </row>
    <row r="280" spans="1:11" ht="15.75" customHeight="1" x14ac:dyDescent="0.15">
      <c r="A280" s="39"/>
      <c r="B280" s="42"/>
      <c r="C280" s="42"/>
      <c r="D280" s="42"/>
      <c r="E280" s="42"/>
      <c r="F280" s="42"/>
      <c r="G280" s="42"/>
      <c r="H280" s="42"/>
      <c r="I280" s="42"/>
      <c r="J280" s="42"/>
      <c r="K280" s="42"/>
    </row>
    <row r="281" spans="1:11" ht="15.75" customHeight="1" x14ac:dyDescent="0.15">
      <c r="A281" s="39"/>
      <c r="B281" s="42"/>
      <c r="C281" s="42"/>
      <c r="D281" s="42"/>
      <c r="E281" s="42"/>
      <c r="F281" s="42"/>
      <c r="G281" s="42"/>
      <c r="H281" s="42"/>
      <c r="I281" s="42"/>
      <c r="J281" s="42"/>
      <c r="K281" s="42"/>
    </row>
    <row r="282" spans="1:11" ht="15.75" customHeight="1" x14ac:dyDescent="0.15">
      <c r="A282" s="39"/>
      <c r="B282" s="42"/>
      <c r="C282" s="42"/>
      <c r="D282" s="42"/>
      <c r="E282" s="42"/>
      <c r="F282" s="42"/>
      <c r="G282" s="42"/>
      <c r="H282" s="42"/>
      <c r="I282" s="42"/>
      <c r="J282" s="42"/>
      <c r="K282" s="42"/>
    </row>
    <row r="283" spans="1:11" ht="15.75" customHeight="1" x14ac:dyDescent="0.15">
      <c r="A283" s="39"/>
      <c r="B283" s="42"/>
      <c r="C283" s="42"/>
      <c r="D283" s="42"/>
      <c r="E283" s="42"/>
      <c r="F283" s="42"/>
      <c r="G283" s="42"/>
      <c r="H283" s="42"/>
      <c r="I283" s="42"/>
      <c r="J283" s="42"/>
      <c r="K283" s="42"/>
    </row>
    <row r="284" spans="1:11" ht="15.75" customHeight="1" x14ac:dyDescent="0.15">
      <c r="A284" s="39"/>
      <c r="B284" s="42"/>
      <c r="C284" s="42"/>
      <c r="D284" s="42"/>
      <c r="E284" s="42"/>
      <c r="F284" s="42"/>
      <c r="G284" s="42"/>
      <c r="H284" s="42"/>
      <c r="I284" s="42"/>
      <c r="J284" s="42"/>
      <c r="K284" s="42"/>
    </row>
    <row r="285" spans="1:11" ht="15.75" customHeight="1" x14ac:dyDescent="0.15">
      <c r="A285" s="39"/>
      <c r="B285" s="42"/>
      <c r="C285" s="42"/>
      <c r="D285" s="42"/>
      <c r="E285" s="42"/>
      <c r="F285" s="42"/>
      <c r="G285" s="42"/>
      <c r="H285" s="42"/>
      <c r="I285" s="42"/>
      <c r="J285" s="42"/>
      <c r="K285" s="42"/>
    </row>
    <row r="286" spans="1:11" ht="15.75" customHeight="1" x14ac:dyDescent="0.15">
      <c r="A286" s="39"/>
      <c r="B286" s="42"/>
      <c r="C286" s="42"/>
      <c r="D286" s="42"/>
      <c r="E286" s="42"/>
      <c r="F286" s="42"/>
      <c r="G286" s="42"/>
      <c r="H286" s="42"/>
      <c r="I286" s="42"/>
      <c r="J286" s="42"/>
      <c r="K286" s="42"/>
    </row>
    <row r="287" spans="1:11" ht="15.75" customHeight="1" x14ac:dyDescent="0.15">
      <c r="A287" s="39"/>
      <c r="B287" s="42"/>
      <c r="C287" s="42"/>
      <c r="D287" s="42"/>
      <c r="E287" s="42"/>
      <c r="F287" s="42"/>
      <c r="G287" s="42"/>
      <c r="H287" s="42"/>
      <c r="I287" s="42"/>
      <c r="J287" s="42"/>
      <c r="K287" s="42"/>
    </row>
    <row r="288" spans="1:11" ht="15.75" customHeight="1" x14ac:dyDescent="0.15">
      <c r="A288" s="39"/>
      <c r="B288" s="42"/>
      <c r="C288" s="42"/>
      <c r="D288" s="42"/>
      <c r="E288" s="42"/>
      <c r="F288" s="42"/>
      <c r="G288" s="42"/>
      <c r="H288" s="42"/>
      <c r="I288" s="42"/>
      <c r="J288" s="42"/>
      <c r="K288" s="42"/>
    </row>
    <row r="289" spans="1:11" ht="15.75" customHeight="1" x14ac:dyDescent="0.15">
      <c r="A289" s="39"/>
      <c r="B289" s="42"/>
      <c r="C289" s="42"/>
      <c r="D289" s="42"/>
      <c r="E289" s="42"/>
      <c r="F289" s="42"/>
      <c r="G289" s="42"/>
      <c r="H289" s="42"/>
      <c r="I289" s="42"/>
      <c r="J289" s="42"/>
      <c r="K289" s="42"/>
    </row>
    <row r="290" spans="1:11" ht="15.75" customHeight="1" x14ac:dyDescent="0.15">
      <c r="A290" s="39"/>
      <c r="B290" s="42"/>
      <c r="C290" s="42"/>
      <c r="D290" s="42"/>
      <c r="E290" s="42"/>
      <c r="F290" s="42"/>
      <c r="G290" s="42"/>
      <c r="H290" s="42"/>
      <c r="I290" s="42"/>
      <c r="J290" s="42"/>
      <c r="K290" s="42"/>
    </row>
    <row r="291" spans="1:11" ht="15.75" customHeight="1" x14ac:dyDescent="0.15">
      <c r="A291" s="39"/>
      <c r="B291" s="42"/>
      <c r="C291" s="42"/>
      <c r="D291" s="42"/>
      <c r="E291" s="42"/>
      <c r="F291" s="42"/>
      <c r="G291" s="42"/>
      <c r="H291" s="42"/>
      <c r="I291" s="42"/>
      <c r="J291" s="42"/>
      <c r="K291" s="42"/>
    </row>
    <row r="292" spans="1:11" ht="15.75" customHeight="1" x14ac:dyDescent="0.15">
      <c r="A292" s="39"/>
      <c r="B292" s="42"/>
      <c r="C292" s="42"/>
      <c r="D292" s="42"/>
      <c r="E292" s="42"/>
      <c r="F292" s="42"/>
      <c r="G292" s="42"/>
      <c r="H292" s="42"/>
      <c r="I292" s="42"/>
      <c r="J292" s="42"/>
      <c r="K292" s="42"/>
    </row>
    <row r="293" spans="1:11" ht="15.75" customHeight="1" x14ac:dyDescent="0.15">
      <c r="A293" s="39"/>
      <c r="B293" s="42"/>
      <c r="C293" s="42"/>
      <c r="D293" s="42"/>
      <c r="E293" s="42"/>
      <c r="F293" s="42"/>
      <c r="G293" s="42"/>
      <c r="H293" s="42"/>
      <c r="I293" s="42"/>
      <c r="J293" s="42"/>
      <c r="K293" s="42"/>
    </row>
    <row r="294" spans="1:11" ht="15.75" customHeight="1" x14ac:dyDescent="0.15">
      <c r="A294" s="39"/>
      <c r="B294" s="42"/>
      <c r="C294" s="42"/>
      <c r="D294" s="42"/>
      <c r="E294" s="42"/>
      <c r="F294" s="42"/>
      <c r="G294" s="42"/>
      <c r="H294" s="42"/>
      <c r="I294" s="42"/>
      <c r="J294" s="42"/>
      <c r="K294" s="42"/>
    </row>
    <row r="295" spans="1:11" ht="15.75" customHeight="1" x14ac:dyDescent="0.15">
      <c r="A295" s="39"/>
      <c r="B295" s="42"/>
      <c r="C295" s="42"/>
      <c r="D295" s="42"/>
      <c r="E295" s="42"/>
      <c r="F295" s="42"/>
      <c r="G295" s="42"/>
      <c r="H295" s="42"/>
      <c r="I295" s="42"/>
      <c r="J295" s="42"/>
      <c r="K295" s="42"/>
    </row>
    <row r="296" spans="1:11" ht="15.75" customHeight="1" x14ac:dyDescent="0.15">
      <c r="A296" s="39"/>
      <c r="B296" s="42"/>
      <c r="C296" s="42"/>
      <c r="D296" s="42"/>
      <c r="E296" s="42"/>
      <c r="F296" s="42"/>
      <c r="G296" s="42"/>
      <c r="H296" s="42"/>
      <c r="I296" s="42"/>
      <c r="J296" s="42"/>
      <c r="K296" s="42"/>
    </row>
    <row r="297" spans="1:11" ht="15.75" customHeight="1" x14ac:dyDescent="0.15">
      <c r="A297" s="39"/>
      <c r="B297" s="42"/>
      <c r="C297" s="42"/>
      <c r="D297" s="42"/>
      <c r="E297" s="42"/>
      <c r="F297" s="42"/>
      <c r="G297" s="42"/>
      <c r="H297" s="42"/>
      <c r="I297" s="42"/>
      <c r="J297" s="42"/>
      <c r="K297" s="42"/>
    </row>
    <row r="298" spans="1:11" ht="15.75" customHeight="1" x14ac:dyDescent="0.15">
      <c r="A298" s="15"/>
      <c r="B298" s="15"/>
      <c r="C298" s="15"/>
      <c r="D298" s="15"/>
      <c r="E298" s="15"/>
      <c r="F298" s="15"/>
      <c r="G298" s="15"/>
      <c r="H298" s="15"/>
      <c r="I298" s="15"/>
      <c r="J298" s="15"/>
      <c r="K298" s="15"/>
    </row>
    <row r="299" spans="1:11" ht="15.75" customHeight="1" x14ac:dyDescent="0.15">
      <c r="A299" s="15"/>
      <c r="B299" s="15"/>
      <c r="C299" s="15"/>
      <c r="D299" s="15"/>
      <c r="E299" s="15"/>
      <c r="F299" s="15"/>
      <c r="G299" s="15"/>
      <c r="H299" s="15"/>
      <c r="I299" s="15"/>
      <c r="J299" s="15"/>
      <c r="K299" s="15"/>
    </row>
    <row r="300" spans="1:11" ht="15.75" customHeight="1" x14ac:dyDescent="0.15">
      <c r="A300" s="15"/>
      <c r="B300" s="15"/>
      <c r="C300" s="15"/>
      <c r="D300" s="15"/>
      <c r="E300" s="15"/>
      <c r="F300" s="15"/>
      <c r="G300" s="15"/>
      <c r="H300" s="15"/>
      <c r="I300" s="15"/>
      <c r="J300" s="15"/>
      <c r="K300" s="15"/>
    </row>
    <row r="301" spans="1:11" ht="15.75" customHeight="1" x14ac:dyDescent="0.15">
      <c r="A301" s="15"/>
      <c r="B301" s="15"/>
      <c r="C301" s="15"/>
      <c r="D301" s="15"/>
      <c r="E301" s="15"/>
      <c r="F301" s="15"/>
      <c r="G301" s="15"/>
      <c r="H301" s="15"/>
      <c r="I301" s="15"/>
      <c r="J301" s="15"/>
      <c r="K301" s="15"/>
    </row>
    <row r="302" spans="1:11" ht="15.75" customHeight="1" x14ac:dyDescent="0.15">
      <c r="A302" s="15"/>
      <c r="B302" s="15"/>
      <c r="C302" s="15"/>
      <c r="D302" s="15"/>
      <c r="E302" s="15"/>
      <c r="F302" s="15"/>
      <c r="G302" s="15"/>
      <c r="H302" s="15"/>
      <c r="I302" s="15"/>
      <c r="J302" s="15"/>
      <c r="K302" s="15"/>
    </row>
    <row r="303" spans="1:11" ht="15.75" customHeight="1" x14ac:dyDescent="0.15">
      <c r="A303" s="15"/>
      <c r="B303" s="15"/>
      <c r="C303" s="15"/>
      <c r="D303" s="15"/>
      <c r="E303" s="15"/>
      <c r="F303" s="15"/>
      <c r="G303" s="15"/>
      <c r="H303" s="15"/>
      <c r="I303" s="15"/>
      <c r="J303" s="15"/>
      <c r="K303" s="15"/>
    </row>
    <row r="304" spans="1:11" ht="15.75" customHeight="1" x14ac:dyDescent="0.15">
      <c r="A304" s="1"/>
      <c r="B304" s="1"/>
      <c r="C304" s="1"/>
      <c r="D304" s="1"/>
      <c r="E304" s="1"/>
      <c r="F304" s="1"/>
      <c r="G304" s="1"/>
      <c r="H304" s="1"/>
      <c r="I304" s="1"/>
      <c r="J304" s="1"/>
      <c r="K304" s="1"/>
    </row>
    <row r="305" spans="1:11" ht="15.75" customHeight="1" x14ac:dyDescent="0.15">
      <c r="A305" s="1"/>
      <c r="B305" s="1"/>
      <c r="C305" s="1"/>
      <c r="D305" s="1"/>
      <c r="E305" s="1"/>
      <c r="F305" s="1"/>
      <c r="G305" s="1"/>
      <c r="H305" s="1"/>
      <c r="I305" s="1"/>
      <c r="J305" s="1"/>
      <c r="K305" s="1"/>
    </row>
    <row r="306" spans="1:11" ht="15.75" customHeight="1" x14ac:dyDescent="0.15">
      <c r="A306" s="1"/>
      <c r="B306" s="1"/>
      <c r="C306" s="1"/>
      <c r="D306" s="1"/>
      <c r="E306" s="1"/>
      <c r="F306" s="1"/>
      <c r="G306" s="1"/>
      <c r="H306" s="1"/>
      <c r="I306" s="1"/>
      <c r="J306" s="1"/>
      <c r="K306" s="1"/>
    </row>
    <row r="307" spans="1:11" ht="15.75" customHeight="1" x14ac:dyDescent="0.15">
      <c r="A307" s="1"/>
      <c r="B307" s="1"/>
      <c r="C307" s="1"/>
      <c r="D307" s="1"/>
      <c r="E307" s="1"/>
      <c r="F307" s="1"/>
      <c r="G307" s="1"/>
      <c r="H307" s="1"/>
      <c r="I307" s="1"/>
      <c r="J307" s="1"/>
      <c r="K307" s="1"/>
    </row>
    <row r="308" spans="1:11" ht="15.75" customHeight="1" x14ac:dyDescent="0.15">
      <c r="A308" s="1"/>
      <c r="B308" s="1"/>
      <c r="C308" s="1"/>
      <c r="D308" s="1"/>
      <c r="E308" s="1"/>
      <c r="F308" s="1"/>
      <c r="G308" s="1"/>
      <c r="H308" s="1"/>
      <c r="I308" s="1"/>
      <c r="J308" s="1"/>
      <c r="K308" s="1"/>
    </row>
    <row r="309" spans="1:11" ht="15.75" customHeight="1" x14ac:dyDescent="0.15">
      <c r="A309" s="1"/>
      <c r="B309" s="1"/>
      <c r="C309" s="1"/>
      <c r="D309" s="1"/>
      <c r="E309" s="1"/>
      <c r="F309" s="1"/>
      <c r="G309" s="1"/>
      <c r="H309" s="1"/>
      <c r="I309" s="1"/>
      <c r="J309" s="1"/>
      <c r="K309" s="1"/>
    </row>
    <row r="310" spans="1:11" ht="15.75" customHeight="1" x14ac:dyDescent="0.15">
      <c r="A310" s="1"/>
      <c r="B310" s="1"/>
      <c r="C310" s="1"/>
      <c r="D310" s="1"/>
      <c r="E310" s="1"/>
      <c r="F310" s="1"/>
      <c r="G310" s="1"/>
      <c r="H310" s="1"/>
      <c r="I310" s="1"/>
      <c r="J310" s="1"/>
      <c r="K310" s="1"/>
    </row>
    <row r="311" spans="1:11" ht="15.75" customHeight="1" x14ac:dyDescent="0.15">
      <c r="A311" s="1"/>
      <c r="B311" s="1"/>
      <c r="C311" s="1"/>
      <c r="D311" s="1"/>
      <c r="E311" s="1"/>
      <c r="F311" s="1"/>
      <c r="G311" s="1"/>
      <c r="H311" s="1"/>
      <c r="I311" s="1"/>
      <c r="J311" s="1"/>
      <c r="K311" s="1"/>
    </row>
    <row r="312" spans="1:11" ht="15.75" customHeight="1" x14ac:dyDescent="0.15">
      <c r="A312" s="1"/>
      <c r="B312" s="1"/>
      <c r="C312" s="1"/>
      <c r="D312" s="1"/>
      <c r="E312" s="1"/>
      <c r="F312" s="1"/>
      <c r="G312" s="1"/>
      <c r="H312" s="1"/>
      <c r="I312" s="1"/>
      <c r="J312" s="1"/>
      <c r="K312" s="1"/>
    </row>
    <row r="313" spans="1:11" ht="15.75" customHeight="1" x14ac:dyDescent="0.15">
      <c r="A313" s="1"/>
      <c r="B313" s="1"/>
      <c r="C313" s="1"/>
      <c r="D313" s="1"/>
      <c r="E313" s="1"/>
      <c r="F313" s="1"/>
      <c r="G313" s="1"/>
      <c r="H313" s="1"/>
      <c r="I313" s="1"/>
      <c r="J313" s="1"/>
      <c r="K313" s="1"/>
    </row>
    <row r="314" spans="1:11" ht="15.75" customHeight="1" x14ac:dyDescent="0.15">
      <c r="A314" s="1"/>
      <c r="B314" s="1"/>
      <c r="C314" s="1"/>
      <c r="D314" s="1"/>
      <c r="E314" s="1"/>
      <c r="F314" s="1"/>
      <c r="G314" s="1"/>
      <c r="H314" s="1"/>
      <c r="I314" s="1"/>
      <c r="J314" s="1"/>
      <c r="K314" s="1"/>
    </row>
    <row r="315" spans="1:11" ht="15.75" customHeight="1" x14ac:dyDescent="0.15">
      <c r="A315" s="1"/>
      <c r="B315" s="1"/>
      <c r="C315" s="1"/>
      <c r="D315" s="1"/>
      <c r="E315" s="1"/>
      <c r="F315" s="1"/>
      <c r="G315" s="1"/>
      <c r="H315" s="1"/>
      <c r="I315" s="1"/>
      <c r="J315" s="1"/>
      <c r="K315" s="1"/>
    </row>
    <row r="316" spans="1:11" ht="15.75" customHeight="1" x14ac:dyDescent="0.15">
      <c r="A316" s="1"/>
      <c r="B316" s="1"/>
      <c r="C316" s="1"/>
      <c r="D316" s="1"/>
      <c r="E316" s="1"/>
      <c r="F316" s="1"/>
      <c r="G316" s="1"/>
      <c r="H316" s="1"/>
      <c r="I316" s="1"/>
      <c r="J316" s="1"/>
      <c r="K316" s="1"/>
    </row>
    <row r="317" spans="1:11" ht="15.75" customHeight="1" x14ac:dyDescent="0.15">
      <c r="A317" s="1"/>
      <c r="B317" s="1"/>
      <c r="C317" s="1"/>
      <c r="D317" s="1"/>
      <c r="E317" s="1"/>
      <c r="F317" s="1"/>
      <c r="G317" s="1"/>
      <c r="H317" s="1"/>
      <c r="I317" s="1"/>
      <c r="J317" s="1"/>
      <c r="K317" s="1"/>
    </row>
    <row r="318" spans="1:11" ht="15.75" customHeight="1" x14ac:dyDescent="0.15"/>
    <row r="319" spans="1:11" ht="15.75" customHeight="1" x14ac:dyDescent="0.15"/>
    <row r="320" spans="1:11"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8">
    <mergeCell ref="A118:K118"/>
    <mergeCell ref="C70:C80"/>
    <mergeCell ref="A81:K81"/>
    <mergeCell ref="B82:B87"/>
    <mergeCell ref="C82:C87"/>
    <mergeCell ref="A88:K88"/>
    <mergeCell ref="C89:C91"/>
    <mergeCell ref="A92:K92"/>
    <mergeCell ref="B103:B113"/>
    <mergeCell ref="C103:C113"/>
    <mergeCell ref="B115:B117"/>
    <mergeCell ref="C115:C117"/>
    <mergeCell ref="A102:K102"/>
    <mergeCell ref="A114:J114"/>
    <mergeCell ref="A69:K69"/>
    <mergeCell ref="B70:B80"/>
    <mergeCell ref="B89:B91"/>
    <mergeCell ref="B93:B101"/>
    <mergeCell ref="C93:C101"/>
    <mergeCell ref="A34:K34"/>
    <mergeCell ref="B35:B48"/>
    <mergeCell ref="C35:C48"/>
    <mergeCell ref="A49:K49"/>
    <mergeCell ref="B50:B68"/>
    <mergeCell ref="C50:C68"/>
    <mergeCell ref="B9:B24"/>
    <mergeCell ref="C9:C24"/>
    <mergeCell ref="A25:K25"/>
    <mergeCell ref="B26:B33"/>
    <mergeCell ref="C26:C33"/>
    <mergeCell ref="A1:C2"/>
    <mergeCell ref="D1:D6"/>
    <mergeCell ref="G1:I1"/>
    <mergeCell ref="J1:J6"/>
    <mergeCell ref="A3:B3"/>
    <mergeCell ref="A4:B4"/>
    <mergeCell ref="A5:B5"/>
    <mergeCell ref="A6:B6"/>
  </mergeCells>
  <conditionalFormatting sqref="I8:I24 I26:I33 I35:I48 I50:I68 I70:I80 I82:I87 I89:I91 I93:I101 I103:I113 I115:I117 I119:I315">
    <cfRule type="containsText" dxfId="32" priority="1" operator="containsText" text="F">
      <formula>NOT(ISERROR(SEARCH(("F"),(I8))))</formula>
    </cfRule>
  </conditionalFormatting>
  <conditionalFormatting sqref="I8:I24 I26:I33 I35:I48 I50:I68 I70:I80 I82:I87 I89:I91 I93:I101 I103:I113 I115:I117 I119:I315">
    <cfRule type="containsText" dxfId="31" priority="2" operator="containsText" text="NE">
      <formula>NOT(ISERROR(SEARCH(("NE"),(I8))))</formula>
    </cfRule>
  </conditionalFormatting>
  <conditionalFormatting sqref="I8:I24 I26:I33 I35:I48 I50:I68 I70:I80 I82:I87 I89:I91 I93:I101 I103:I113 I115:I117 I119:I315">
    <cfRule type="containsText" dxfId="30" priority="3" operator="containsText" text="P">
      <formula>NOT(ISERROR(SEARCH(("P"),(I8))))</formula>
    </cfRule>
  </conditionalFormatting>
  <conditionalFormatting sqref="I8:I24 I26:I33 I35:I48 I50:I68 I70:I80 I82:I87 I89:I91 I93:I101 I103:I113 I115:I117 I119:I315">
    <cfRule type="containsText" dxfId="29" priority="4" operator="containsText" text="NA">
      <formula>NOT(ISERROR(SEARCH(("NA"),(I8))))</formula>
    </cfRule>
  </conditionalFormatting>
  <dataValidations count="3">
    <dataValidation type="list" allowBlank="1" sqref="I214:I298" xr:uid="{00000000-0002-0000-0E00-000000000000}">
      <formula1>"P,F,NE"</formula1>
    </dataValidation>
    <dataValidation type="list" allowBlank="1" sqref="J8:J24 J26:J33 J35:J48 J50:J68 J70:J80 J82:J87 J89:J91 J93:J101 J103:J113 J115:J117 J119:J248" xr:uid="{00000000-0002-0000-0E00-000001000000}">
      <formula1>"Critical,High,Major,Minor"</formula1>
    </dataValidation>
    <dataValidation type="list" allowBlank="1" sqref="I8:I24 I26:I33 I35:I48 I50:I68 I70:I80 I82:I87 I89:I91 I93:I101 I103:I113 I115:I117 I119:I213" xr:uid="{00000000-0002-0000-0E00-000002000000}">
      <formula1>"P,F,NE,NA"</formula1>
    </dataValidation>
  </dataValidations>
  <pageMargins left="0.7" right="0.7" top="0.78740157499999996" bottom="0.78740157499999996"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K1000"/>
  <sheetViews>
    <sheetView workbookViewId="0">
      <pane ySplit="7" topLeftCell="A8" activePane="bottomLeft" state="frozen"/>
      <selection pane="bottomLeft" activeCell="B9" sqref="B9"/>
    </sheetView>
  </sheetViews>
  <sheetFormatPr baseColWidth="10" defaultColWidth="14.5" defaultRowHeight="15" customHeight="1" x14ac:dyDescent="0.15"/>
  <cols>
    <col min="1" max="1" width="8.1640625" customWidth="1"/>
    <col min="2" max="2" width="10.5" customWidth="1"/>
    <col min="3" max="3" width="25.1640625" customWidth="1"/>
    <col min="4" max="4" width="42.1640625" customWidth="1"/>
    <col min="5" max="5" width="44.33203125" customWidth="1"/>
    <col min="6" max="6" width="55" customWidth="1"/>
    <col min="7" max="7" width="68.1640625" customWidth="1"/>
    <col min="8" max="8" width="17.83203125" customWidth="1"/>
    <col min="9" max="9" width="8.6640625" customWidth="1"/>
    <col min="10" max="10" width="12.1640625" customWidth="1"/>
    <col min="11" max="11" width="40.33203125" customWidth="1"/>
  </cols>
  <sheetData>
    <row r="1" spans="1:11" ht="15.75" customHeight="1" x14ac:dyDescent="0.15">
      <c r="A1" s="195" t="s">
        <v>0</v>
      </c>
      <c r="B1" s="189"/>
      <c r="C1" s="189"/>
      <c r="D1" s="183"/>
      <c r="E1" s="2" t="s">
        <v>1</v>
      </c>
      <c r="F1" s="3" t="s">
        <v>2</v>
      </c>
      <c r="G1" s="191" t="s">
        <v>3</v>
      </c>
      <c r="H1" s="192"/>
      <c r="I1" s="193"/>
      <c r="J1" s="183"/>
    </row>
    <row r="2" spans="1:11" ht="15.75" customHeight="1" x14ac:dyDescent="0.15">
      <c r="A2" s="190"/>
      <c r="B2" s="184"/>
      <c r="C2" s="184"/>
      <c r="D2" s="184"/>
      <c r="E2" s="4" t="s">
        <v>4</v>
      </c>
      <c r="F2" s="5">
        <f>COUNTIF($J8:$J$327,"Critical")</f>
        <v>1</v>
      </c>
      <c r="G2" s="45" t="s">
        <v>127</v>
      </c>
      <c r="H2" s="7">
        <f>COUNTIF($I$8:$I$411,"P")</f>
        <v>1</v>
      </c>
      <c r="I2" s="8">
        <f t="shared" ref="I2:I5" si="0">IF($H$6=0, "-", $H2/$H$6)</f>
        <v>1</v>
      </c>
      <c r="J2" s="184"/>
    </row>
    <row r="3" spans="1:11" ht="15.75" customHeight="1" x14ac:dyDescent="0.15">
      <c r="A3" s="194" t="s">
        <v>6</v>
      </c>
      <c r="B3" s="193"/>
      <c r="C3" s="9" t="s">
        <v>7</v>
      </c>
      <c r="D3" s="184"/>
      <c r="E3" s="4" t="s">
        <v>8</v>
      </c>
      <c r="F3" s="5">
        <f>COUNTIF($J$8:$J$327,"High")</f>
        <v>0</v>
      </c>
      <c r="G3" s="46" t="s">
        <v>128</v>
      </c>
      <c r="H3" s="7">
        <f>COUNTIF($I$8:$I$1111,"F")</f>
        <v>0</v>
      </c>
      <c r="I3" s="8">
        <f t="shared" si="0"/>
        <v>0</v>
      </c>
      <c r="J3" s="184"/>
    </row>
    <row r="4" spans="1:11" ht="15.75" customHeight="1" x14ac:dyDescent="0.15">
      <c r="A4" s="194" t="s">
        <v>10</v>
      </c>
      <c r="B4" s="193"/>
      <c r="C4" s="11"/>
      <c r="D4" s="184"/>
      <c r="E4" s="4" t="s">
        <v>11</v>
      </c>
      <c r="F4" s="5">
        <f>COUNTIF($J$8:$J$1327,"Major")</f>
        <v>0</v>
      </c>
      <c r="G4" s="47" t="s">
        <v>129</v>
      </c>
      <c r="H4" s="7">
        <f>COUNTIF($I$7:$I$1111,"NE")</f>
        <v>0</v>
      </c>
      <c r="I4" s="8">
        <f t="shared" si="0"/>
        <v>0</v>
      </c>
      <c r="J4" s="184"/>
    </row>
    <row r="5" spans="1:11" ht="15.75" customHeight="1" x14ac:dyDescent="0.15">
      <c r="A5" s="194" t="s">
        <v>13</v>
      </c>
      <c r="B5" s="193"/>
      <c r="C5" s="11"/>
      <c r="D5" s="184"/>
      <c r="E5" s="13" t="s">
        <v>14</v>
      </c>
      <c r="F5" s="5">
        <f>COUNTIF($J$8:$J$1327,"Minor")</f>
        <v>0</v>
      </c>
      <c r="G5" s="14" t="s">
        <v>15</v>
      </c>
      <c r="H5" s="7">
        <f>COUNTIF($I$7:$I$1111,"NA")</f>
        <v>0</v>
      </c>
      <c r="I5" s="8">
        <f t="shared" si="0"/>
        <v>0</v>
      </c>
      <c r="J5" s="184"/>
    </row>
    <row r="6" spans="1:11" ht="15.75" customHeight="1" x14ac:dyDescent="0.15">
      <c r="A6" s="194" t="s">
        <v>16</v>
      </c>
      <c r="B6" s="193"/>
      <c r="C6" s="9" t="s">
        <v>650</v>
      </c>
      <c r="D6" s="184"/>
      <c r="E6" s="1"/>
      <c r="F6" s="15"/>
      <c r="G6" s="16" t="s">
        <v>17</v>
      </c>
      <c r="H6" s="16">
        <f>SUM(H2:H4)</f>
        <v>1</v>
      </c>
      <c r="I6" s="17">
        <f>IF($H$6=0,"-",$H$6/$H$6)</f>
        <v>1</v>
      </c>
      <c r="J6" s="184"/>
    </row>
    <row r="7" spans="1:11" ht="15.75" customHeight="1" x14ac:dyDescent="0.15">
      <c r="A7" s="18" t="s">
        <v>18</v>
      </c>
      <c r="B7" s="18" t="s">
        <v>19</v>
      </c>
      <c r="C7" s="18" t="s">
        <v>20</v>
      </c>
      <c r="D7" s="18" t="s">
        <v>21</v>
      </c>
      <c r="E7" s="18" t="s">
        <v>22</v>
      </c>
      <c r="F7" s="18" t="s">
        <v>23</v>
      </c>
      <c r="G7" s="18" t="s">
        <v>24</v>
      </c>
      <c r="H7" s="18" t="s">
        <v>25</v>
      </c>
      <c r="I7" s="18" t="s">
        <v>26</v>
      </c>
      <c r="J7" s="18" t="s">
        <v>651</v>
      </c>
      <c r="K7" s="18" t="s">
        <v>28</v>
      </c>
    </row>
    <row r="8" spans="1:11" ht="135" x14ac:dyDescent="0.15">
      <c r="A8" s="39">
        <f>MAX(A$7:A7)+1</f>
        <v>1</v>
      </c>
      <c r="B8" s="42" t="s">
        <v>120</v>
      </c>
      <c r="C8" s="78" t="s">
        <v>121</v>
      </c>
      <c r="D8" s="50" t="s">
        <v>122</v>
      </c>
      <c r="E8" s="50" t="s">
        <v>123</v>
      </c>
      <c r="F8" s="50" t="s">
        <v>124</v>
      </c>
      <c r="G8" s="50" t="s">
        <v>125</v>
      </c>
      <c r="H8" s="53" t="s">
        <v>36</v>
      </c>
      <c r="I8" s="44" t="s">
        <v>131</v>
      </c>
      <c r="J8" s="44" t="s">
        <v>4</v>
      </c>
      <c r="K8" s="44"/>
    </row>
    <row r="9" spans="1:11" ht="30.75" customHeight="1" x14ac:dyDescent="0.15">
      <c r="A9" s="39"/>
      <c r="B9" s="201"/>
      <c r="C9" s="199"/>
      <c r="D9" s="53"/>
      <c r="E9" s="80"/>
      <c r="F9" s="53"/>
      <c r="G9" s="53"/>
      <c r="H9" s="53"/>
      <c r="I9" s="44"/>
      <c r="J9" s="44"/>
      <c r="K9" s="42"/>
    </row>
    <row r="10" spans="1:11" ht="14" x14ac:dyDescent="0.15">
      <c r="A10" s="81"/>
      <c r="B10" s="202"/>
      <c r="C10" s="186"/>
      <c r="D10" s="53"/>
      <c r="E10" s="53"/>
      <c r="F10" s="53"/>
      <c r="G10" s="53"/>
      <c r="H10" s="53"/>
      <c r="I10" s="53"/>
      <c r="J10" s="53"/>
      <c r="K10" s="54"/>
    </row>
    <row r="11" spans="1:11" ht="14" x14ac:dyDescent="0.15">
      <c r="A11" s="39"/>
      <c r="B11" s="202"/>
      <c r="C11" s="186"/>
      <c r="D11" s="9"/>
      <c r="E11" s="53"/>
      <c r="F11" s="42"/>
      <c r="G11" s="42"/>
      <c r="H11" s="42"/>
      <c r="I11" s="44"/>
      <c r="J11" s="44"/>
      <c r="K11" s="42"/>
    </row>
    <row r="12" spans="1:11" ht="14" x14ac:dyDescent="0.15">
      <c r="A12" s="81"/>
      <c r="B12" s="202"/>
      <c r="C12" s="186"/>
      <c r="D12" s="80"/>
      <c r="E12" s="53"/>
      <c r="F12" s="53"/>
      <c r="G12" s="53"/>
      <c r="H12" s="53"/>
      <c r="I12" s="53"/>
      <c r="J12" s="53"/>
      <c r="K12" s="53"/>
    </row>
    <row r="13" spans="1:11" ht="14" x14ac:dyDescent="0.15">
      <c r="A13" s="81"/>
      <c r="B13" s="202"/>
      <c r="C13" s="186"/>
      <c r="D13" s="80"/>
      <c r="E13" s="53"/>
      <c r="F13" s="53"/>
      <c r="G13" s="82"/>
      <c r="H13" s="53"/>
      <c r="I13" s="53"/>
      <c r="J13" s="53"/>
      <c r="K13" s="53"/>
    </row>
    <row r="14" spans="1:11" ht="14" x14ac:dyDescent="0.15">
      <c r="A14" s="81"/>
      <c r="B14" s="202"/>
      <c r="C14" s="186"/>
      <c r="D14" s="53"/>
      <c r="E14" s="80"/>
      <c r="F14" s="53"/>
      <c r="G14" s="53"/>
      <c r="H14" s="53"/>
      <c r="I14" s="53"/>
      <c r="J14" s="53"/>
      <c r="K14" s="53"/>
    </row>
    <row r="15" spans="1:11" ht="14" x14ac:dyDescent="0.15">
      <c r="A15" s="39"/>
      <c r="B15" s="202"/>
      <c r="C15" s="186"/>
      <c r="D15" s="83"/>
      <c r="E15" s="42"/>
      <c r="F15" s="42"/>
      <c r="G15" s="83"/>
      <c r="H15" s="42"/>
      <c r="I15" s="44"/>
      <c r="J15" s="44"/>
      <c r="K15" s="53"/>
    </row>
    <row r="16" spans="1:11" ht="14" x14ac:dyDescent="0.15">
      <c r="A16" s="39"/>
      <c r="B16" s="202"/>
      <c r="C16" s="186"/>
      <c r="D16" s="9"/>
      <c r="E16" s="42"/>
      <c r="F16" s="42"/>
      <c r="G16" s="42"/>
      <c r="H16" s="42"/>
      <c r="I16" s="44"/>
      <c r="J16" s="44"/>
      <c r="K16" s="42"/>
    </row>
    <row r="17" spans="1:11" ht="14" x14ac:dyDescent="0.15">
      <c r="A17" s="39"/>
      <c r="B17" s="202"/>
      <c r="C17" s="186"/>
      <c r="D17" s="42"/>
      <c r="E17" s="42"/>
      <c r="F17" s="42"/>
      <c r="G17" s="42"/>
      <c r="H17" s="42"/>
      <c r="I17" s="44"/>
      <c r="J17" s="44"/>
      <c r="K17" s="42"/>
    </row>
    <row r="18" spans="1:11" ht="14" x14ac:dyDescent="0.15">
      <c r="A18" s="39"/>
      <c r="B18" s="202"/>
      <c r="C18" s="186"/>
      <c r="D18" s="42"/>
      <c r="E18" s="42"/>
      <c r="F18" s="42"/>
      <c r="G18" s="42"/>
      <c r="H18" s="42"/>
      <c r="I18" s="44"/>
      <c r="J18" s="44"/>
      <c r="K18" s="42"/>
    </row>
    <row r="19" spans="1:11" ht="14" x14ac:dyDescent="0.15">
      <c r="A19" s="39"/>
      <c r="B19" s="202"/>
      <c r="C19" s="186"/>
      <c r="D19" s="9"/>
      <c r="E19" s="42"/>
      <c r="F19" s="42"/>
      <c r="G19" s="42"/>
      <c r="H19" s="42"/>
      <c r="I19" s="44"/>
      <c r="J19" s="44"/>
      <c r="K19" s="42"/>
    </row>
    <row r="20" spans="1:11" ht="14" x14ac:dyDescent="0.15">
      <c r="A20" s="39"/>
      <c r="B20" s="202"/>
      <c r="C20" s="186"/>
      <c r="D20" s="9"/>
      <c r="E20" s="42"/>
      <c r="F20" s="42"/>
      <c r="G20" s="83"/>
      <c r="H20" s="42"/>
      <c r="I20" s="44"/>
      <c r="J20" s="44"/>
      <c r="K20" s="42"/>
    </row>
    <row r="21" spans="1:11" ht="14" x14ac:dyDescent="0.15">
      <c r="A21" s="39"/>
      <c r="B21" s="202"/>
      <c r="C21" s="186"/>
      <c r="D21" s="9"/>
      <c r="E21" s="42"/>
      <c r="F21" s="42"/>
      <c r="G21" s="84"/>
      <c r="H21" s="42"/>
      <c r="I21" s="44"/>
      <c r="J21" s="44"/>
      <c r="K21" s="42"/>
    </row>
    <row r="22" spans="1:11" ht="14" x14ac:dyDescent="0.15">
      <c r="A22" s="39"/>
      <c r="B22" s="202"/>
      <c r="C22" s="186"/>
      <c r="D22" s="9"/>
      <c r="E22" s="42"/>
      <c r="F22" s="42"/>
      <c r="G22" s="42"/>
      <c r="H22" s="42"/>
      <c r="I22" s="44"/>
      <c r="J22" s="44"/>
      <c r="K22" s="42"/>
    </row>
    <row r="23" spans="1:11" ht="14" x14ac:dyDescent="0.15">
      <c r="A23" s="39"/>
      <c r="B23" s="202"/>
      <c r="C23" s="186"/>
      <c r="D23" s="42"/>
      <c r="E23" s="42"/>
      <c r="F23" s="42"/>
      <c r="G23" s="42"/>
      <c r="H23" s="42"/>
      <c r="I23" s="44"/>
      <c r="J23" s="44"/>
      <c r="K23" s="42"/>
    </row>
    <row r="24" spans="1:11" ht="14" x14ac:dyDescent="0.15">
      <c r="A24" s="39"/>
      <c r="B24" s="202"/>
      <c r="C24" s="187"/>
      <c r="D24" s="85"/>
      <c r="E24" s="42"/>
      <c r="F24" s="42"/>
      <c r="G24" s="53"/>
      <c r="H24" s="42"/>
      <c r="I24" s="44"/>
      <c r="J24" s="44"/>
      <c r="K24" s="53"/>
    </row>
    <row r="25" spans="1:11" ht="15.75" customHeight="1" x14ac:dyDescent="0.15">
      <c r="A25" s="200"/>
      <c r="B25" s="192"/>
      <c r="C25" s="192"/>
      <c r="D25" s="192"/>
      <c r="E25" s="192"/>
      <c r="F25" s="192"/>
      <c r="G25" s="192"/>
      <c r="H25" s="192"/>
      <c r="I25" s="192"/>
      <c r="J25" s="192"/>
      <c r="K25" s="193"/>
    </row>
    <row r="26" spans="1:11" ht="14" x14ac:dyDescent="0.15">
      <c r="A26" s="39"/>
      <c r="B26" s="198"/>
      <c r="C26" s="199"/>
      <c r="D26" s="9"/>
      <c r="E26" s="57"/>
      <c r="F26" s="42"/>
      <c r="G26" s="42"/>
      <c r="H26" s="42"/>
      <c r="I26" s="44"/>
      <c r="J26" s="44"/>
      <c r="K26" s="42"/>
    </row>
    <row r="27" spans="1:11" ht="14" x14ac:dyDescent="0.15">
      <c r="A27" s="39"/>
      <c r="B27" s="186"/>
      <c r="C27" s="186"/>
      <c r="D27" s="9"/>
      <c r="E27" s="57"/>
      <c r="F27" s="42"/>
      <c r="G27" s="42"/>
      <c r="H27" s="42"/>
      <c r="I27" s="44"/>
      <c r="J27" s="44"/>
      <c r="K27" s="42"/>
    </row>
    <row r="28" spans="1:11" ht="14" x14ac:dyDescent="0.15">
      <c r="A28" s="39"/>
      <c r="B28" s="186"/>
      <c r="C28" s="186"/>
      <c r="D28" s="9"/>
      <c r="E28" s="57"/>
      <c r="F28" s="42"/>
      <c r="G28" s="42"/>
      <c r="H28" s="42"/>
      <c r="I28" s="44"/>
      <c r="J28" s="44"/>
      <c r="K28" s="42"/>
    </row>
    <row r="29" spans="1:11" ht="14" x14ac:dyDescent="0.15">
      <c r="A29" s="39"/>
      <c r="B29" s="186"/>
      <c r="C29" s="186"/>
      <c r="D29" s="9"/>
      <c r="E29" s="57"/>
      <c r="F29" s="42"/>
      <c r="G29" s="42"/>
      <c r="H29" s="42"/>
      <c r="I29" s="44"/>
      <c r="J29" s="44"/>
      <c r="K29" s="42"/>
    </row>
    <row r="30" spans="1:11" ht="14" x14ac:dyDescent="0.15">
      <c r="A30" s="39"/>
      <c r="B30" s="186"/>
      <c r="C30" s="186"/>
      <c r="D30" s="42"/>
      <c r="E30" s="57"/>
      <c r="F30" s="42"/>
      <c r="G30" s="42"/>
      <c r="H30" s="42"/>
      <c r="I30" s="44"/>
      <c r="J30" s="44"/>
      <c r="K30" s="42"/>
    </row>
    <row r="31" spans="1:11" ht="14" x14ac:dyDescent="0.15">
      <c r="A31" s="39"/>
      <c r="B31" s="186"/>
      <c r="C31" s="186"/>
      <c r="D31" s="42"/>
      <c r="E31" s="57"/>
      <c r="F31" s="42"/>
      <c r="G31" s="42"/>
      <c r="H31" s="42"/>
      <c r="I31" s="44"/>
      <c r="J31" s="44"/>
      <c r="K31" s="42"/>
    </row>
    <row r="32" spans="1:11" ht="14" x14ac:dyDescent="0.15">
      <c r="A32" s="39"/>
      <c r="B32" s="186"/>
      <c r="C32" s="186"/>
      <c r="D32" s="42"/>
      <c r="E32" s="57"/>
      <c r="F32" s="42"/>
      <c r="G32" s="42"/>
      <c r="H32" s="42"/>
      <c r="I32" s="44"/>
      <c r="J32" s="44"/>
      <c r="K32" s="42"/>
    </row>
    <row r="33" spans="1:11" ht="14" x14ac:dyDescent="0.15">
      <c r="A33" s="39"/>
      <c r="B33" s="186"/>
      <c r="C33" s="186"/>
      <c r="D33" s="42"/>
      <c r="E33" s="57"/>
      <c r="F33" s="42"/>
      <c r="G33" s="42"/>
      <c r="H33" s="42"/>
      <c r="I33" s="44"/>
      <c r="J33" s="44"/>
      <c r="K33" s="42"/>
    </row>
    <row r="34" spans="1:11" ht="15.75" customHeight="1" x14ac:dyDescent="0.15">
      <c r="A34" s="207"/>
      <c r="B34" s="192"/>
      <c r="C34" s="192"/>
      <c r="D34" s="192"/>
      <c r="E34" s="192"/>
      <c r="F34" s="192"/>
      <c r="G34" s="192"/>
      <c r="H34" s="192"/>
      <c r="I34" s="192"/>
      <c r="J34" s="192"/>
      <c r="K34" s="193"/>
    </row>
    <row r="35" spans="1:11" ht="14" x14ac:dyDescent="0.15">
      <c r="A35" s="39"/>
      <c r="B35" s="208"/>
      <c r="C35" s="185"/>
      <c r="D35" s="42"/>
      <c r="E35" s="57"/>
      <c r="F35" s="42"/>
      <c r="G35" s="42"/>
      <c r="H35" s="42"/>
      <c r="I35" s="44"/>
      <c r="J35" s="44"/>
      <c r="K35" s="42"/>
    </row>
    <row r="36" spans="1:11" ht="14" x14ac:dyDescent="0.15">
      <c r="A36" s="39"/>
      <c r="B36" s="186"/>
      <c r="C36" s="186"/>
      <c r="D36" s="42"/>
      <c r="E36" s="57"/>
      <c r="F36" s="42"/>
      <c r="G36" s="42"/>
      <c r="H36" s="42"/>
      <c r="I36" s="44"/>
      <c r="J36" s="44"/>
      <c r="K36" s="42"/>
    </row>
    <row r="37" spans="1:11" ht="14" x14ac:dyDescent="0.15">
      <c r="A37" s="39"/>
      <c r="B37" s="186"/>
      <c r="C37" s="186"/>
      <c r="D37" s="42"/>
      <c r="E37" s="57"/>
      <c r="F37" s="42"/>
      <c r="G37" s="42"/>
      <c r="H37" s="42"/>
      <c r="I37" s="44"/>
      <c r="J37" s="44"/>
      <c r="K37" s="42"/>
    </row>
    <row r="38" spans="1:11" ht="14" x14ac:dyDescent="0.15">
      <c r="A38" s="39"/>
      <c r="B38" s="186"/>
      <c r="C38" s="186"/>
      <c r="D38" s="83"/>
      <c r="E38" s="57"/>
      <c r="F38" s="42"/>
      <c r="G38" s="87"/>
      <c r="H38" s="42"/>
      <c r="I38" s="44"/>
      <c r="J38" s="44"/>
      <c r="K38" s="42"/>
    </row>
    <row r="39" spans="1:11" ht="14" x14ac:dyDescent="0.15">
      <c r="A39" s="39"/>
      <c r="B39" s="186"/>
      <c r="C39" s="186"/>
      <c r="D39" s="42"/>
      <c r="E39" s="57"/>
      <c r="F39" s="42"/>
      <c r="G39" s="42"/>
      <c r="H39" s="42"/>
      <c r="I39" s="44"/>
      <c r="J39" s="44"/>
      <c r="K39" s="42"/>
    </row>
    <row r="40" spans="1:11" ht="14" x14ac:dyDescent="0.15">
      <c r="A40" s="39"/>
      <c r="B40" s="186"/>
      <c r="C40" s="186"/>
      <c r="D40" s="42"/>
      <c r="E40" s="57"/>
      <c r="F40" s="42"/>
      <c r="G40" s="42"/>
      <c r="H40" s="42"/>
      <c r="I40" s="44"/>
      <c r="J40" s="44"/>
      <c r="K40" s="42"/>
    </row>
    <row r="41" spans="1:11" ht="14" x14ac:dyDescent="0.15">
      <c r="A41" s="39"/>
      <c r="B41" s="186"/>
      <c r="C41" s="186"/>
      <c r="D41" s="42"/>
      <c r="E41" s="57"/>
      <c r="F41" s="42"/>
      <c r="G41" s="42"/>
      <c r="H41" s="42"/>
      <c r="I41" s="44"/>
      <c r="J41" s="44"/>
      <c r="K41" s="42"/>
    </row>
    <row r="42" spans="1:11" ht="14" x14ac:dyDescent="0.15">
      <c r="A42" s="39"/>
      <c r="B42" s="186"/>
      <c r="C42" s="186"/>
      <c r="D42" s="43"/>
      <c r="E42" s="57"/>
      <c r="F42" s="42"/>
      <c r="G42" s="42"/>
      <c r="H42" s="42"/>
      <c r="I42" s="44"/>
      <c r="J42" s="44"/>
      <c r="K42" s="42"/>
    </row>
    <row r="43" spans="1:11" ht="14" x14ac:dyDescent="0.15">
      <c r="A43" s="39"/>
      <c r="B43" s="186"/>
      <c r="C43" s="186"/>
      <c r="D43" s="80"/>
      <c r="E43" s="57"/>
      <c r="F43" s="42"/>
      <c r="G43" s="53"/>
      <c r="H43" s="42"/>
      <c r="I43" s="44"/>
      <c r="J43" s="44"/>
      <c r="K43" s="53"/>
    </row>
    <row r="44" spans="1:11" ht="14" x14ac:dyDescent="0.15">
      <c r="A44" s="39"/>
      <c r="B44" s="186"/>
      <c r="C44" s="186"/>
      <c r="D44" s="42"/>
      <c r="E44" s="57"/>
      <c r="F44" s="42"/>
      <c r="G44" s="83"/>
      <c r="H44" s="42"/>
      <c r="I44" s="44"/>
      <c r="J44" s="44"/>
      <c r="K44" s="53"/>
    </row>
    <row r="45" spans="1:11" ht="14" x14ac:dyDescent="0.15">
      <c r="A45" s="39"/>
      <c r="B45" s="186"/>
      <c r="C45" s="186"/>
      <c r="D45" s="80"/>
      <c r="E45" s="57"/>
      <c r="F45" s="42"/>
      <c r="G45" s="53"/>
      <c r="H45" s="42"/>
      <c r="I45" s="44"/>
      <c r="J45" s="44"/>
      <c r="K45" s="53"/>
    </row>
    <row r="46" spans="1:11" ht="14" x14ac:dyDescent="0.15">
      <c r="A46" s="39"/>
      <c r="B46" s="186"/>
      <c r="C46" s="186"/>
      <c r="D46" s="80"/>
      <c r="E46" s="57"/>
      <c r="F46" s="42"/>
      <c r="G46" s="53"/>
      <c r="H46" s="42"/>
      <c r="I46" s="44"/>
      <c r="J46" s="44"/>
      <c r="K46" s="53"/>
    </row>
    <row r="47" spans="1:11" ht="14" x14ac:dyDescent="0.15">
      <c r="A47" s="39"/>
      <c r="B47" s="186"/>
      <c r="C47" s="186"/>
      <c r="D47" s="80"/>
      <c r="E47" s="57"/>
      <c r="F47" s="42"/>
      <c r="G47" s="53"/>
      <c r="H47" s="42"/>
      <c r="I47" s="44"/>
      <c r="J47" s="44"/>
      <c r="K47" s="53"/>
    </row>
    <row r="48" spans="1:11" ht="14" x14ac:dyDescent="0.15">
      <c r="A48" s="39"/>
      <c r="B48" s="186"/>
      <c r="C48" s="187"/>
      <c r="D48" s="80"/>
      <c r="E48" s="57"/>
      <c r="F48" s="42"/>
      <c r="G48" s="53"/>
      <c r="H48" s="42"/>
      <c r="I48" s="44"/>
      <c r="J48" s="44"/>
      <c r="K48" s="53"/>
    </row>
    <row r="49" spans="1:11" ht="15.75" customHeight="1" x14ac:dyDescent="0.15">
      <c r="A49" s="207"/>
      <c r="B49" s="192"/>
      <c r="C49" s="192"/>
      <c r="D49" s="192"/>
      <c r="E49" s="192"/>
      <c r="F49" s="192"/>
      <c r="G49" s="192"/>
      <c r="H49" s="192"/>
      <c r="I49" s="192"/>
      <c r="J49" s="192"/>
      <c r="K49" s="193"/>
    </row>
    <row r="50" spans="1:11" ht="14" x14ac:dyDescent="0.15">
      <c r="A50" s="39"/>
      <c r="B50" s="198"/>
      <c r="C50" s="199"/>
      <c r="D50" s="43"/>
      <c r="E50" s="57"/>
      <c r="F50" s="42"/>
      <c r="G50" s="42"/>
      <c r="H50" s="42"/>
      <c r="I50" s="44"/>
      <c r="J50" s="44"/>
      <c r="K50" s="42"/>
    </row>
    <row r="51" spans="1:11" ht="14" x14ac:dyDescent="0.15">
      <c r="A51" s="39"/>
      <c r="B51" s="186"/>
      <c r="C51" s="186"/>
      <c r="D51" s="80"/>
      <c r="E51" s="57"/>
      <c r="F51" s="42"/>
      <c r="G51" s="42"/>
      <c r="H51" s="42"/>
      <c r="I51" s="44"/>
      <c r="J51" s="44"/>
      <c r="K51" s="42"/>
    </row>
    <row r="52" spans="1:11" ht="14" x14ac:dyDescent="0.15">
      <c r="A52" s="39"/>
      <c r="B52" s="186"/>
      <c r="C52" s="186"/>
      <c r="D52" s="80"/>
      <c r="E52" s="57"/>
      <c r="F52" s="42"/>
      <c r="G52" s="42"/>
      <c r="H52" s="42"/>
      <c r="I52" s="44"/>
      <c r="J52" s="44"/>
      <c r="K52" s="42"/>
    </row>
    <row r="53" spans="1:11" ht="14" x14ac:dyDescent="0.15">
      <c r="A53" s="39"/>
      <c r="B53" s="186"/>
      <c r="C53" s="186"/>
      <c r="D53" s="43"/>
      <c r="E53" s="57"/>
      <c r="F53" s="42"/>
      <c r="G53" s="42"/>
      <c r="H53" s="42"/>
      <c r="I53" s="44"/>
      <c r="J53" s="44"/>
      <c r="K53" s="42"/>
    </row>
    <row r="54" spans="1:11" ht="14" x14ac:dyDescent="0.15">
      <c r="A54" s="39"/>
      <c r="B54" s="186"/>
      <c r="C54" s="186"/>
      <c r="D54" s="42"/>
      <c r="E54" s="57"/>
      <c r="F54" s="42"/>
      <c r="G54" s="42"/>
      <c r="H54" s="42"/>
      <c r="I54" s="44"/>
      <c r="J54" s="44"/>
      <c r="K54" s="42"/>
    </row>
    <row r="55" spans="1:11" ht="14" x14ac:dyDescent="0.15">
      <c r="A55" s="39"/>
      <c r="B55" s="186"/>
      <c r="C55" s="186"/>
      <c r="D55" s="42"/>
      <c r="E55" s="42"/>
      <c r="F55" s="42"/>
      <c r="G55" s="42"/>
      <c r="H55" s="42"/>
      <c r="I55" s="44"/>
      <c r="J55" s="44"/>
      <c r="K55" s="42"/>
    </row>
    <row r="56" spans="1:11" ht="14" x14ac:dyDescent="0.15">
      <c r="A56" s="39"/>
      <c r="B56" s="186"/>
      <c r="C56" s="186"/>
      <c r="D56" s="83"/>
      <c r="E56" s="42"/>
      <c r="F56" s="42"/>
      <c r="G56" s="83"/>
      <c r="H56" s="42"/>
      <c r="I56" s="44"/>
      <c r="J56" s="44"/>
      <c r="K56" s="42"/>
    </row>
    <row r="57" spans="1:11" ht="14" x14ac:dyDescent="0.15">
      <c r="A57" s="39"/>
      <c r="B57" s="186"/>
      <c r="C57" s="186"/>
      <c r="D57" s="42"/>
      <c r="E57" s="42"/>
      <c r="F57" s="42"/>
      <c r="G57" s="42"/>
      <c r="H57" s="42"/>
      <c r="I57" s="44"/>
      <c r="J57" s="44"/>
      <c r="K57" s="42"/>
    </row>
    <row r="58" spans="1:11" ht="14" x14ac:dyDescent="0.15">
      <c r="A58" s="39"/>
      <c r="B58" s="186"/>
      <c r="C58" s="186"/>
      <c r="D58" s="42"/>
      <c r="E58" s="42"/>
      <c r="F58" s="42"/>
      <c r="G58" s="42"/>
      <c r="H58" s="42"/>
      <c r="I58" s="44"/>
      <c r="J58" s="44"/>
      <c r="K58" s="42"/>
    </row>
    <row r="59" spans="1:11" ht="14" x14ac:dyDescent="0.15">
      <c r="A59" s="39"/>
      <c r="B59" s="186"/>
      <c r="C59" s="186"/>
      <c r="D59" s="42"/>
      <c r="E59" s="42"/>
      <c r="F59" s="42"/>
      <c r="G59" s="42"/>
      <c r="H59" s="42"/>
      <c r="I59" s="44"/>
      <c r="J59" s="44"/>
      <c r="K59" s="42"/>
    </row>
    <row r="60" spans="1:11" ht="14" x14ac:dyDescent="0.15">
      <c r="A60" s="39"/>
      <c r="B60" s="186"/>
      <c r="C60" s="186"/>
      <c r="D60" s="42"/>
      <c r="E60" s="42"/>
      <c r="F60" s="42"/>
      <c r="G60" s="42"/>
      <c r="H60" s="42"/>
      <c r="I60" s="44"/>
      <c r="J60" s="44"/>
      <c r="K60" s="42"/>
    </row>
    <row r="61" spans="1:11" ht="14" x14ac:dyDescent="0.15">
      <c r="A61" s="39"/>
      <c r="B61" s="186"/>
      <c r="C61" s="186"/>
      <c r="D61" s="42"/>
      <c r="E61" s="42"/>
      <c r="F61" s="42"/>
      <c r="G61" s="42"/>
      <c r="H61" s="42"/>
      <c r="I61" s="44"/>
      <c r="J61" s="44"/>
      <c r="K61" s="42"/>
    </row>
    <row r="62" spans="1:11" ht="14" x14ac:dyDescent="0.15">
      <c r="A62" s="39"/>
      <c r="B62" s="186"/>
      <c r="C62" s="186"/>
      <c r="D62" s="42"/>
      <c r="E62" s="42"/>
      <c r="F62" s="42"/>
      <c r="G62" s="42"/>
      <c r="H62" s="42"/>
      <c r="I62" s="44"/>
      <c r="J62" s="44"/>
      <c r="K62" s="42"/>
    </row>
    <row r="63" spans="1:11" ht="14" x14ac:dyDescent="0.15">
      <c r="A63" s="39"/>
      <c r="B63" s="186"/>
      <c r="C63" s="186"/>
      <c r="D63" s="42"/>
      <c r="E63" s="42"/>
      <c r="F63" s="42"/>
      <c r="G63" s="42"/>
      <c r="H63" s="42"/>
      <c r="I63" s="44"/>
      <c r="J63" s="44"/>
      <c r="K63" s="42"/>
    </row>
    <row r="64" spans="1:11" ht="14" x14ac:dyDescent="0.15">
      <c r="A64" s="39"/>
      <c r="B64" s="186"/>
      <c r="C64" s="186"/>
      <c r="D64" s="42"/>
      <c r="E64" s="42"/>
      <c r="F64" s="42"/>
      <c r="G64" s="42"/>
      <c r="H64" s="42"/>
      <c r="I64" s="44"/>
      <c r="J64" s="44"/>
      <c r="K64" s="42"/>
    </row>
    <row r="65" spans="1:11" ht="14" x14ac:dyDescent="0.15">
      <c r="A65" s="39"/>
      <c r="B65" s="186"/>
      <c r="C65" s="186"/>
      <c r="D65" s="42"/>
      <c r="E65" s="42"/>
      <c r="F65" s="42"/>
      <c r="G65" s="42"/>
      <c r="H65" s="42"/>
      <c r="I65" s="44"/>
      <c r="J65" s="44"/>
      <c r="K65" s="42"/>
    </row>
    <row r="66" spans="1:11" ht="14" x14ac:dyDescent="0.15">
      <c r="A66" s="39"/>
      <c r="B66" s="186"/>
      <c r="C66" s="186"/>
      <c r="D66" s="42"/>
      <c r="E66" s="42"/>
      <c r="F66" s="42"/>
      <c r="G66" s="42"/>
      <c r="H66" s="42"/>
      <c r="I66" s="44"/>
      <c r="J66" s="44"/>
      <c r="K66" s="42"/>
    </row>
    <row r="67" spans="1:11" ht="14" x14ac:dyDescent="0.15">
      <c r="A67" s="39"/>
      <c r="B67" s="186"/>
      <c r="C67" s="186"/>
      <c r="D67" s="42"/>
      <c r="E67" s="42"/>
      <c r="F67" s="42"/>
      <c r="G67" s="42"/>
      <c r="H67" s="42"/>
      <c r="I67" s="44"/>
      <c r="J67" s="44"/>
      <c r="K67" s="81"/>
    </row>
    <row r="68" spans="1:11" ht="14" x14ac:dyDescent="0.15">
      <c r="A68" s="39"/>
      <c r="B68" s="186"/>
      <c r="C68" s="187"/>
      <c r="D68" s="42"/>
      <c r="E68" s="42"/>
      <c r="F68" s="42"/>
      <c r="G68" s="42"/>
      <c r="H68" s="42"/>
      <c r="I68" s="44"/>
      <c r="J68" s="44"/>
      <c r="K68" s="81"/>
    </row>
    <row r="69" spans="1:11" ht="15.75" customHeight="1" x14ac:dyDescent="0.15">
      <c r="A69" s="209"/>
      <c r="B69" s="192"/>
      <c r="C69" s="192"/>
      <c r="D69" s="192"/>
      <c r="E69" s="192"/>
      <c r="F69" s="192"/>
      <c r="G69" s="192"/>
      <c r="H69" s="192"/>
      <c r="I69" s="192"/>
      <c r="J69" s="192"/>
      <c r="K69" s="193"/>
    </row>
    <row r="70" spans="1:11" ht="14" x14ac:dyDescent="0.15">
      <c r="A70" s="39"/>
      <c r="B70" s="198"/>
      <c r="C70" s="199"/>
      <c r="D70" s="42"/>
      <c r="E70" s="42"/>
      <c r="F70" s="42"/>
      <c r="G70" s="42"/>
      <c r="H70" s="42"/>
      <c r="I70" s="44"/>
      <c r="J70" s="44"/>
      <c r="K70" s="42"/>
    </row>
    <row r="71" spans="1:11" ht="14" x14ac:dyDescent="0.15">
      <c r="A71" s="39"/>
      <c r="B71" s="186"/>
      <c r="C71" s="186"/>
      <c r="D71" s="42"/>
      <c r="E71" s="42"/>
      <c r="F71" s="87"/>
      <c r="G71" s="42"/>
      <c r="H71" s="42"/>
      <c r="I71" s="44"/>
      <c r="J71" s="44"/>
      <c r="K71" s="42"/>
    </row>
    <row r="72" spans="1:11" ht="14" x14ac:dyDescent="0.15">
      <c r="A72" s="39"/>
      <c r="B72" s="186"/>
      <c r="C72" s="186"/>
      <c r="D72" s="42"/>
      <c r="E72" s="42"/>
      <c r="F72" s="84"/>
      <c r="G72" s="42"/>
      <c r="H72" s="42"/>
      <c r="I72" s="44"/>
      <c r="J72" s="44"/>
      <c r="K72" s="42"/>
    </row>
    <row r="73" spans="1:11" ht="14" x14ac:dyDescent="0.15">
      <c r="A73" s="39"/>
      <c r="B73" s="186"/>
      <c r="C73" s="186"/>
      <c r="D73" s="42"/>
      <c r="E73" s="42"/>
      <c r="F73" s="84"/>
      <c r="G73" s="42"/>
      <c r="H73" s="42"/>
      <c r="I73" s="44"/>
      <c r="J73" s="44"/>
      <c r="K73" s="42"/>
    </row>
    <row r="74" spans="1:11" ht="14" x14ac:dyDescent="0.15">
      <c r="A74" s="39"/>
      <c r="B74" s="186"/>
      <c r="C74" s="186"/>
      <c r="D74" s="42"/>
      <c r="E74" s="42"/>
      <c r="F74" s="84"/>
      <c r="G74" s="42"/>
      <c r="H74" s="42"/>
      <c r="I74" s="44"/>
      <c r="J74" s="44"/>
      <c r="K74" s="42"/>
    </row>
    <row r="75" spans="1:11" ht="14" x14ac:dyDescent="0.15">
      <c r="A75" s="39"/>
      <c r="B75" s="186"/>
      <c r="C75" s="186"/>
      <c r="D75" s="42"/>
      <c r="E75" s="42"/>
      <c r="F75" s="84"/>
      <c r="G75" s="42"/>
      <c r="H75" s="42"/>
      <c r="I75" s="44"/>
      <c r="J75" s="44"/>
      <c r="K75" s="42"/>
    </row>
    <row r="76" spans="1:11" ht="14" x14ac:dyDescent="0.15">
      <c r="A76" s="39"/>
      <c r="B76" s="186"/>
      <c r="C76" s="186"/>
      <c r="D76" s="42"/>
      <c r="E76" s="42"/>
      <c r="F76" s="84"/>
      <c r="G76" s="42"/>
      <c r="H76" s="42"/>
      <c r="I76" s="44"/>
      <c r="J76" s="44"/>
      <c r="K76" s="42"/>
    </row>
    <row r="77" spans="1:11" ht="14" x14ac:dyDescent="0.15">
      <c r="A77" s="39"/>
      <c r="B77" s="186"/>
      <c r="C77" s="186"/>
      <c r="D77" s="42"/>
      <c r="E77" s="42"/>
      <c r="F77" s="84"/>
      <c r="G77" s="42"/>
      <c r="H77" s="42"/>
      <c r="I77" s="44"/>
      <c r="J77" s="44"/>
      <c r="K77" s="42"/>
    </row>
    <row r="78" spans="1:11" ht="14" x14ac:dyDescent="0.15">
      <c r="A78" s="39"/>
      <c r="B78" s="186"/>
      <c r="C78" s="186"/>
      <c r="D78" s="42"/>
      <c r="E78" s="42"/>
      <c r="F78" s="84"/>
      <c r="G78" s="42"/>
      <c r="H78" s="42"/>
      <c r="I78" s="44"/>
      <c r="J78" s="44"/>
      <c r="K78" s="42"/>
    </row>
    <row r="79" spans="1:11" ht="14" x14ac:dyDescent="0.15">
      <c r="A79" s="39"/>
      <c r="B79" s="186"/>
      <c r="C79" s="186"/>
      <c r="D79" s="42"/>
      <c r="E79" s="42"/>
      <c r="F79" s="84"/>
      <c r="G79" s="42"/>
      <c r="H79" s="42"/>
      <c r="I79" s="44"/>
      <c r="J79" s="44"/>
      <c r="K79" s="42"/>
    </row>
    <row r="80" spans="1:11" ht="14" x14ac:dyDescent="0.15">
      <c r="A80" s="39"/>
      <c r="B80" s="186"/>
      <c r="C80" s="187"/>
      <c r="D80" s="42"/>
      <c r="E80" s="42"/>
      <c r="F80" s="84"/>
      <c r="G80" s="42"/>
      <c r="H80" s="42"/>
      <c r="I80" s="44"/>
      <c r="J80" s="44"/>
      <c r="K80" s="42"/>
    </row>
    <row r="81" spans="1:11" ht="14" x14ac:dyDescent="0.15">
      <c r="A81" s="207"/>
      <c r="B81" s="192"/>
      <c r="C81" s="192"/>
      <c r="D81" s="192"/>
      <c r="E81" s="192"/>
      <c r="F81" s="192"/>
      <c r="G81" s="192"/>
      <c r="H81" s="192"/>
      <c r="I81" s="192"/>
      <c r="J81" s="192"/>
      <c r="K81" s="193"/>
    </row>
    <row r="82" spans="1:11" ht="14" x14ac:dyDescent="0.15">
      <c r="A82" s="39"/>
      <c r="B82" s="198"/>
      <c r="C82" s="198"/>
      <c r="D82" s="43"/>
      <c r="E82" s="42"/>
      <c r="F82" s="42"/>
      <c r="G82" s="43"/>
      <c r="H82" s="43"/>
      <c r="I82" s="44"/>
      <c r="J82" s="44"/>
      <c r="K82" s="42"/>
    </row>
    <row r="83" spans="1:11" ht="14" x14ac:dyDescent="0.15">
      <c r="A83" s="39"/>
      <c r="B83" s="186"/>
      <c r="C83" s="186"/>
      <c r="D83" s="43"/>
      <c r="E83" s="43"/>
      <c r="F83" s="42"/>
      <c r="G83" s="43"/>
      <c r="H83" s="43"/>
      <c r="I83" s="44"/>
      <c r="J83" s="44"/>
      <c r="K83" s="42"/>
    </row>
    <row r="84" spans="1:11" ht="14" x14ac:dyDescent="0.15">
      <c r="A84" s="39"/>
      <c r="B84" s="186"/>
      <c r="C84" s="186"/>
      <c r="D84" s="43"/>
      <c r="E84" s="43"/>
      <c r="F84" s="42"/>
      <c r="G84" s="43"/>
      <c r="H84" s="43"/>
      <c r="I84" s="44"/>
      <c r="J84" s="44"/>
      <c r="K84" s="42"/>
    </row>
    <row r="85" spans="1:11" ht="14" x14ac:dyDescent="0.15">
      <c r="A85" s="39"/>
      <c r="B85" s="186"/>
      <c r="C85" s="186"/>
      <c r="D85" s="43"/>
      <c r="E85" s="43"/>
      <c r="F85" s="42"/>
      <c r="G85" s="43"/>
      <c r="H85" s="43"/>
      <c r="I85" s="44"/>
      <c r="J85" s="44"/>
      <c r="K85" s="42"/>
    </row>
    <row r="86" spans="1:11" ht="14" x14ac:dyDescent="0.15">
      <c r="A86" s="39"/>
      <c r="B86" s="186"/>
      <c r="C86" s="186"/>
      <c r="D86" s="43"/>
      <c r="E86" s="43"/>
      <c r="F86" s="42"/>
      <c r="G86" s="43"/>
      <c r="H86" s="43"/>
      <c r="I86" s="44"/>
      <c r="J86" s="44"/>
      <c r="K86" s="42"/>
    </row>
    <row r="87" spans="1:11" ht="14" x14ac:dyDescent="0.15">
      <c r="A87" s="39"/>
      <c r="B87" s="186"/>
      <c r="C87" s="186"/>
      <c r="D87" s="43"/>
      <c r="E87" s="43"/>
      <c r="F87" s="42"/>
      <c r="G87" s="43"/>
      <c r="H87" s="43"/>
      <c r="I87" s="44"/>
      <c r="J87" s="44"/>
      <c r="K87" s="42"/>
    </row>
    <row r="88" spans="1:11" ht="14" x14ac:dyDescent="0.15">
      <c r="A88" s="207"/>
      <c r="B88" s="192"/>
      <c r="C88" s="192"/>
      <c r="D88" s="192"/>
      <c r="E88" s="192"/>
      <c r="F88" s="192"/>
      <c r="G88" s="192"/>
      <c r="H88" s="192"/>
      <c r="I88" s="192"/>
      <c r="J88" s="192"/>
      <c r="K88" s="193"/>
    </row>
    <row r="89" spans="1:11" ht="14" x14ac:dyDescent="0.15">
      <c r="A89" s="39"/>
      <c r="B89" s="196"/>
      <c r="C89" s="196"/>
      <c r="D89" s="43"/>
      <c r="E89" s="43"/>
      <c r="F89" s="42"/>
      <c r="G89" s="43"/>
      <c r="H89" s="43"/>
      <c r="I89" s="44"/>
      <c r="J89" s="44"/>
      <c r="K89" s="42"/>
    </row>
    <row r="90" spans="1:11" ht="14" x14ac:dyDescent="0.15">
      <c r="A90" s="39"/>
      <c r="B90" s="186"/>
      <c r="C90" s="186"/>
      <c r="D90" s="43"/>
      <c r="E90" s="43"/>
      <c r="F90" s="42"/>
      <c r="G90" s="43"/>
      <c r="H90" s="43"/>
      <c r="I90" s="44"/>
      <c r="J90" s="44"/>
      <c r="K90" s="42"/>
    </row>
    <row r="91" spans="1:11" ht="14" x14ac:dyDescent="0.15">
      <c r="A91" s="39"/>
      <c r="B91" s="186"/>
      <c r="C91" s="186"/>
      <c r="D91" s="43"/>
      <c r="E91" s="43"/>
      <c r="F91" s="42"/>
      <c r="G91" s="87"/>
      <c r="H91" s="43"/>
      <c r="I91" s="44"/>
      <c r="J91" s="44"/>
      <c r="K91" s="42"/>
    </row>
    <row r="92" spans="1:11" ht="14" x14ac:dyDescent="0.15">
      <c r="A92" s="207"/>
      <c r="B92" s="192"/>
      <c r="C92" s="192"/>
      <c r="D92" s="192"/>
      <c r="E92" s="192"/>
      <c r="F92" s="192"/>
      <c r="G92" s="192"/>
      <c r="H92" s="192"/>
      <c r="I92" s="192"/>
      <c r="J92" s="192"/>
      <c r="K92" s="193"/>
    </row>
    <row r="93" spans="1:11" ht="14" x14ac:dyDescent="0.15">
      <c r="A93" s="39"/>
      <c r="B93" s="196"/>
      <c r="C93" s="196"/>
      <c r="D93" s="42"/>
      <c r="E93" s="43"/>
      <c r="F93" s="42"/>
      <c r="G93" s="42"/>
      <c r="H93" s="43"/>
      <c r="I93" s="44"/>
      <c r="J93" s="44"/>
      <c r="K93" s="42"/>
    </row>
    <row r="94" spans="1:11" ht="14" x14ac:dyDescent="0.15">
      <c r="A94" s="39"/>
      <c r="B94" s="186"/>
      <c r="C94" s="186"/>
      <c r="D94" s="42"/>
      <c r="E94" s="43"/>
      <c r="F94" s="42"/>
      <c r="G94" s="42"/>
      <c r="H94" s="43"/>
      <c r="I94" s="44"/>
      <c r="J94" s="44"/>
      <c r="K94" s="42"/>
    </row>
    <row r="95" spans="1:11" ht="14" x14ac:dyDescent="0.15">
      <c r="A95" s="39"/>
      <c r="B95" s="186"/>
      <c r="C95" s="186"/>
      <c r="D95" s="42"/>
      <c r="E95" s="43"/>
      <c r="F95" s="42"/>
      <c r="G95" s="42"/>
      <c r="H95" s="43"/>
      <c r="I95" s="44"/>
      <c r="J95" s="44"/>
      <c r="K95" s="42"/>
    </row>
    <row r="96" spans="1:11" ht="14" x14ac:dyDescent="0.15">
      <c r="A96" s="39"/>
      <c r="B96" s="186"/>
      <c r="C96" s="186"/>
      <c r="D96" s="43"/>
      <c r="E96" s="43"/>
      <c r="F96" s="42"/>
      <c r="G96" s="42"/>
      <c r="H96" s="43"/>
      <c r="I96" s="44"/>
      <c r="J96" s="44"/>
      <c r="K96" s="42"/>
    </row>
    <row r="97" spans="1:11" ht="14" x14ac:dyDescent="0.15">
      <c r="A97" s="39"/>
      <c r="B97" s="186"/>
      <c r="C97" s="186"/>
      <c r="D97" s="43"/>
      <c r="E97" s="43"/>
      <c r="F97" s="42"/>
      <c r="G97" s="42"/>
      <c r="H97" s="43"/>
      <c r="I97" s="44"/>
      <c r="J97" s="44"/>
      <c r="K97" s="42"/>
    </row>
    <row r="98" spans="1:11" ht="14" x14ac:dyDescent="0.15">
      <c r="A98" s="39"/>
      <c r="B98" s="186"/>
      <c r="C98" s="186"/>
      <c r="D98" s="43"/>
      <c r="E98" s="43"/>
      <c r="F98" s="42"/>
      <c r="G98" s="88"/>
      <c r="H98" s="43"/>
      <c r="I98" s="44"/>
      <c r="J98" s="44"/>
      <c r="K98" s="42"/>
    </row>
    <row r="99" spans="1:11" ht="14" x14ac:dyDescent="0.15">
      <c r="A99" s="39"/>
      <c r="B99" s="186"/>
      <c r="C99" s="186"/>
      <c r="D99" s="42"/>
      <c r="E99" s="43"/>
      <c r="F99" s="42"/>
      <c r="G99" s="42"/>
      <c r="H99" s="43"/>
      <c r="I99" s="44"/>
      <c r="J99" s="44"/>
      <c r="K99" s="42"/>
    </row>
    <row r="100" spans="1:11" ht="14" x14ac:dyDescent="0.15">
      <c r="A100" s="39"/>
      <c r="B100" s="186"/>
      <c r="C100" s="186"/>
      <c r="D100" s="42"/>
      <c r="E100" s="43"/>
      <c r="F100" s="42"/>
      <c r="G100" s="42"/>
      <c r="H100" s="43"/>
      <c r="I100" s="44"/>
      <c r="J100" s="44"/>
      <c r="K100" s="42"/>
    </row>
    <row r="101" spans="1:11" ht="14" x14ac:dyDescent="0.15">
      <c r="A101" s="39"/>
      <c r="B101" s="186"/>
      <c r="C101" s="187"/>
      <c r="D101" s="42"/>
      <c r="E101" s="43"/>
      <c r="F101" s="42"/>
      <c r="G101" s="42"/>
      <c r="H101" s="43"/>
      <c r="I101" s="44"/>
      <c r="J101" s="44"/>
      <c r="K101" s="42"/>
    </row>
    <row r="102" spans="1:11" ht="14" x14ac:dyDescent="0.15">
      <c r="A102" s="207"/>
      <c r="B102" s="192"/>
      <c r="C102" s="192"/>
      <c r="D102" s="192"/>
      <c r="E102" s="192"/>
      <c r="F102" s="192"/>
      <c r="G102" s="192"/>
      <c r="H102" s="192"/>
      <c r="I102" s="192"/>
      <c r="J102" s="192"/>
      <c r="K102" s="193"/>
    </row>
    <row r="103" spans="1:11" ht="14" x14ac:dyDescent="0.15">
      <c r="A103" s="39"/>
      <c r="B103" s="198"/>
      <c r="C103" s="199"/>
      <c r="D103" s="42"/>
      <c r="E103" s="42"/>
      <c r="F103" s="42"/>
      <c r="G103" s="42"/>
      <c r="H103" s="43"/>
      <c r="I103" s="44"/>
      <c r="J103" s="44"/>
      <c r="K103" s="42"/>
    </row>
    <row r="104" spans="1:11" ht="14" x14ac:dyDescent="0.15">
      <c r="A104" s="39"/>
      <c r="B104" s="186"/>
      <c r="C104" s="186"/>
      <c r="D104" s="42"/>
      <c r="E104" s="42"/>
      <c r="F104" s="42"/>
      <c r="G104" s="42"/>
      <c r="H104" s="43"/>
      <c r="I104" s="44"/>
      <c r="J104" s="44"/>
      <c r="K104" s="42"/>
    </row>
    <row r="105" spans="1:11" ht="14" x14ac:dyDescent="0.15">
      <c r="A105" s="39"/>
      <c r="B105" s="186"/>
      <c r="C105" s="186"/>
      <c r="D105" s="42"/>
      <c r="E105" s="42"/>
      <c r="F105" s="42"/>
      <c r="G105" s="42"/>
      <c r="H105" s="43"/>
      <c r="I105" s="44"/>
      <c r="J105" s="44"/>
      <c r="K105" s="42"/>
    </row>
    <row r="106" spans="1:11" ht="14" x14ac:dyDescent="0.15">
      <c r="A106" s="39"/>
      <c r="B106" s="186"/>
      <c r="C106" s="186"/>
      <c r="D106" s="42"/>
      <c r="E106" s="42"/>
      <c r="F106" s="42"/>
      <c r="G106" s="42"/>
      <c r="H106" s="43"/>
      <c r="I106" s="44"/>
      <c r="J106" s="44"/>
      <c r="K106" s="42"/>
    </row>
    <row r="107" spans="1:11" ht="14" x14ac:dyDescent="0.15">
      <c r="A107" s="39"/>
      <c r="B107" s="186"/>
      <c r="C107" s="186"/>
      <c r="D107" s="42"/>
      <c r="E107" s="42"/>
      <c r="F107" s="42"/>
      <c r="G107" s="42"/>
      <c r="H107" s="43"/>
      <c r="I107" s="44"/>
      <c r="J107" s="44"/>
      <c r="K107" s="42"/>
    </row>
    <row r="108" spans="1:11" ht="14" x14ac:dyDescent="0.15">
      <c r="A108" s="39"/>
      <c r="B108" s="186"/>
      <c r="C108" s="186"/>
      <c r="D108" s="42"/>
      <c r="E108" s="42"/>
      <c r="F108" s="42"/>
      <c r="G108" s="42"/>
      <c r="H108" s="43"/>
      <c r="I108" s="44"/>
      <c r="J108" s="44"/>
      <c r="K108" s="42"/>
    </row>
    <row r="109" spans="1:11" ht="14" x14ac:dyDescent="0.15">
      <c r="A109" s="39"/>
      <c r="B109" s="186"/>
      <c r="C109" s="186"/>
      <c r="D109" s="42"/>
      <c r="E109" s="42"/>
      <c r="F109" s="42"/>
      <c r="G109" s="42"/>
      <c r="H109" s="43"/>
      <c r="I109" s="44"/>
      <c r="J109" s="44"/>
      <c r="K109" s="42"/>
    </row>
    <row r="110" spans="1:11" ht="14" x14ac:dyDescent="0.15">
      <c r="A110" s="39"/>
      <c r="B110" s="186"/>
      <c r="C110" s="186"/>
      <c r="D110" s="42"/>
      <c r="E110" s="42"/>
      <c r="F110" s="42"/>
      <c r="G110" s="42"/>
      <c r="H110" s="43"/>
      <c r="I110" s="44"/>
      <c r="J110" s="44"/>
      <c r="K110" s="42"/>
    </row>
    <row r="111" spans="1:11" ht="14" x14ac:dyDescent="0.15">
      <c r="A111" s="39"/>
      <c r="B111" s="186"/>
      <c r="C111" s="186"/>
      <c r="D111" s="42"/>
      <c r="E111" s="42"/>
      <c r="F111" s="42"/>
      <c r="G111" s="42"/>
      <c r="H111" s="43"/>
      <c r="I111" s="44"/>
      <c r="J111" s="44"/>
      <c r="K111" s="42"/>
    </row>
    <row r="112" spans="1:11" ht="14" x14ac:dyDescent="0.15">
      <c r="A112" s="39"/>
      <c r="B112" s="186"/>
      <c r="C112" s="186"/>
      <c r="D112" s="42"/>
      <c r="E112" s="42"/>
      <c r="F112" s="42"/>
      <c r="G112" s="42"/>
      <c r="H112" s="43"/>
      <c r="I112" s="44"/>
      <c r="J112" s="44"/>
      <c r="K112" s="42"/>
    </row>
    <row r="113" spans="1:11" ht="14" x14ac:dyDescent="0.15">
      <c r="A113" s="39"/>
      <c r="B113" s="186"/>
      <c r="C113" s="187"/>
      <c r="D113" s="84"/>
      <c r="E113" s="42"/>
      <c r="F113" s="42"/>
      <c r="G113" s="84"/>
      <c r="H113" s="43"/>
      <c r="I113" s="44"/>
      <c r="J113" s="44"/>
      <c r="K113" s="44"/>
    </row>
    <row r="114" spans="1:11" ht="14" x14ac:dyDescent="0.15">
      <c r="A114" s="200"/>
      <c r="B114" s="192"/>
      <c r="C114" s="192"/>
      <c r="D114" s="192"/>
      <c r="E114" s="192"/>
      <c r="F114" s="192"/>
      <c r="G114" s="192"/>
      <c r="H114" s="192"/>
      <c r="I114" s="192"/>
      <c r="J114" s="193"/>
      <c r="K114" s="42"/>
    </row>
    <row r="115" spans="1:11" ht="14" x14ac:dyDescent="0.15">
      <c r="A115" s="39"/>
      <c r="B115" s="198"/>
      <c r="C115" s="198"/>
      <c r="D115" s="42"/>
      <c r="E115" s="42"/>
      <c r="F115" s="42"/>
      <c r="G115" s="42"/>
      <c r="H115" s="43"/>
      <c r="I115" s="44"/>
      <c r="J115" s="44"/>
      <c r="K115" s="42"/>
    </row>
    <row r="116" spans="1:11" ht="14" x14ac:dyDescent="0.15">
      <c r="A116" s="39"/>
      <c r="B116" s="186"/>
      <c r="C116" s="186"/>
      <c r="D116" s="42"/>
      <c r="E116" s="42"/>
      <c r="F116" s="42"/>
      <c r="G116" s="42"/>
      <c r="H116" s="43"/>
      <c r="I116" s="44"/>
      <c r="J116" s="44"/>
      <c r="K116" s="42"/>
    </row>
    <row r="117" spans="1:11" ht="14" x14ac:dyDescent="0.15">
      <c r="A117" s="39"/>
      <c r="B117" s="186"/>
      <c r="C117" s="187"/>
      <c r="D117" s="42"/>
      <c r="E117" s="42"/>
      <c r="F117" s="83"/>
      <c r="G117" s="42"/>
      <c r="H117" s="43"/>
      <c r="I117" s="44"/>
      <c r="J117" s="44"/>
      <c r="K117" s="42"/>
    </row>
    <row r="118" spans="1:11" ht="15.75" customHeight="1" x14ac:dyDescent="0.15">
      <c r="A118" s="207"/>
      <c r="B118" s="192"/>
      <c r="C118" s="192"/>
      <c r="D118" s="192"/>
      <c r="E118" s="192"/>
      <c r="F118" s="192"/>
      <c r="G118" s="192"/>
      <c r="H118" s="192"/>
      <c r="I118" s="192"/>
      <c r="J118" s="192"/>
      <c r="K118" s="193"/>
    </row>
    <row r="119" spans="1:11" ht="15.75" customHeight="1" x14ac:dyDescent="0.15">
      <c r="A119" s="39"/>
      <c r="B119" s="42"/>
      <c r="C119" s="42"/>
      <c r="D119" s="42"/>
      <c r="E119" s="42"/>
      <c r="F119" s="42"/>
      <c r="G119" s="42"/>
      <c r="H119" s="42"/>
      <c r="I119" s="44"/>
      <c r="J119" s="42"/>
      <c r="K119" s="42"/>
    </row>
    <row r="120" spans="1:11" ht="15.75" customHeight="1" x14ac:dyDescent="0.15">
      <c r="A120" s="39"/>
      <c r="B120" s="42"/>
      <c r="C120" s="42"/>
      <c r="D120" s="42"/>
      <c r="E120" s="42"/>
      <c r="F120" s="42"/>
      <c r="G120" s="42"/>
      <c r="H120" s="42"/>
      <c r="I120" s="44"/>
      <c r="J120" s="42"/>
      <c r="K120" s="42"/>
    </row>
    <row r="121" spans="1:11" ht="15.75" customHeight="1" x14ac:dyDescent="0.15">
      <c r="A121" s="39"/>
      <c r="B121" s="42"/>
      <c r="C121" s="42"/>
      <c r="D121" s="42"/>
      <c r="E121" s="42"/>
      <c r="F121" s="42"/>
      <c r="G121" s="42"/>
      <c r="H121" s="42"/>
      <c r="I121" s="44"/>
      <c r="J121" s="42"/>
      <c r="K121" s="42"/>
    </row>
    <row r="122" spans="1:11" ht="15.75" customHeight="1" x14ac:dyDescent="0.15">
      <c r="A122" s="39"/>
      <c r="B122" s="42"/>
      <c r="C122" s="42"/>
      <c r="D122" s="42"/>
      <c r="E122" s="42"/>
      <c r="F122" s="42"/>
      <c r="G122" s="42"/>
      <c r="H122" s="42"/>
      <c r="I122" s="44"/>
      <c r="J122" s="42"/>
      <c r="K122" s="42"/>
    </row>
    <row r="123" spans="1:11" ht="15.75" customHeight="1" x14ac:dyDescent="0.15">
      <c r="A123" s="39"/>
      <c r="B123" s="42"/>
      <c r="C123" s="42"/>
      <c r="D123" s="42"/>
      <c r="E123" s="42"/>
      <c r="F123" s="42"/>
      <c r="G123" s="42"/>
      <c r="H123" s="42"/>
      <c r="I123" s="44"/>
      <c r="J123" s="42"/>
      <c r="K123" s="42"/>
    </row>
    <row r="124" spans="1:11" ht="15.75" customHeight="1" x14ac:dyDescent="0.15">
      <c r="A124" s="39"/>
      <c r="B124" s="42"/>
      <c r="C124" s="42"/>
      <c r="D124" s="42"/>
      <c r="E124" s="42"/>
      <c r="F124" s="42"/>
      <c r="G124" s="42"/>
      <c r="H124" s="42"/>
      <c r="I124" s="44"/>
      <c r="J124" s="42"/>
      <c r="K124" s="42"/>
    </row>
    <row r="125" spans="1:11" ht="15.75" customHeight="1" x14ac:dyDescent="0.15">
      <c r="A125" s="39"/>
      <c r="B125" s="42"/>
      <c r="C125" s="42"/>
      <c r="D125" s="42"/>
      <c r="E125" s="42"/>
      <c r="F125" s="42"/>
      <c r="G125" s="42"/>
      <c r="H125" s="42"/>
      <c r="I125" s="44"/>
      <c r="J125" s="42"/>
      <c r="K125" s="42"/>
    </row>
    <row r="126" spans="1:11" ht="15.75" customHeight="1" x14ac:dyDescent="0.15">
      <c r="A126" s="39"/>
      <c r="B126" s="42"/>
      <c r="C126" s="42"/>
      <c r="D126" s="42"/>
      <c r="E126" s="42"/>
      <c r="F126" s="42"/>
      <c r="G126" s="42"/>
      <c r="H126" s="42"/>
      <c r="I126" s="44"/>
      <c r="J126" s="42"/>
      <c r="K126" s="42"/>
    </row>
    <row r="127" spans="1:11" ht="15.75" customHeight="1" x14ac:dyDescent="0.15">
      <c r="A127" s="39"/>
      <c r="B127" s="42"/>
      <c r="C127" s="42"/>
      <c r="D127" s="42"/>
      <c r="E127" s="42"/>
      <c r="F127" s="42"/>
      <c r="G127" s="42"/>
      <c r="H127" s="42"/>
      <c r="I127" s="44"/>
      <c r="J127" s="42"/>
      <c r="K127" s="42"/>
    </row>
    <row r="128" spans="1:11" ht="15.75" customHeight="1" x14ac:dyDescent="0.15">
      <c r="A128" s="39"/>
      <c r="B128" s="42"/>
      <c r="C128" s="42"/>
      <c r="D128" s="42"/>
      <c r="E128" s="42"/>
      <c r="F128" s="42"/>
      <c r="G128" s="42"/>
      <c r="H128" s="42"/>
      <c r="I128" s="44"/>
      <c r="J128" s="42"/>
      <c r="K128" s="42"/>
    </row>
    <row r="129" spans="1:11" ht="15.75" customHeight="1" x14ac:dyDescent="0.15">
      <c r="A129" s="39"/>
      <c r="B129" s="42"/>
      <c r="C129" s="42"/>
      <c r="D129" s="42"/>
      <c r="E129" s="42"/>
      <c r="F129" s="42"/>
      <c r="G129" s="42"/>
      <c r="H129" s="42"/>
      <c r="I129" s="44"/>
      <c r="J129" s="42"/>
      <c r="K129" s="42"/>
    </row>
    <row r="130" spans="1:11" ht="15.75" customHeight="1" x14ac:dyDescent="0.15">
      <c r="A130" s="39"/>
      <c r="B130" s="42"/>
      <c r="C130" s="42"/>
      <c r="D130" s="42"/>
      <c r="E130" s="42"/>
      <c r="F130" s="42"/>
      <c r="G130" s="42"/>
      <c r="H130" s="42"/>
      <c r="I130" s="44"/>
      <c r="J130" s="42"/>
      <c r="K130" s="42"/>
    </row>
    <row r="131" spans="1:11" ht="15.75" customHeight="1" x14ac:dyDescent="0.15">
      <c r="A131" s="39"/>
      <c r="B131" s="42"/>
      <c r="C131" s="42"/>
      <c r="D131" s="42"/>
      <c r="E131" s="42"/>
      <c r="F131" s="42"/>
      <c r="G131" s="42"/>
      <c r="H131" s="42"/>
      <c r="I131" s="44"/>
      <c r="J131" s="42"/>
      <c r="K131" s="42"/>
    </row>
    <row r="132" spans="1:11" ht="15.75" customHeight="1" x14ac:dyDescent="0.15">
      <c r="A132" s="39"/>
      <c r="B132" s="42"/>
      <c r="C132" s="42"/>
      <c r="D132" s="42"/>
      <c r="E132" s="42"/>
      <c r="F132" s="42"/>
      <c r="G132" s="42"/>
      <c r="H132" s="42"/>
      <c r="I132" s="44"/>
      <c r="J132" s="42"/>
      <c r="K132" s="42"/>
    </row>
    <row r="133" spans="1:11" ht="15.75" customHeight="1" x14ac:dyDescent="0.15">
      <c r="A133" s="39"/>
      <c r="B133" s="42"/>
      <c r="C133" s="42"/>
      <c r="D133" s="42"/>
      <c r="E133" s="42"/>
      <c r="F133" s="42"/>
      <c r="G133" s="42"/>
      <c r="H133" s="42"/>
      <c r="I133" s="44"/>
      <c r="J133" s="42"/>
      <c r="K133" s="42"/>
    </row>
    <row r="134" spans="1:11" ht="15.75" customHeight="1" x14ac:dyDescent="0.15">
      <c r="A134" s="39"/>
      <c r="B134" s="42"/>
      <c r="C134" s="42"/>
      <c r="D134" s="42"/>
      <c r="E134" s="42"/>
      <c r="F134" s="42"/>
      <c r="G134" s="42"/>
      <c r="H134" s="42"/>
      <c r="I134" s="44"/>
      <c r="J134" s="42"/>
      <c r="K134" s="42"/>
    </row>
    <row r="135" spans="1:11" ht="15.75" customHeight="1" x14ac:dyDescent="0.15">
      <c r="A135" s="39"/>
      <c r="B135" s="42"/>
      <c r="C135" s="42"/>
      <c r="D135" s="42"/>
      <c r="E135" s="42"/>
      <c r="F135" s="42"/>
      <c r="G135" s="42"/>
      <c r="H135" s="42"/>
      <c r="I135" s="44"/>
      <c r="J135" s="42"/>
      <c r="K135" s="42"/>
    </row>
    <row r="136" spans="1:11" ht="15.75" customHeight="1" x14ac:dyDescent="0.15">
      <c r="A136" s="39"/>
      <c r="B136" s="42"/>
      <c r="C136" s="42"/>
      <c r="D136" s="42"/>
      <c r="E136" s="42"/>
      <c r="F136" s="42"/>
      <c r="G136" s="42"/>
      <c r="H136" s="42"/>
      <c r="I136" s="44"/>
      <c r="J136" s="42"/>
      <c r="K136" s="42"/>
    </row>
    <row r="137" spans="1:11" ht="15.75" customHeight="1" x14ac:dyDescent="0.15">
      <c r="A137" s="39"/>
      <c r="B137" s="42"/>
      <c r="C137" s="42"/>
      <c r="D137" s="42"/>
      <c r="E137" s="42"/>
      <c r="F137" s="42"/>
      <c r="G137" s="42"/>
      <c r="H137" s="42"/>
      <c r="I137" s="44"/>
      <c r="J137" s="42"/>
      <c r="K137" s="42"/>
    </row>
    <row r="138" spans="1:11" ht="15.75" customHeight="1" x14ac:dyDescent="0.15">
      <c r="A138" s="39"/>
      <c r="B138" s="42"/>
      <c r="C138" s="42"/>
      <c r="D138" s="42"/>
      <c r="E138" s="42"/>
      <c r="F138" s="42"/>
      <c r="G138" s="42"/>
      <c r="H138" s="42"/>
      <c r="I138" s="42"/>
      <c r="J138" s="42"/>
      <c r="K138" s="42"/>
    </row>
    <row r="139" spans="1:11" ht="15.75" customHeight="1" x14ac:dyDescent="0.15">
      <c r="A139" s="39"/>
      <c r="B139" s="42"/>
      <c r="C139" s="42"/>
      <c r="D139" s="42"/>
      <c r="E139" s="42"/>
      <c r="F139" s="42"/>
      <c r="G139" s="42"/>
      <c r="H139" s="42"/>
      <c r="I139" s="42"/>
      <c r="J139" s="42"/>
      <c r="K139" s="42"/>
    </row>
    <row r="140" spans="1:11" ht="15.75" customHeight="1" x14ac:dyDescent="0.15">
      <c r="A140" s="39"/>
      <c r="B140" s="42"/>
      <c r="C140" s="42"/>
      <c r="D140" s="42"/>
      <c r="E140" s="42"/>
      <c r="F140" s="42"/>
      <c r="G140" s="42"/>
      <c r="H140" s="42"/>
      <c r="I140" s="42"/>
      <c r="J140" s="42"/>
      <c r="K140" s="42"/>
    </row>
    <row r="141" spans="1:11" ht="15.75" customHeight="1" x14ac:dyDescent="0.15">
      <c r="A141" s="39"/>
      <c r="B141" s="42"/>
      <c r="C141" s="42"/>
      <c r="D141" s="42"/>
      <c r="E141" s="42"/>
      <c r="F141" s="42"/>
      <c r="G141" s="42"/>
      <c r="H141" s="42"/>
      <c r="I141" s="42"/>
      <c r="J141" s="42"/>
      <c r="K141" s="42"/>
    </row>
    <row r="142" spans="1:11" ht="15.75" customHeight="1" x14ac:dyDescent="0.15">
      <c r="A142" s="39"/>
      <c r="B142" s="42"/>
      <c r="C142" s="42"/>
      <c r="D142" s="42"/>
      <c r="E142" s="42"/>
      <c r="F142" s="42"/>
      <c r="G142" s="42"/>
      <c r="H142" s="42"/>
      <c r="I142" s="42"/>
      <c r="J142" s="42"/>
      <c r="K142" s="42"/>
    </row>
    <row r="143" spans="1:11" ht="15.75" customHeight="1" x14ac:dyDescent="0.15">
      <c r="A143" s="39"/>
      <c r="B143" s="42"/>
      <c r="C143" s="42"/>
      <c r="D143" s="42"/>
      <c r="E143" s="42"/>
      <c r="F143" s="42"/>
      <c r="G143" s="42"/>
      <c r="H143" s="42"/>
      <c r="I143" s="42"/>
      <c r="J143" s="42"/>
      <c r="K143" s="42"/>
    </row>
    <row r="144" spans="1:11" ht="15.75" customHeight="1" x14ac:dyDescent="0.15">
      <c r="A144" s="39"/>
      <c r="B144" s="42"/>
      <c r="C144" s="42"/>
      <c r="D144" s="42"/>
      <c r="E144" s="42"/>
      <c r="F144" s="42"/>
      <c r="G144" s="42"/>
      <c r="H144" s="42"/>
      <c r="I144" s="42"/>
      <c r="J144" s="42"/>
      <c r="K144" s="42"/>
    </row>
    <row r="145" spans="1:11" ht="15.75" customHeight="1" x14ac:dyDescent="0.15">
      <c r="A145" s="39"/>
      <c r="B145" s="42"/>
      <c r="C145" s="42"/>
      <c r="D145" s="42"/>
      <c r="E145" s="42"/>
      <c r="F145" s="42"/>
      <c r="G145" s="42"/>
      <c r="H145" s="42"/>
      <c r="I145" s="42"/>
      <c r="J145" s="42"/>
      <c r="K145" s="42"/>
    </row>
    <row r="146" spans="1:11" ht="15.75" customHeight="1" x14ac:dyDescent="0.15">
      <c r="A146" s="39"/>
      <c r="B146" s="42"/>
      <c r="C146" s="42"/>
      <c r="D146" s="42"/>
      <c r="E146" s="42"/>
      <c r="F146" s="42"/>
      <c r="G146" s="42"/>
      <c r="H146" s="42"/>
      <c r="I146" s="42"/>
      <c r="J146" s="42"/>
      <c r="K146" s="42"/>
    </row>
    <row r="147" spans="1:11" ht="15.75" customHeight="1" x14ac:dyDescent="0.15">
      <c r="A147" s="39"/>
      <c r="B147" s="42"/>
      <c r="C147" s="42"/>
      <c r="D147" s="42"/>
      <c r="E147" s="42"/>
      <c r="F147" s="42"/>
      <c r="G147" s="42"/>
      <c r="H147" s="42"/>
      <c r="I147" s="42"/>
      <c r="J147" s="42"/>
      <c r="K147" s="42"/>
    </row>
    <row r="148" spans="1:11" ht="15.75" customHeight="1" x14ac:dyDescent="0.15">
      <c r="A148" s="39"/>
      <c r="B148" s="42"/>
      <c r="C148" s="42"/>
      <c r="D148" s="42"/>
      <c r="E148" s="42"/>
      <c r="F148" s="42"/>
      <c r="G148" s="42"/>
      <c r="H148" s="42"/>
      <c r="I148" s="42"/>
      <c r="J148" s="42"/>
      <c r="K148" s="42"/>
    </row>
    <row r="149" spans="1:11" ht="15.75" customHeight="1" x14ac:dyDescent="0.15">
      <c r="A149" s="39"/>
      <c r="B149" s="42"/>
      <c r="C149" s="42"/>
      <c r="D149" s="42"/>
      <c r="E149" s="42"/>
      <c r="F149" s="42"/>
      <c r="G149" s="42"/>
      <c r="H149" s="42"/>
      <c r="I149" s="42"/>
      <c r="J149" s="42"/>
      <c r="K149" s="42"/>
    </row>
    <row r="150" spans="1:11" ht="15.75" customHeight="1" x14ac:dyDescent="0.15">
      <c r="A150" s="39"/>
      <c r="B150" s="42"/>
      <c r="C150" s="42"/>
      <c r="D150" s="42"/>
      <c r="E150" s="42"/>
      <c r="F150" s="42"/>
      <c r="G150" s="42"/>
      <c r="H150" s="42"/>
      <c r="I150" s="42"/>
      <c r="J150" s="42"/>
      <c r="K150" s="42"/>
    </row>
    <row r="151" spans="1:11" ht="15.75" customHeight="1" x14ac:dyDescent="0.15">
      <c r="A151" s="39"/>
      <c r="B151" s="42"/>
      <c r="C151" s="42"/>
      <c r="D151" s="42"/>
      <c r="E151" s="42"/>
      <c r="F151" s="42"/>
      <c r="G151" s="42"/>
      <c r="H151" s="42"/>
      <c r="I151" s="42"/>
      <c r="J151" s="42"/>
      <c r="K151" s="42"/>
    </row>
    <row r="152" spans="1:11" ht="15.75" customHeight="1" x14ac:dyDescent="0.15">
      <c r="A152" s="39"/>
      <c r="B152" s="42"/>
      <c r="C152" s="42"/>
      <c r="D152" s="42"/>
      <c r="E152" s="42"/>
      <c r="F152" s="42"/>
      <c r="G152" s="42"/>
      <c r="H152" s="42"/>
      <c r="I152" s="42"/>
      <c r="J152" s="42"/>
      <c r="K152" s="42"/>
    </row>
    <row r="153" spans="1:11" ht="15.75" customHeight="1" x14ac:dyDescent="0.15">
      <c r="A153" s="39"/>
      <c r="B153" s="42"/>
      <c r="C153" s="42"/>
      <c r="D153" s="42"/>
      <c r="E153" s="42"/>
      <c r="F153" s="42"/>
      <c r="G153" s="42"/>
      <c r="H153" s="42"/>
      <c r="I153" s="42"/>
      <c r="J153" s="42"/>
      <c r="K153" s="42"/>
    </row>
    <row r="154" spans="1:11" ht="15.75" customHeight="1" x14ac:dyDescent="0.15">
      <c r="A154" s="39"/>
      <c r="B154" s="42"/>
      <c r="C154" s="42"/>
      <c r="D154" s="42"/>
      <c r="E154" s="42"/>
      <c r="F154" s="42"/>
      <c r="G154" s="42"/>
      <c r="H154" s="42"/>
      <c r="I154" s="42"/>
      <c r="J154" s="42"/>
      <c r="K154" s="42"/>
    </row>
    <row r="155" spans="1:11" ht="15.75" customHeight="1" x14ac:dyDescent="0.15">
      <c r="A155" s="39"/>
      <c r="B155" s="42"/>
      <c r="C155" s="42"/>
      <c r="D155" s="42"/>
      <c r="E155" s="42"/>
      <c r="F155" s="42"/>
      <c r="G155" s="42"/>
      <c r="H155" s="42"/>
      <c r="I155" s="42"/>
      <c r="J155" s="42"/>
      <c r="K155" s="42"/>
    </row>
    <row r="156" spans="1:11" ht="15.75" customHeight="1" x14ac:dyDescent="0.15">
      <c r="A156" s="39"/>
      <c r="B156" s="42"/>
      <c r="C156" s="42"/>
      <c r="D156" s="42"/>
      <c r="E156" s="42"/>
      <c r="F156" s="42"/>
      <c r="G156" s="42"/>
      <c r="H156" s="42"/>
      <c r="I156" s="42"/>
      <c r="J156" s="42"/>
      <c r="K156" s="42"/>
    </row>
    <row r="157" spans="1:11" ht="15.75" customHeight="1" x14ac:dyDescent="0.15">
      <c r="A157" s="39"/>
      <c r="B157" s="42"/>
      <c r="C157" s="42"/>
      <c r="D157" s="42"/>
      <c r="E157" s="42"/>
      <c r="F157" s="42"/>
      <c r="G157" s="42"/>
      <c r="H157" s="42"/>
      <c r="I157" s="42"/>
      <c r="J157" s="42"/>
      <c r="K157" s="42"/>
    </row>
    <row r="158" spans="1:11" ht="15.75" customHeight="1" x14ac:dyDescent="0.15">
      <c r="A158" s="39"/>
      <c r="B158" s="42"/>
      <c r="C158" s="42"/>
      <c r="D158" s="42"/>
      <c r="E158" s="42"/>
      <c r="F158" s="42"/>
      <c r="G158" s="42"/>
      <c r="H158" s="42"/>
      <c r="I158" s="42"/>
      <c r="J158" s="42"/>
      <c r="K158" s="42"/>
    </row>
    <row r="159" spans="1:11" ht="15.75" customHeight="1" x14ac:dyDescent="0.15">
      <c r="A159" s="39"/>
      <c r="B159" s="42"/>
      <c r="C159" s="42"/>
      <c r="D159" s="42"/>
      <c r="E159" s="42"/>
      <c r="F159" s="42"/>
      <c r="G159" s="42"/>
      <c r="H159" s="42"/>
      <c r="I159" s="42"/>
      <c r="J159" s="42"/>
      <c r="K159" s="42"/>
    </row>
    <row r="160" spans="1:11" ht="15.75" customHeight="1" x14ac:dyDescent="0.15">
      <c r="A160" s="39"/>
      <c r="B160" s="42"/>
      <c r="C160" s="42"/>
      <c r="D160" s="42"/>
      <c r="E160" s="42"/>
      <c r="F160" s="42"/>
      <c r="G160" s="42"/>
      <c r="H160" s="42"/>
      <c r="I160" s="42"/>
      <c r="J160" s="42"/>
      <c r="K160" s="42"/>
    </row>
    <row r="161" spans="1:11" ht="15.75" customHeight="1" x14ac:dyDescent="0.15">
      <c r="A161" s="39"/>
      <c r="B161" s="42"/>
      <c r="C161" s="42"/>
      <c r="D161" s="42"/>
      <c r="E161" s="42"/>
      <c r="F161" s="42"/>
      <c r="G161" s="42"/>
      <c r="H161" s="42"/>
      <c r="I161" s="42"/>
      <c r="J161" s="42"/>
      <c r="K161" s="42"/>
    </row>
    <row r="162" spans="1:11" ht="15.75" customHeight="1" x14ac:dyDescent="0.15">
      <c r="A162" s="39"/>
      <c r="B162" s="42"/>
      <c r="C162" s="42"/>
      <c r="D162" s="42"/>
      <c r="E162" s="42"/>
      <c r="F162" s="42"/>
      <c r="G162" s="42"/>
      <c r="H162" s="42"/>
      <c r="I162" s="42"/>
      <c r="J162" s="42"/>
      <c r="K162" s="42"/>
    </row>
    <row r="163" spans="1:11" ht="15.75" customHeight="1" x14ac:dyDescent="0.15">
      <c r="A163" s="39"/>
      <c r="B163" s="42"/>
      <c r="C163" s="42"/>
      <c r="D163" s="42"/>
      <c r="E163" s="42"/>
      <c r="F163" s="42"/>
      <c r="G163" s="42"/>
      <c r="H163" s="42"/>
      <c r="I163" s="42"/>
      <c r="J163" s="42"/>
      <c r="K163" s="42"/>
    </row>
    <row r="164" spans="1:11" ht="15.75" customHeight="1" x14ac:dyDescent="0.15">
      <c r="A164" s="39"/>
      <c r="B164" s="42"/>
      <c r="C164" s="42"/>
      <c r="D164" s="42"/>
      <c r="E164" s="42"/>
      <c r="F164" s="42"/>
      <c r="G164" s="42"/>
      <c r="H164" s="42"/>
      <c r="I164" s="42"/>
      <c r="J164" s="42"/>
      <c r="K164" s="42"/>
    </row>
    <row r="165" spans="1:11" ht="15.75" customHeight="1" x14ac:dyDescent="0.15">
      <c r="A165" s="39"/>
      <c r="B165" s="42"/>
      <c r="C165" s="42"/>
      <c r="D165" s="42"/>
      <c r="E165" s="42"/>
      <c r="F165" s="42"/>
      <c r="G165" s="42"/>
      <c r="H165" s="42"/>
      <c r="I165" s="42"/>
      <c r="J165" s="42"/>
      <c r="K165" s="42"/>
    </row>
    <row r="166" spans="1:11" ht="15.75" customHeight="1" x14ac:dyDescent="0.15">
      <c r="A166" s="39"/>
      <c r="B166" s="42"/>
      <c r="C166" s="42"/>
      <c r="D166" s="42"/>
      <c r="E166" s="42"/>
      <c r="F166" s="42"/>
      <c r="G166" s="42"/>
      <c r="H166" s="42"/>
      <c r="I166" s="42"/>
      <c r="J166" s="42"/>
      <c r="K166" s="42"/>
    </row>
    <row r="167" spans="1:11" ht="15.75" customHeight="1" x14ac:dyDescent="0.15">
      <c r="A167" s="39"/>
      <c r="B167" s="42"/>
      <c r="C167" s="42"/>
      <c r="D167" s="42"/>
      <c r="E167" s="42"/>
      <c r="F167" s="42"/>
      <c r="G167" s="42"/>
      <c r="H167" s="42"/>
      <c r="I167" s="42"/>
      <c r="J167" s="42"/>
      <c r="K167" s="42"/>
    </row>
    <row r="168" spans="1:11" ht="15.75" customHeight="1" x14ac:dyDescent="0.15">
      <c r="A168" s="39"/>
      <c r="B168" s="42"/>
      <c r="C168" s="42"/>
      <c r="D168" s="42"/>
      <c r="E168" s="42"/>
      <c r="F168" s="42"/>
      <c r="G168" s="42"/>
      <c r="H168" s="42"/>
      <c r="I168" s="42"/>
      <c r="J168" s="42"/>
      <c r="K168" s="42"/>
    </row>
    <row r="169" spans="1:11" ht="15.75" customHeight="1" x14ac:dyDescent="0.15">
      <c r="A169" s="39"/>
      <c r="B169" s="42"/>
      <c r="C169" s="42"/>
      <c r="D169" s="42"/>
      <c r="E169" s="42"/>
      <c r="F169" s="42"/>
      <c r="G169" s="42"/>
      <c r="H169" s="42"/>
      <c r="I169" s="42"/>
      <c r="J169" s="42"/>
      <c r="K169" s="42"/>
    </row>
    <row r="170" spans="1:11" ht="15.75" customHeight="1" x14ac:dyDescent="0.15">
      <c r="A170" s="39"/>
      <c r="B170" s="42"/>
      <c r="C170" s="42"/>
      <c r="D170" s="42"/>
      <c r="E170" s="42"/>
      <c r="F170" s="42"/>
      <c r="G170" s="42"/>
      <c r="H170" s="42"/>
      <c r="I170" s="42"/>
      <c r="J170" s="42"/>
      <c r="K170" s="42"/>
    </row>
    <row r="171" spans="1:11" ht="15.75" customHeight="1" x14ac:dyDescent="0.15">
      <c r="A171" s="39"/>
      <c r="B171" s="42"/>
      <c r="C171" s="42"/>
      <c r="D171" s="42"/>
      <c r="E171" s="42"/>
      <c r="F171" s="42"/>
      <c r="G171" s="42"/>
      <c r="H171" s="42"/>
      <c r="I171" s="42"/>
      <c r="J171" s="42"/>
      <c r="K171" s="42"/>
    </row>
    <row r="172" spans="1:11" ht="15.75" customHeight="1" x14ac:dyDescent="0.15">
      <c r="A172" s="39"/>
      <c r="B172" s="42"/>
      <c r="C172" s="42"/>
      <c r="D172" s="42"/>
      <c r="E172" s="42"/>
      <c r="F172" s="42"/>
      <c r="G172" s="42"/>
      <c r="H172" s="42"/>
      <c r="I172" s="42"/>
      <c r="J172" s="42"/>
      <c r="K172" s="42"/>
    </row>
    <row r="173" spans="1:11" ht="15.75" customHeight="1" x14ac:dyDescent="0.15">
      <c r="A173" s="39"/>
      <c r="B173" s="42"/>
      <c r="C173" s="42"/>
      <c r="D173" s="42"/>
      <c r="E173" s="42"/>
      <c r="F173" s="42"/>
      <c r="G173" s="42"/>
      <c r="H173" s="42"/>
      <c r="I173" s="42"/>
      <c r="J173" s="42"/>
      <c r="K173" s="42"/>
    </row>
    <row r="174" spans="1:11" ht="15.75" customHeight="1" x14ac:dyDescent="0.15">
      <c r="A174" s="39"/>
      <c r="B174" s="42"/>
      <c r="C174" s="42"/>
      <c r="D174" s="42"/>
      <c r="E174" s="42"/>
      <c r="F174" s="42"/>
      <c r="G174" s="42"/>
      <c r="H174" s="42"/>
      <c r="I174" s="42"/>
      <c r="J174" s="42"/>
      <c r="K174" s="42"/>
    </row>
    <row r="175" spans="1:11" ht="15.75" customHeight="1" x14ac:dyDescent="0.15">
      <c r="A175" s="39"/>
      <c r="B175" s="42"/>
      <c r="C175" s="42"/>
      <c r="D175" s="42"/>
      <c r="E175" s="42"/>
      <c r="F175" s="42"/>
      <c r="G175" s="42"/>
      <c r="H175" s="42"/>
      <c r="I175" s="42"/>
      <c r="J175" s="42"/>
      <c r="K175" s="42"/>
    </row>
    <row r="176" spans="1:11" ht="15.75" customHeight="1" x14ac:dyDescent="0.15">
      <c r="A176" s="39"/>
      <c r="B176" s="42"/>
      <c r="C176" s="42"/>
      <c r="D176" s="42"/>
      <c r="E176" s="42"/>
      <c r="F176" s="42"/>
      <c r="G176" s="42"/>
      <c r="H176" s="42"/>
      <c r="I176" s="42"/>
      <c r="J176" s="42"/>
      <c r="K176" s="42"/>
    </row>
    <row r="177" spans="1:11" ht="15.75" customHeight="1" x14ac:dyDescent="0.15">
      <c r="A177" s="39"/>
      <c r="B177" s="42"/>
      <c r="C177" s="42"/>
      <c r="D177" s="42"/>
      <c r="E177" s="42"/>
      <c r="F177" s="42"/>
      <c r="G177" s="42"/>
      <c r="H177" s="42"/>
      <c r="I177" s="42"/>
      <c r="J177" s="42"/>
      <c r="K177" s="42"/>
    </row>
    <row r="178" spans="1:11" ht="15.75" customHeight="1" x14ac:dyDescent="0.15">
      <c r="A178" s="39"/>
      <c r="B178" s="42"/>
      <c r="C178" s="42"/>
      <c r="D178" s="42"/>
      <c r="E178" s="42"/>
      <c r="F178" s="42"/>
      <c r="G178" s="42"/>
      <c r="H178" s="42"/>
      <c r="I178" s="42"/>
      <c r="J178" s="42"/>
      <c r="K178" s="42"/>
    </row>
    <row r="179" spans="1:11" ht="15.75" customHeight="1" x14ac:dyDescent="0.15">
      <c r="A179" s="39"/>
      <c r="B179" s="42"/>
      <c r="C179" s="42"/>
      <c r="D179" s="42"/>
      <c r="E179" s="42"/>
      <c r="F179" s="42"/>
      <c r="G179" s="42"/>
      <c r="H179" s="42"/>
      <c r="I179" s="42"/>
      <c r="J179" s="42"/>
      <c r="K179" s="42"/>
    </row>
    <row r="180" spans="1:11" ht="15.75" customHeight="1" x14ac:dyDescent="0.15">
      <c r="A180" s="39"/>
      <c r="B180" s="42"/>
      <c r="C180" s="42"/>
      <c r="D180" s="42"/>
      <c r="E180" s="42"/>
      <c r="F180" s="42"/>
      <c r="G180" s="42"/>
      <c r="H180" s="42"/>
      <c r="I180" s="42"/>
      <c r="J180" s="42"/>
      <c r="K180" s="42"/>
    </row>
    <row r="181" spans="1:11" ht="15.75" customHeight="1" x14ac:dyDescent="0.15">
      <c r="A181" s="39"/>
      <c r="B181" s="42"/>
      <c r="C181" s="42"/>
      <c r="D181" s="42"/>
      <c r="E181" s="42"/>
      <c r="F181" s="42"/>
      <c r="G181" s="42"/>
      <c r="H181" s="42"/>
      <c r="I181" s="42"/>
      <c r="J181" s="42"/>
      <c r="K181" s="42"/>
    </row>
    <row r="182" spans="1:11" ht="15.75" customHeight="1" x14ac:dyDescent="0.15">
      <c r="A182" s="39"/>
      <c r="B182" s="42"/>
      <c r="C182" s="42"/>
      <c r="D182" s="42"/>
      <c r="E182" s="42"/>
      <c r="F182" s="42"/>
      <c r="G182" s="42"/>
      <c r="H182" s="42"/>
      <c r="I182" s="42"/>
      <c r="J182" s="42"/>
      <c r="K182" s="42"/>
    </row>
    <row r="183" spans="1:11" ht="15.75" customHeight="1" x14ac:dyDescent="0.15">
      <c r="A183" s="39"/>
      <c r="B183" s="42"/>
      <c r="C183" s="42"/>
      <c r="D183" s="42"/>
      <c r="E183" s="42"/>
      <c r="F183" s="42"/>
      <c r="G183" s="42"/>
      <c r="H183" s="42"/>
      <c r="I183" s="42"/>
      <c r="J183" s="42"/>
      <c r="K183" s="42"/>
    </row>
    <row r="184" spans="1:11" ht="15.75" customHeight="1" x14ac:dyDescent="0.15">
      <c r="A184" s="39"/>
      <c r="B184" s="42"/>
      <c r="C184" s="42"/>
      <c r="D184" s="42"/>
      <c r="E184" s="42"/>
      <c r="F184" s="42"/>
      <c r="G184" s="42"/>
      <c r="H184" s="42"/>
      <c r="I184" s="42"/>
      <c r="J184" s="42"/>
      <c r="K184" s="42"/>
    </row>
    <row r="185" spans="1:11" ht="15.75" customHeight="1" x14ac:dyDescent="0.15">
      <c r="A185" s="39"/>
      <c r="B185" s="42"/>
      <c r="C185" s="42"/>
      <c r="D185" s="42"/>
      <c r="E185" s="42"/>
      <c r="F185" s="42"/>
      <c r="G185" s="42"/>
      <c r="H185" s="42"/>
      <c r="I185" s="42"/>
      <c r="J185" s="42"/>
      <c r="K185" s="42"/>
    </row>
    <row r="186" spans="1:11" ht="15.75" customHeight="1" x14ac:dyDescent="0.15">
      <c r="A186" s="39"/>
      <c r="B186" s="42"/>
      <c r="C186" s="42"/>
      <c r="D186" s="42"/>
      <c r="E186" s="42"/>
      <c r="F186" s="42"/>
      <c r="G186" s="42"/>
      <c r="H186" s="42"/>
      <c r="I186" s="42"/>
      <c r="J186" s="42"/>
      <c r="K186" s="42"/>
    </row>
    <row r="187" spans="1:11" ht="15.75" customHeight="1" x14ac:dyDescent="0.15">
      <c r="A187" s="39"/>
      <c r="B187" s="42"/>
      <c r="C187" s="42"/>
      <c r="D187" s="42"/>
      <c r="E187" s="42"/>
      <c r="F187" s="42"/>
      <c r="G187" s="42"/>
      <c r="H187" s="42"/>
      <c r="I187" s="42"/>
      <c r="J187" s="42"/>
      <c r="K187" s="42"/>
    </row>
    <row r="188" spans="1:11" ht="15.75" customHeight="1" x14ac:dyDescent="0.15">
      <c r="A188" s="39"/>
      <c r="B188" s="42"/>
      <c r="C188" s="42"/>
      <c r="D188" s="42"/>
      <c r="E188" s="42"/>
      <c r="F188" s="42"/>
      <c r="G188" s="42"/>
      <c r="H188" s="42"/>
      <c r="I188" s="42"/>
      <c r="J188" s="42"/>
      <c r="K188" s="42"/>
    </row>
    <row r="189" spans="1:11" ht="15.75" customHeight="1" x14ac:dyDescent="0.15">
      <c r="A189" s="39"/>
      <c r="B189" s="42"/>
      <c r="C189" s="42"/>
      <c r="D189" s="42"/>
      <c r="E189" s="42"/>
      <c r="F189" s="42"/>
      <c r="G189" s="42"/>
      <c r="H189" s="42"/>
      <c r="I189" s="42"/>
      <c r="J189" s="42"/>
      <c r="K189" s="42"/>
    </row>
    <row r="190" spans="1:11" ht="15.75" customHeight="1" x14ac:dyDescent="0.15">
      <c r="A190" s="39"/>
      <c r="B190" s="42"/>
      <c r="C190" s="42"/>
      <c r="D190" s="42"/>
      <c r="E190" s="42"/>
      <c r="F190" s="42"/>
      <c r="G190" s="42"/>
      <c r="H190" s="42"/>
      <c r="I190" s="42"/>
      <c r="J190" s="42"/>
      <c r="K190" s="42"/>
    </row>
    <row r="191" spans="1:11" ht="15.75" customHeight="1" x14ac:dyDescent="0.15">
      <c r="A191" s="39"/>
      <c r="B191" s="42"/>
      <c r="C191" s="42"/>
      <c r="D191" s="42"/>
      <c r="E191" s="42"/>
      <c r="F191" s="42"/>
      <c r="G191" s="42"/>
      <c r="H191" s="42"/>
      <c r="I191" s="42"/>
      <c r="J191" s="42"/>
      <c r="K191" s="42"/>
    </row>
    <row r="192" spans="1:11" ht="15.75" customHeight="1" x14ac:dyDescent="0.15">
      <c r="A192" s="39"/>
      <c r="B192" s="42"/>
      <c r="C192" s="42"/>
      <c r="D192" s="42"/>
      <c r="E192" s="42"/>
      <c r="F192" s="42"/>
      <c r="G192" s="42"/>
      <c r="H192" s="42"/>
      <c r="I192" s="42"/>
      <c r="J192" s="42"/>
      <c r="K192" s="42"/>
    </row>
    <row r="193" spans="1:11" ht="15.75" customHeight="1" x14ac:dyDescent="0.15">
      <c r="A193" s="39"/>
      <c r="B193" s="42"/>
      <c r="C193" s="42"/>
      <c r="D193" s="42"/>
      <c r="E193" s="42"/>
      <c r="F193" s="42"/>
      <c r="G193" s="42"/>
      <c r="H193" s="42"/>
      <c r="I193" s="42"/>
      <c r="J193" s="42"/>
      <c r="K193" s="42"/>
    </row>
    <row r="194" spans="1:11" ht="15.75" customHeight="1" x14ac:dyDescent="0.15">
      <c r="A194" s="39"/>
      <c r="B194" s="42"/>
      <c r="C194" s="42"/>
      <c r="D194" s="42"/>
      <c r="E194" s="42"/>
      <c r="F194" s="42"/>
      <c r="G194" s="42"/>
      <c r="H194" s="42"/>
      <c r="I194" s="42"/>
      <c r="J194" s="42"/>
      <c r="K194" s="42"/>
    </row>
    <row r="195" spans="1:11" ht="15.75" customHeight="1" x14ac:dyDescent="0.15">
      <c r="A195" s="39"/>
      <c r="B195" s="42"/>
      <c r="C195" s="42"/>
      <c r="D195" s="42"/>
      <c r="E195" s="42"/>
      <c r="F195" s="42"/>
      <c r="G195" s="42"/>
      <c r="H195" s="42"/>
      <c r="I195" s="42"/>
      <c r="J195" s="42"/>
      <c r="K195" s="42"/>
    </row>
    <row r="196" spans="1:11" ht="15.75" customHeight="1" x14ac:dyDescent="0.15">
      <c r="A196" s="39"/>
      <c r="B196" s="42"/>
      <c r="C196" s="42"/>
      <c r="D196" s="42"/>
      <c r="E196" s="42"/>
      <c r="F196" s="42"/>
      <c r="G196" s="42"/>
      <c r="H196" s="42"/>
      <c r="I196" s="42"/>
      <c r="J196" s="42"/>
      <c r="K196" s="42"/>
    </row>
    <row r="197" spans="1:11" ht="15.75" customHeight="1" x14ac:dyDescent="0.15">
      <c r="A197" s="39"/>
      <c r="B197" s="42"/>
      <c r="C197" s="42"/>
      <c r="D197" s="42"/>
      <c r="E197" s="42"/>
      <c r="F197" s="42"/>
      <c r="G197" s="42"/>
      <c r="H197" s="42"/>
      <c r="I197" s="42"/>
      <c r="J197" s="42"/>
      <c r="K197" s="42"/>
    </row>
    <row r="198" spans="1:11" ht="15.75" customHeight="1" x14ac:dyDescent="0.15">
      <c r="A198" s="39"/>
      <c r="B198" s="42"/>
      <c r="C198" s="42"/>
      <c r="D198" s="42"/>
      <c r="E198" s="42"/>
      <c r="F198" s="42"/>
      <c r="G198" s="42"/>
      <c r="H198" s="42"/>
      <c r="I198" s="42"/>
      <c r="J198" s="42"/>
      <c r="K198" s="42"/>
    </row>
    <row r="199" spans="1:11" ht="15.75" customHeight="1" x14ac:dyDescent="0.15">
      <c r="A199" s="39"/>
      <c r="B199" s="42"/>
      <c r="C199" s="42"/>
      <c r="D199" s="42"/>
      <c r="E199" s="42"/>
      <c r="F199" s="42"/>
      <c r="G199" s="42"/>
      <c r="H199" s="42"/>
      <c r="I199" s="42"/>
      <c r="J199" s="42"/>
      <c r="K199" s="42"/>
    </row>
    <row r="200" spans="1:11" ht="15.75" customHeight="1" x14ac:dyDescent="0.15">
      <c r="A200" s="39"/>
      <c r="B200" s="42"/>
      <c r="C200" s="42"/>
      <c r="D200" s="42"/>
      <c r="E200" s="42"/>
      <c r="F200" s="42"/>
      <c r="G200" s="42"/>
      <c r="H200" s="42"/>
      <c r="I200" s="42"/>
      <c r="J200" s="42"/>
      <c r="K200" s="42"/>
    </row>
    <row r="201" spans="1:11" ht="15.75" customHeight="1" x14ac:dyDescent="0.15">
      <c r="A201" s="39"/>
      <c r="B201" s="42"/>
      <c r="C201" s="42"/>
      <c r="D201" s="42"/>
      <c r="E201" s="42"/>
      <c r="F201" s="42"/>
      <c r="G201" s="42"/>
      <c r="H201" s="42"/>
      <c r="I201" s="42"/>
      <c r="J201" s="42"/>
      <c r="K201" s="42"/>
    </row>
    <row r="202" spans="1:11" ht="15.75" customHeight="1" x14ac:dyDescent="0.15">
      <c r="A202" s="39"/>
      <c r="B202" s="42"/>
      <c r="C202" s="42"/>
      <c r="D202" s="42"/>
      <c r="E202" s="42"/>
      <c r="F202" s="42"/>
      <c r="G202" s="42"/>
      <c r="H202" s="42"/>
      <c r="I202" s="42"/>
      <c r="J202" s="42"/>
      <c r="K202" s="42"/>
    </row>
    <row r="203" spans="1:11" ht="15.75" customHeight="1" x14ac:dyDescent="0.15">
      <c r="A203" s="39"/>
      <c r="B203" s="42"/>
      <c r="C203" s="42"/>
      <c r="D203" s="42"/>
      <c r="E203" s="42"/>
      <c r="F203" s="42"/>
      <c r="G203" s="42"/>
      <c r="H203" s="42"/>
      <c r="I203" s="42"/>
      <c r="J203" s="42"/>
      <c r="K203" s="42"/>
    </row>
    <row r="204" spans="1:11" ht="15.75" customHeight="1" x14ac:dyDescent="0.15">
      <c r="A204" s="39"/>
      <c r="B204" s="42"/>
      <c r="C204" s="42"/>
      <c r="D204" s="42"/>
      <c r="E204" s="42"/>
      <c r="F204" s="42"/>
      <c r="G204" s="42"/>
      <c r="H204" s="42"/>
      <c r="I204" s="42"/>
      <c r="J204" s="42"/>
      <c r="K204" s="42"/>
    </row>
    <row r="205" spans="1:11" ht="15.75" customHeight="1" x14ac:dyDescent="0.15">
      <c r="A205" s="39"/>
      <c r="B205" s="42"/>
      <c r="C205" s="42"/>
      <c r="D205" s="42"/>
      <c r="E205" s="42"/>
      <c r="F205" s="42"/>
      <c r="G205" s="42"/>
      <c r="H205" s="42"/>
      <c r="I205" s="42"/>
      <c r="J205" s="42"/>
      <c r="K205" s="42"/>
    </row>
    <row r="206" spans="1:11" ht="15.75" customHeight="1" x14ac:dyDescent="0.15">
      <c r="A206" s="39"/>
      <c r="B206" s="42"/>
      <c r="C206" s="42"/>
      <c r="D206" s="42"/>
      <c r="E206" s="42"/>
      <c r="F206" s="42"/>
      <c r="G206" s="42"/>
      <c r="H206" s="42"/>
      <c r="I206" s="42"/>
      <c r="J206" s="42"/>
      <c r="K206" s="42"/>
    </row>
    <row r="207" spans="1:11" ht="15.75" customHeight="1" x14ac:dyDescent="0.15">
      <c r="A207" s="39"/>
      <c r="B207" s="42"/>
      <c r="C207" s="42"/>
      <c r="D207" s="42"/>
      <c r="E207" s="42"/>
      <c r="F207" s="42"/>
      <c r="G207" s="42"/>
      <c r="H207" s="42"/>
      <c r="I207" s="42"/>
      <c r="J207" s="42"/>
      <c r="K207" s="42"/>
    </row>
    <row r="208" spans="1:11" ht="15.75" customHeight="1" x14ac:dyDescent="0.15">
      <c r="A208" s="39"/>
      <c r="B208" s="42"/>
      <c r="C208" s="42"/>
      <c r="D208" s="42"/>
      <c r="E208" s="42"/>
      <c r="F208" s="42"/>
      <c r="G208" s="42"/>
      <c r="H208" s="42"/>
      <c r="I208" s="42"/>
      <c r="J208" s="42"/>
      <c r="K208" s="42"/>
    </row>
    <row r="209" spans="1:11" ht="15.75" customHeight="1" x14ac:dyDescent="0.15">
      <c r="A209" s="39"/>
      <c r="B209" s="42"/>
      <c r="C209" s="42"/>
      <c r="D209" s="42"/>
      <c r="E209" s="42"/>
      <c r="F209" s="42"/>
      <c r="G209" s="42"/>
      <c r="H209" s="42"/>
      <c r="I209" s="42"/>
      <c r="J209" s="42"/>
      <c r="K209" s="42"/>
    </row>
    <row r="210" spans="1:11" ht="15.75" customHeight="1" x14ac:dyDescent="0.15">
      <c r="A210" s="39"/>
      <c r="B210" s="42"/>
      <c r="C210" s="42"/>
      <c r="D210" s="42"/>
      <c r="E210" s="42"/>
      <c r="F210" s="42"/>
      <c r="G210" s="42"/>
      <c r="H210" s="42"/>
      <c r="I210" s="42"/>
      <c r="J210" s="42"/>
      <c r="K210" s="42"/>
    </row>
    <row r="211" spans="1:11" ht="15.75" customHeight="1" x14ac:dyDescent="0.15">
      <c r="A211" s="39"/>
      <c r="B211" s="42"/>
      <c r="C211" s="42"/>
      <c r="D211" s="42"/>
      <c r="E211" s="42"/>
      <c r="F211" s="42"/>
      <c r="G211" s="42"/>
      <c r="H211" s="42"/>
      <c r="I211" s="42"/>
      <c r="J211" s="42"/>
      <c r="K211" s="42"/>
    </row>
    <row r="212" spans="1:11" ht="15.75" customHeight="1" x14ac:dyDescent="0.15">
      <c r="A212" s="39"/>
      <c r="B212" s="42"/>
      <c r="C212" s="42"/>
      <c r="D212" s="42"/>
      <c r="E212" s="42"/>
      <c r="F212" s="42"/>
      <c r="G212" s="42"/>
      <c r="H212" s="42"/>
      <c r="I212" s="42"/>
      <c r="J212" s="42"/>
      <c r="K212" s="42"/>
    </row>
    <row r="213" spans="1:11" ht="15.75" customHeight="1" x14ac:dyDescent="0.15">
      <c r="A213" s="39"/>
      <c r="B213" s="42"/>
      <c r="C213" s="42"/>
      <c r="D213" s="42"/>
      <c r="E213" s="42"/>
      <c r="F213" s="42"/>
      <c r="G213" s="42"/>
      <c r="H213" s="42"/>
      <c r="I213" s="42"/>
      <c r="J213" s="42"/>
      <c r="K213" s="42"/>
    </row>
    <row r="214" spans="1:11" ht="15.75" customHeight="1" x14ac:dyDescent="0.15">
      <c r="A214" s="39"/>
      <c r="B214" s="42"/>
      <c r="C214" s="42"/>
      <c r="D214" s="42"/>
      <c r="E214" s="42"/>
      <c r="F214" s="42"/>
      <c r="G214" s="42"/>
      <c r="H214" s="42"/>
      <c r="I214" s="42"/>
      <c r="J214" s="42"/>
      <c r="K214" s="42"/>
    </row>
    <row r="215" spans="1:11" ht="15.75" customHeight="1" x14ac:dyDescent="0.15">
      <c r="A215" s="39"/>
      <c r="B215" s="42"/>
      <c r="C215" s="42"/>
      <c r="D215" s="42"/>
      <c r="E215" s="42"/>
      <c r="F215" s="42"/>
      <c r="G215" s="42"/>
      <c r="H215" s="42"/>
      <c r="I215" s="42"/>
      <c r="J215" s="42"/>
      <c r="K215" s="42"/>
    </row>
    <row r="216" spans="1:11" ht="15.75" customHeight="1" x14ac:dyDescent="0.15">
      <c r="A216" s="39"/>
      <c r="B216" s="42"/>
      <c r="C216" s="42"/>
      <c r="D216" s="42"/>
      <c r="E216" s="42"/>
      <c r="F216" s="42"/>
      <c r="G216" s="42"/>
      <c r="H216" s="42"/>
      <c r="I216" s="42"/>
      <c r="J216" s="42"/>
      <c r="K216" s="42"/>
    </row>
    <row r="217" spans="1:11" ht="15.75" customHeight="1" x14ac:dyDescent="0.15">
      <c r="A217" s="39"/>
      <c r="B217" s="42"/>
      <c r="C217" s="42"/>
      <c r="D217" s="42"/>
      <c r="E217" s="42"/>
      <c r="F217" s="42"/>
      <c r="G217" s="42"/>
      <c r="H217" s="42"/>
      <c r="I217" s="42"/>
      <c r="J217" s="42"/>
      <c r="K217" s="42"/>
    </row>
    <row r="218" spans="1:11" ht="15.75" customHeight="1" x14ac:dyDescent="0.15">
      <c r="A218" s="39"/>
      <c r="B218" s="42"/>
      <c r="C218" s="42"/>
      <c r="D218" s="42"/>
      <c r="E218" s="42"/>
      <c r="F218" s="42"/>
      <c r="G218" s="42"/>
      <c r="H218" s="42"/>
      <c r="I218" s="42"/>
      <c r="J218" s="42"/>
      <c r="K218" s="42"/>
    </row>
    <row r="219" spans="1:11" ht="15.75" customHeight="1" x14ac:dyDescent="0.15">
      <c r="A219" s="39"/>
      <c r="B219" s="42"/>
      <c r="C219" s="42"/>
      <c r="D219" s="42"/>
      <c r="E219" s="42"/>
      <c r="F219" s="42"/>
      <c r="G219" s="42"/>
      <c r="H219" s="42"/>
      <c r="I219" s="42"/>
      <c r="J219" s="42"/>
      <c r="K219" s="42"/>
    </row>
    <row r="220" spans="1:11" ht="15.75" customHeight="1" x14ac:dyDescent="0.15">
      <c r="A220" s="39"/>
      <c r="B220" s="42"/>
      <c r="C220" s="42"/>
      <c r="D220" s="42"/>
      <c r="E220" s="42"/>
      <c r="F220" s="42"/>
      <c r="G220" s="42"/>
      <c r="H220" s="42"/>
      <c r="I220" s="42"/>
      <c r="J220" s="42"/>
      <c r="K220" s="42"/>
    </row>
    <row r="221" spans="1:11" ht="15.75" customHeight="1" x14ac:dyDescent="0.15">
      <c r="A221" s="39"/>
      <c r="B221" s="42"/>
      <c r="C221" s="42"/>
      <c r="D221" s="42"/>
      <c r="E221" s="42"/>
      <c r="F221" s="42"/>
      <c r="G221" s="42"/>
      <c r="H221" s="42"/>
      <c r="I221" s="42"/>
      <c r="J221" s="42"/>
      <c r="K221" s="42"/>
    </row>
    <row r="222" spans="1:11" ht="15.75" customHeight="1" x14ac:dyDescent="0.15">
      <c r="A222" s="39"/>
      <c r="B222" s="42"/>
      <c r="C222" s="42"/>
      <c r="D222" s="42"/>
      <c r="E222" s="42"/>
      <c r="F222" s="42"/>
      <c r="G222" s="42"/>
      <c r="H222" s="42"/>
      <c r="I222" s="42"/>
      <c r="J222" s="42"/>
      <c r="K222" s="42"/>
    </row>
    <row r="223" spans="1:11" ht="15.75" customHeight="1" x14ac:dyDescent="0.15">
      <c r="A223" s="39"/>
      <c r="B223" s="42"/>
      <c r="C223" s="42"/>
      <c r="D223" s="42"/>
      <c r="E223" s="42"/>
      <c r="F223" s="42"/>
      <c r="G223" s="42"/>
      <c r="H223" s="42"/>
      <c r="I223" s="42"/>
      <c r="J223" s="42"/>
      <c r="K223" s="42"/>
    </row>
    <row r="224" spans="1:11" ht="15.75" customHeight="1" x14ac:dyDescent="0.15">
      <c r="A224" s="39"/>
      <c r="B224" s="42"/>
      <c r="C224" s="42"/>
      <c r="D224" s="42"/>
      <c r="E224" s="42"/>
      <c r="F224" s="42"/>
      <c r="G224" s="42"/>
      <c r="H224" s="42"/>
      <c r="I224" s="42"/>
      <c r="J224" s="42"/>
      <c r="K224" s="42"/>
    </row>
    <row r="225" spans="1:11" ht="15.75" customHeight="1" x14ac:dyDescent="0.15">
      <c r="A225" s="39"/>
      <c r="B225" s="42"/>
      <c r="C225" s="42"/>
      <c r="D225" s="42"/>
      <c r="E225" s="42"/>
      <c r="F225" s="42"/>
      <c r="G225" s="42"/>
      <c r="H225" s="42"/>
      <c r="I225" s="42"/>
      <c r="J225" s="42"/>
      <c r="K225" s="42"/>
    </row>
    <row r="226" spans="1:11" ht="15.75" customHeight="1" x14ac:dyDescent="0.15">
      <c r="A226" s="39"/>
      <c r="B226" s="42"/>
      <c r="C226" s="42"/>
      <c r="D226" s="42"/>
      <c r="E226" s="42"/>
      <c r="F226" s="42"/>
      <c r="G226" s="42"/>
      <c r="H226" s="42"/>
      <c r="I226" s="42"/>
      <c r="J226" s="42"/>
      <c r="K226" s="42"/>
    </row>
    <row r="227" spans="1:11" ht="15.75" customHeight="1" x14ac:dyDescent="0.15">
      <c r="A227" s="39"/>
      <c r="B227" s="42"/>
      <c r="C227" s="42"/>
      <c r="D227" s="42"/>
      <c r="E227" s="42"/>
      <c r="F227" s="42"/>
      <c r="G227" s="42"/>
      <c r="H227" s="42"/>
      <c r="I227" s="42"/>
      <c r="J227" s="42"/>
      <c r="K227" s="42"/>
    </row>
    <row r="228" spans="1:11" ht="15.75" customHeight="1" x14ac:dyDescent="0.15">
      <c r="A228" s="39"/>
      <c r="B228" s="42"/>
      <c r="C228" s="42"/>
      <c r="D228" s="42"/>
      <c r="E228" s="42"/>
      <c r="F228" s="42"/>
      <c r="G228" s="42"/>
      <c r="H228" s="42"/>
      <c r="I228" s="42"/>
      <c r="J228" s="42"/>
      <c r="K228" s="42"/>
    </row>
    <row r="229" spans="1:11" ht="15.75" customHeight="1" x14ac:dyDescent="0.15">
      <c r="A229" s="39"/>
      <c r="B229" s="42"/>
      <c r="C229" s="42"/>
      <c r="D229" s="42"/>
      <c r="E229" s="42"/>
      <c r="F229" s="42"/>
      <c r="G229" s="42"/>
      <c r="H229" s="42"/>
      <c r="I229" s="42"/>
      <c r="J229" s="42"/>
      <c r="K229" s="42"/>
    </row>
    <row r="230" spans="1:11" ht="15.75" customHeight="1" x14ac:dyDescent="0.15">
      <c r="A230" s="39"/>
      <c r="B230" s="42"/>
      <c r="C230" s="42"/>
      <c r="D230" s="42"/>
      <c r="E230" s="42"/>
      <c r="F230" s="42"/>
      <c r="G230" s="42"/>
      <c r="H230" s="42"/>
      <c r="I230" s="42"/>
      <c r="J230" s="42"/>
      <c r="K230" s="42"/>
    </row>
    <row r="231" spans="1:11" ht="15.75" customHeight="1" x14ac:dyDescent="0.15">
      <c r="A231" s="39"/>
      <c r="B231" s="42"/>
      <c r="C231" s="42"/>
      <c r="D231" s="42"/>
      <c r="E231" s="42"/>
      <c r="F231" s="42"/>
      <c r="G231" s="42"/>
      <c r="H231" s="42"/>
      <c r="I231" s="42"/>
      <c r="J231" s="42"/>
      <c r="K231" s="42"/>
    </row>
    <row r="232" spans="1:11" ht="15.75" customHeight="1" x14ac:dyDescent="0.15">
      <c r="A232" s="39"/>
      <c r="B232" s="42"/>
      <c r="C232" s="42"/>
      <c r="D232" s="42"/>
      <c r="E232" s="42"/>
      <c r="F232" s="42"/>
      <c r="G232" s="42"/>
      <c r="H232" s="42"/>
      <c r="I232" s="42"/>
      <c r="J232" s="42"/>
      <c r="K232" s="42"/>
    </row>
    <row r="233" spans="1:11" ht="15.75" customHeight="1" x14ac:dyDescent="0.15">
      <c r="A233" s="39"/>
      <c r="B233" s="42"/>
      <c r="C233" s="42"/>
      <c r="D233" s="42"/>
      <c r="E233" s="42"/>
      <c r="F233" s="42"/>
      <c r="G233" s="42"/>
      <c r="H233" s="42"/>
      <c r="I233" s="42"/>
      <c r="J233" s="42"/>
      <c r="K233" s="42"/>
    </row>
    <row r="234" spans="1:11" ht="15.75" customHeight="1" x14ac:dyDescent="0.15">
      <c r="A234" s="39"/>
      <c r="B234" s="42"/>
      <c r="C234" s="42"/>
      <c r="D234" s="42"/>
      <c r="E234" s="42"/>
      <c r="F234" s="42"/>
      <c r="G234" s="42"/>
      <c r="H234" s="42"/>
      <c r="I234" s="42"/>
      <c r="J234" s="42"/>
      <c r="K234" s="42"/>
    </row>
    <row r="235" spans="1:11" ht="15.75" customHeight="1" x14ac:dyDescent="0.15">
      <c r="A235" s="39"/>
      <c r="B235" s="42"/>
      <c r="C235" s="42"/>
      <c r="D235" s="42"/>
      <c r="E235" s="42"/>
      <c r="F235" s="42"/>
      <c r="G235" s="42"/>
      <c r="H235" s="42"/>
      <c r="I235" s="42"/>
      <c r="J235" s="42"/>
      <c r="K235" s="42"/>
    </row>
    <row r="236" spans="1:11" ht="15.75" customHeight="1" x14ac:dyDescent="0.15">
      <c r="A236" s="39"/>
      <c r="B236" s="42"/>
      <c r="C236" s="42"/>
      <c r="D236" s="42"/>
      <c r="E236" s="42"/>
      <c r="F236" s="42"/>
      <c r="G236" s="42"/>
      <c r="H236" s="42"/>
      <c r="I236" s="42"/>
      <c r="J236" s="42"/>
      <c r="K236" s="42"/>
    </row>
    <row r="237" spans="1:11" ht="15.75" customHeight="1" x14ac:dyDescent="0.15">
      <c r="A237" s="39"/>
      <c r="B237" s="42"/>
      <c r="C237" s="42"/>
      <c r="D237" s="42"/>
      <c r="E237" s="42"/>
      <c r="F237" s="42"/>
      <c r="G237" s="42"/>
      <c r="H237" s="42"/>
      <c r="I237" s="42"/>
      <c r="J237" s="42"/>
      <c r="K237" s="42"/>
    </row>
    <row r="238" spans="1:11" ht="15.75" customHeight="1" x14ac:dyDescent="0.15">
      <c r="A238" s="39"/>
      <c r="B238" s="42"/>
      <c r="C238" s="42"/>
      <c r="D238" s="42"/>
      <c r="E238" s="42"/>
      <c r="F238" s="42"/>
      <c r="G238" s="42"/>
      <c r="H238" s="42"/>
      <c r="I238" s="42"/>
      <c r="J238" s="42"/>
      <c r="K238" s="42"/>
    </row>
    <row r="239" spans="1:11" ht="15.75" customHeight="1" x14ac:dyDescent="0.15">
      <c r="A239" s="39"/>
      <c r="B239" s="42"/>
      <c r="C239" s="42"/>
      <c r="D239" s="42"/>
      <c r="E239" s="42"/>
      <c r="F239" s="42"/>
      <c r="G239" s="42"/>
      <c r="H239" s="42"/>
      <c r="I239" s="42"/>
      <c r="J239" s="42"/>
      <c r="K239" s="42"/>
    </row>
    <row r="240" spans="1:11" ht="15.75" customHeight="1" x14ac:dyDescent="0.15">
      <c r="A240" s="39"/>
      <c r="B240" s="42"/>
      <c r="C240" s="42"/>
      <c r="D240" s="42"/>
      <c r="E240" s="42"/>
      <c r="F240" s="42"/>
      <c r="G240" s="42"/>
      <c r="H240" s="42"/>
      <c r="I240" s="42"/>
      <c r="J240" s="42"/>
      <c r="K240" s="42"/>
    </row>
    <row r="241" spans="1:11" ht="15.75" customHeight="1" x14ac:dyDescent="0.15">
      <c r="A241" s="39"/>
      <c r="B241" s="42"/>
      <c r="C241" s="42"/>
      <c r="D241" s="42"/>
      <c r="E241" s="42"/>
      <c r="F241" s="42"/>
      <c r="G241" s="42"/>
      <c r="H241" s="42"/>
      <c r="I241" s="42"/>
      <c r="J241" s="42"/>
      <c r="K241" s="42"/>
    </row>
    <row r="242" spans="1:11" ht="15.75" customHeight="1" x14ac:dyDescent="0.15">
      <c r="A242" s="39"/>
      <c r="B242" s="42"/>
      <c r="C242" s="42"/>
      <c r="D242" s="42"/>
      <c r="E242" s="42"/>
      <c r="F242" s="42"/>
      <c r="G242" s="42"/>
      <c r="H242" s="42"/>
      <c r="I242" s="42"/>
      <c r="J242" s="42"/>
      <c r="K242" s="42"/>
    </row>
    <row r="243" spans="1:11" ht="15.75" customHeight="1" x14ac:dyDescent="0.15">
      <c r="A243" s="39"/>
      <c r="B243" s="42"/>
      <c r="C243" s="42"/>
      <c r="D243" s="42"/>
      <c r="E243" s="42"/>
      <c r="F243" s="42"/>
      <c r="G243" s="42"/>
      <c r="H243" s="42"/>
      <c r="I243" s="42"/>
      <c r="J243" s="42"/>
      <c r="K243" s="42"/>
    </row>
    <row r="244" spans="1:11" ht="15.75" customHeight="1" x14ac:dyDescent="0.15">
      <c r="A244" s="39"/>
      <c r="B244" s="42"/>
      <c r="C244" s="42"/>
      <c r="D244" s="42"/>
      <c r="E244" s="42"/>
      <c r="F244" s="42"/>
      <c r="G244" s="42"/>
      <c r="H244" s="42"/>
      <c r="I244" s="42"/>
      <c r="J244" s="42"/>
      <c r="K244" s="42"/>
    </row>
    <row r="245" spans="1:11" ht="15.75" customHeight="1" x14ac:dyDescent="0.15">
      <c r="A245" s="39"/>
      <c r="B245" s="42"/>
      <c r="C245" s="42"/>
      <c r="D245" s="42"/>
      <c r="E245" s="42"/>
      <c r="F245" s="42"/>
      <c r="G245" s="42"/>
      <c r="H245" s="42"/>
      <c r="I245" s="42"/>
      <c r="J245" s="42"/>
      <c r="K245" s="42"/>
    </row>
    <row r="246" spans="1:11" ht="15.75" customHeight="1" x14ac:dyDescent="0.15">
      <c r="A246" s="39"/>
      <c r="B246" s="42"/>
      <c r="C246" s="42"/>
      <c r="D246" s="42"/>
      <c r="E246" s="42"/>
      <c r="F246" s="42"/>
      <c r="G246" s="42"/>
      <c r="H246" s="42"/>
      <c r="I246" s="42"/>
      <c r="J246" s="42"/>
      <c r="K246" s="42"/>
    </row>
    <row r="247" spans="1:11" ht="15.75" customHeight="1" x14ac:dyDescent="0.15">
      <c r="A247" s="39"/>
      <c r="B247" s="42"/>
      <c r="C247" s="42"/>
      <c r="D247" s="42"/>
      <c r="E247" s="42"/>
      <c r="F247" s="42"/>
      <c r="G247" s="42"/>
      <c r="H247" s="42"/>
      <c r="I247" s="42"/>
      <c r="J247" s="42"/>
      <c r="K247" s="42"/>
    </row>
    <row r="248" spans="1:11" ht="15.75" customHeight="1" x14ac:dyDescent="0.15">
      <c r="A248" s="39"/>
      <c r="B248" s="42"/>
      <c r="C248" s="42"/>
      <c r="D248" s="42"/>
      <c r="E248" s="42"/>
      <c r="F248" s="42"/>
      <c r="G248" s="42"/>
      <c r="H248" s="42"/>
      <c r="I248" s="42"/>
      <c r="J248" s="42"/>
      <c r="K248" s="42"/>
    </row>
    <row r="249" spans="1:11" ht="15.75" customHeight="1" x14ac:dyDescent="0.15">
      <c r="A249" s="39"/>
      <c r="B249" s="42"/>
      <c r="C249" s="42"/>
      <c r="D249" s="42"/>
      <c r="E249" s="42"/>
      <c r="F249" s="42"/>
      <c r="G249" s="42"/>
      <c r="H249" s="42"/>
      <c r="I249" s="42"/>
      <c r="J249" s="42"/>
      <c r="K249" s="42"/>
    </row>
    <row r="250" spans="1:11" ht="15.75" customHeight="1" x14ac:dyDescent="0.15">
      <c r="A250" s="39"/>
      <c r="B250" s="42"/>
      <c r="C250" s="42"/>
      <c r="D250" s="42"/>
      <c r="E250" s="42"/>
      <c r="F250" s="42"/>
      <c r="G250" s="42"/>
      <c r="H250" s="42"/>
      <c r="I250" s="42"/>
      <c r="J250" s="42"/>
      <c r="K250" s="42"/>
    </row>
    <row r="251" spans="1:11" ht="15.75" customHeight="1" x14ac:dyDescent="0.15">
      <c r="A251" s="39"/>
      <c r="B251" s="42"/>
      <c r="C251" s="42"/>
      <c r="D251" s="42"/>
      <c r="E251" s="42"/>
      <c r="F251" s="42"/>
      <c r="G251" s="42"/>
      <c r="H251" s="42"/>
      <c r="I251" s="42"/>
      <c r="J251" s="42"/>
      <c r="K251" s="42"/>
    </row>
    <row r="252" spans="1:11" ht="15.75" customHeight="1" x14ac:dyDescent="0.15">
      <c r="A252" s="39"/>
      <c r="B252" s="42"/>
      <c r="C252" s="42"/>
      <c r="D252" s="42"/>
      <c r="E252" s="42"/>
      <c r="F252" s="42"/>
      <c r="G252" s="42"/>
      <c r="H252" s="42"/>
      <c r="I252" s="42"/>
      <c r="J252" s="42"/>
      <c r="K252" s="42"/>
    </row>
    <row r="253" spans="1:11" ht="15.75" customHeight="1" x14ac:dyDescent="0.15">
      <c r="A253" s="39"/>
      <c r="B253" s="42"/>
      <c r="C253" s="42"/>
      <c r="D253" s="42"/>
      <c r="E253" s="42"/>
      <c r="F253" s="42"/>
      <c r="G253" s="42"/>
      <c r="H253" s="42"/>
      <c r="I253" s="42"/>
      <c r="J253" s="42"/>
      <c r="K253" s="42"/>
    </row>
    <row r="254" spans="1:11" ht="15.75" customHeight="1" x14ac:dyDescent="0.15">
      <c r="A254" s="39"/>
      <c r="B254" s="42"/>
      <c r="C254" s="42"/>
      <c r="D254" s="42"/>
      <c r="E254" s="42"/>
      <c r="F254" s="42"/>
      <c r="G254" s="42"/>
      <c r="H254" s="42"/>
      <c r="I254" s="42"/>
      <c r="J254" s="42"/>
      <c r="K254" s="42"/>
    </row>
    <row r="255" spans="1:11" ht="15.75" customHeight="1" x14ac:dyDescent="0.15">
      <c r="A255" s="39"/>
      <c r="B255" s="42"/>
      <c r="C255" s="42"/>
      <c r="D255" s="42"/>
      <c r="E255" s="42"/>
      <c r="F255" s="42"/>
      <c r="G255" s="42"/>
      <c r="H255" s="42"/>
      <c r="I255" s="42"/>
      <c r="J255" s="42"/>
      <c r="K255" s="42"/>
    </row>
    <row r="256" spans="1:11" ht="15.75" customHeight="1" x14ac:dyDescent="0.15">
      <c r="A256" s="39"/>
      <c r="B256" s="42"/>
      <c r="C256" s="42"/>
      <c r="D256" s="42"/>
      <c r="E256" s="42"/>
      <c r="F256" s="42"/>
      <c r="G256" s="42"/>
      <c r="H256" s="42"/>
      <c r="I256" s="42"/>
      <c r="J256" s="42"/>
      <c r="K256" s="42"/>
    </row>
    <row r="257" spans="1:11" ht="15.75" customHeight="1" x14ac:dyDescent="0.15">
      <c r="A257" s="39"/>
      <c r="B257" s="42"/>
      <c r="C257" s="42"/>
      <c r="D257" s="42"/>
      <c r="E257" s="42"/>
      <c r="F257" s="42"/>
      <c r="G257" s="42"/>
      <c r="H257" s="42"/>
      <c r="I257" s="42"/>
      <c r="J257" s="42"/>
      <c r="K257" s="42"/>
    </row>
    <row r="258" spans="1:11" ht="15.75" customHeight="1" x14ac:dyDescent="0.15">
      <c r="A258" s="39"/>
      <c r="B258" s="42"/>
      <c r="C258" s="42"/>
      <c r="D258" s="42"/>
      <c r="E258" s="42"/>
      <c r="F258" s="42"/>
      <c r="G258" s="42"/>
      <c r="H258" s="42"/>
      <c r="I258" s="42"/>
      <c r="J258" s="42"/>
      <c r="K258" s="42"/>
    </row>
    <row r="259" spans="1:11" ht="15.75" customHeight="1" x14ac:dyDescent="0.15">
      <c r="A259" s="39"/>
      <c r="B259" s="42"/>
      <c r="C259" s="42"/>
      <c r="D259" s="42"/>
      <c r="E259" s="42"/>
      <c r="F259" s="42"/>
      <c r="G259" s="42"/>
      <c r="H259" s="42"/>
      <c r="I259" s="42"/>
      <c r="J259" s="42"/>
      <c r="K259" s="42"/>
    </row>
    <row r="260" spans="1:11" ht="15.75" customHeight="1" x14ac:dyDescent="0.15">
      <c r="A260" s="39"/>
      <c r="B260" s="42"/>
      <c r="C260" s="42"/>
      <c r="D260" s="42"/>
      <c r="E260" s="42"/>
      <c r="F260" s="42"/>
      <c r="G260" s="42"/>
      <c r="H260" s="42"/>
      <c r="I260" s="42"/>
      <c r="J260" s="42"/>
      <c r="K260" s="42"/>
    </row>
    <row r="261" spans="1:11" ht="15.75" customHeight="1" x14ac:dyDescent="0.15">
      <c r="A261" s="39"/>
      <c r="B261" s="42"/>
      <c r="C261" s="42"/>
      <c r="D261" s="42"/>
      <c r="E261" s="42"/>
      <c r="F261" s="42"/>
      <c r="G261" s="42"/>
      <c r="H261" s="42"/>
      <c r="I261" s="42"/>
      <c r="J261" s="42"/>
      <c r="K261" s="42"/>
    </row>
    <row r="262" spans="1:11" ht="15.75" customHeight="1" x14ac:dyDescent="0.15">
      <c r="A262" s="39"/>
      <c r="B262" s="42"/>
      <c r="C262" s="42"/>
      <c r="D262" s="42"/>
      <c r="E262" s="42"/>
      <c r="F262" s="42"/>
      <c r="G262" s="42"/>
      <c r="H262" s="42"/>
      <c r="I262" s="42"/>
      <c r="J262" s="42"/>
      <c r="K262" s="42"/>
    </row>
    <row r="263" spans="1:11" ht="15.75" customHeight="1" x14ac:dyDescent="0.15">
      <c r="A263" s="39"/>
      <c r="B263" s="42"/>
      <c r="C263" s="42"/>
      <c r="D263" s="42"/>
      <c r="E263" s="42"/>
      <c r="F263" s="42"/>
      <c r="G263" s="42"/>
      <c r="H263" s="42"/>
      <c r="I263" s="42"/>
      <c r="J263" s="42"/>
      <c r="K263" s="42"/>
    </row>
    <row r="264" spans="1:11" ht="15.75" customHeight="1" x14ac:dyDescent="0.15">
      <c r="A264" s="39"/>
      <c r="B264" s="42"/>
      <c r="C264" s="42"/>
      <c r="D264" s="42"/>
      <c r="E264" s="42"/>
      <c r="F264" s="42"/>
      <c r="G264" s="42"/>
      <c r="H264" s="42"/>
      <c r="I264" s="42"/>
      <c r="J264" s="42"/>
      <c r="K264" s="42"/>
    </row>
    <row r="265" spans="1:11" ht="15.75" customHeight="1" x14ac:dyDescent="0.15">
      <c r="A265" s="39"/>
      <c r="B265" s="42"/>
      <c r="C265" s="42"/>
      <c r="D265" s="42"/>
      <c r="E265" s="42"/>
      <c r="F265" s="42"/>
      <c r="G265" s="42"/>
      <c r="H265" s="42"/>
      <c r="I265" s="42"/>
      <c r="J265" s="42"/>
      <c r="K265" s="42"/>
    </row>
    <row r="266" spans="1:11" ht="15.75" customHeight="1" x14ac:dyDescent="0.15">
      <c r="A266" s="39"/>
      <c r="B266" s="42"/>
      <c r="C266" s="42"/>
      <c r="D266" s="42"/>
      <c r="E266" s="42"/>
      <c r="F266" s="42"/>
      <c r="G266" s="42"/>
      <c r="H266" s="42"/>
      <c r="I266" s="42"/>
      <c r="J266" s="42"/>
      <c r="K266" s="42"/>
    </row>
    <row r="267" spans="1:11" ht="15.75" customHeight="1" x14ac:dyDescent="0.15">
      <c r="A267" s="39"/>
      <c r="B267" s="42"/>
      <c r="C267" s="42"/>
      <c r="D267" s="42"/>
      <c r="E267" s="42"/>
      <c r="F267" s="42"/>
      <c r="G267" s="42"/>
      <c r="H267" s="42"/>
      <c r="I267" s="42"/>
      <c r="J267" s="42"/>
      <c r="K267" s="42"/>
    </row>
    <row r="268" spans="1:11" ht="15.75" customHeight="1" x14ac:dyDescent="0.15">
      <c r="A268" s="39"/>
      <c r="B268" s="42"/>
      <c r="C268" s="42"/>
      <c r="D268" s="42"/>
      <c r="E268" s="42"/>
      <c r="F268" s="42"/>
      <c r="G268" s="42"/>
      <c r="H268" s="42"/>
      <c r="I268" s="42"/>
      <c r="J268" s="42"/>
      <c r="K268" s="42"/>
    </row>
    <row r="269" spans="1:11" ht="15.75" customHeight="1" x14ac:dyDescent="0.15">
      <c r="A269" s="39"/>
      <c r="B269" s="42"/>
      <c r="C269" s="42"/>
      <c r="D269" s="42"/>
      <c r="E269" s="42"/>
      <c r="F269" s="42"/>
      <c r="G269" s="42"/>
      <c r="H269" s="42"/>
      <c r="I269" s="42"/>
      <c r="J269" s="42"/>
      <c r="K269" s="42"/>
    </row>
    <row r="270" spans="1:11" ht="15.75" customHeight="1" x14ac:dyDescent="0.15">
      <c r="A270" s="39"/>
      <c r="B270" s="42"/>
      <c r="C270" s="42"/>
      <c r="D270" s="42"/>
      <c r="E270" s="42"/>
      <c r="F270" s="42"/>
      <c r="G270" s="42"/>
      <c r="H270" s="42"/>
      <c r="I270" s="42"/>
      <c r="J270" s="42"/>
      <c r="K270" s="42"/>
    </row>
    <row r="271" spans="1:11" ht="15.75" customHeight="1" x14ac:dyDescent="0.15">
      <c r="A271" s="39"/>
      <c r="B271" s="42"/>
      <c r="C271" s="42"/>
      <c r="D271" s="42"/>
      <c r="E271" s="42"/>
      <c r="F271" s="42"/>
      <c r="G271" s="42"/>
      <c r="H271" s="42"/>
      <c r="I271" s="42"/>
      <c r="J271" s="42"/>
      <c r="K271" s="42"/>
    </row>
    <row r="272" spans="1:11" ht="15.75" customHeight="1" x14ac:dyDescent="0.15">
      <c r="A272" s="39"/>
      <c r="B272" s="42"/>
      <c r="C272" s="42"/>
      <c r="D272" s="42"/>
      <c r="E272" s="42"/>
      <c r="F272" s="42"/>
      <c r="G272" s="42"/>
      <c r="H272" s="42"/>
      <c r="I272" s="42"/>
      <c r="J272" s="42"/>
      <c r="K272" s="42"/>
    </row>
    <row r="273" spans="1:11" ht="15.75" customHeight="1" x14ac:dyDescent="0.15">
      <c r="A273" s="39"/>
      <c r="B273" s="42"/>
      <c r="C273" s="42"/>
      <c r="D273" s="42"/>
      <c r="E273" s="42"/>
      <c r="F273" s="42"/>
      <c r="G273" s="42"/>
      <c r="H273" s="42"/>
      <c r="I273" s="42"/>
      <c r="J273" s="42"/>
      <c r="K273" s="42"/>
    </row>
    <row r="274" spans="1:11" ht="15.75" customHeight="1" x14ac:dyDescent="0.15">
      <c r="A274" s="39"/>
      <c r="B274" s="42"/>
      <c r="C274" s="42"/>
      <c r="D274" s="42"/>
      <c r="E274" s="42"/>
      <c r="F274" s="42"/>
      <c r="G274" s="42"/>
      <c r="H274" s="42"/>
      <c r="I274" s="42"/>
      <c r="J274" s="42"/>
      <c r="K274" s="42"/>
    </row>
    <row r="275" spans="1:11" ht="15.75" customHeight="1" x14ac:dyDescent="0.15">
      <c r="A275" s="39"/>
      <c r="B275" s="42"/>
      <c r="C275" s="42"/>
      <c r="D275" s="42"/>
      <c r="E275" s="42"/>
      <c r="F275" s="42"/>
      <c r="G275" s="42"/>
      <c r="H275" s="42"/>
      <c r="I275" s="42"/>
      <c r="J275" s="42"/>
      <c r="K275" s="42"/>
    </row>
    <row r="276" spans="1:11" ht="15.75" customHeight="1" x14ac:dyDescent="0.15">
      <c r="A276" s="39"/>
      <c r="B276" s="42"/>
      <c r="C276" s="42"/>
      <c r="D276" s="42"/>
      <c r="E276" s="42"/>
      <c r="F276" s="42"/>
      <c r="G276" s="42"/>
      <c r="H276" s="42"/>
      <c r="I276" s="42"/>
      <c r="J276" s="42"/>
      <c r="K276" s="42"/>
    </row>
    <row r="277" spans="1:11" ht="15.75" customHeight="1" x14ac:dyDescent="0.15">
      <c r="A277" s="39"/>
      <c r="B277" s="42"/>
      <c r="C277" s="42"/>
      <c r="D277" s="42"/>
      <c r="E277" s="42"/>
      <c r="F277" s="42"/>
      <c r="G277" s="42"/>
      <c r="H277" s="42"/>
      <c r="I277" s="42"/>
      <c r="J277" s="42"/>
      <c r="K277" s="42"/>
    </row>
    <row r="278" spans="1:11" ht="15.75" customHeight="1" x14ac:dyDescent="0.15">
      <c r="A278" s="39"/>
      <c r="B278" s="42"/>
      <c r="C278" s="42"/>
      <c r="D278" s="42"/>
      <c r="E278" s="42"/>
      <c r="F278" s="42"/>
      <c r="G278" s="42"/>
      <c r="H278" s="42"/>
      <c r="I278" s="42"/>
      <c r="J278" s="42"/>
      <c r="K278" s="42"/>
    </row>
    <row r="279" spans="1:11" ht="15.75" customHeight="1" x14ac:dyDescent="0.15">
      <c r="A279" s="39"/>
      <c r="B279" s="42"/>
      <c r="C279" s="42"/>
      <c r="D279" s="42"/>
      <c r="E279" s="42"/>
      <c r="F279" s="42"/>
      <c r="G279" s="42"/>
      <c r="H279" s="42"/>
      <c r="I279" s="42"/>
      <c r="J279" s="42"/>
      <c r="K279" s="42"/>
    </row>
    <row r="280" spans="1:11" ht="15.75" customHeight="1" x14ac:dyDescent="0.15">
      <c r="A280" s="39"/>
      <c r="B280" s="42"/>
      <c r="C280" s="42"/>
      <c r="D280" s="42"/>
      <c r="E280" s="42"/>
      <c r="F280" s="42"/>
      <c r="G280" s="42"/>
      <c r="H280" s="42"/>
      <c r="I280" s="42"/>
      <c r="J280" s="42"/>
      <c r="K280" s="42"/>
    </row>
    <row r="281" spans="1:11" ht="15.75" customHeight="1" x14ac:dyDescent="0.15">
      <c r="A281" s="39"/>
      <c r="B281" s="42"/>
      <c r="C281" s="42"/>
      <c r="D281" s="42"/>
      <c r="E281" s="42"/>
      <c r="F281" s="42"/>
      <c r="G281" s="42"/>
      <c r="H281" s="42"/>
      <c r="I281" s="42"/>
      <c r="J281" s="42"/>
      <c r="K281" s="42"/>
    </row>
    <row r="282" spans="1:11" ht="15.75" customHeight="1" x14ac:dyDescent="0.15">
      <c r="A282" s="39"/>
      <c r="B282" s="42"/>
      <c r="C282" s="42"/>
      <c r="D282" s="42"/>
      <c r="E282" s="42"/>
      <c r="F282" s="42"/>
      <c r="G282" s="42"/>
      <c r="H282" s="42"/>
      <c r="I282" s="42"/>
      <c r="J282" s="42"/>
      <c r="K282" s="42"/>
    </row>
    <row r="283" spans="1:11" ht="15.75" customHeight="1" x14ac:dyDescent="0.15">
      <c r="A283" s="39"/>
      <c r="B283" s="42"/>
      <c r="C283" s="42"/>
      <c r="D283" s="42"/>
      <c r="E283" s="42"/>
      <c r="F283" s="42"/>
      <c r="G283" s="42"/>
      <c r="H283" s="42"/>
      <c r="I283" s="42"/>
      <c r="J283" s="42"/>
      <c r="K283" s="42"/>
    </row>
    <row r="284" spans="1:11" ht="15.75" customHeight="1" x14ac:dyDescent="0.15">
      <c r="A284" s="39"/>
      <c r="B284" s="42"/>
      <c r="C284" s="42"/>
      <c r="D284" s="42"/>
      <c r="E284" s="42"/>
      <c r="F284" s="42"/>
      <c r="G284" s="42"/>
      <c r="H284" s="42"/>
      <c r="I284" s="42"/>
      <c r="J284" s="42"/>
      <c r="K284" s="42"/>
    </row>
    <row r="285" spans="1:11" ht="15.75" customHeight="1" x14ac:dyDescent="0.15">
      <c r="A285" s="39"/>
      <c r="B285" s="42"/>
      <c r="C285" s="42"/>
      <c r="D285" s="42"/>
      <c r="E285" s="42"/>
      <c r="F285" s="42"/>
      <c r="G285" s="42"/>
      <c r="H285" s="42"/>
      <c r="I285" s="42"/>
      <c r="J285" s="42"/>
      <c r="K285" s="42"/>
    </row>
    <row r="286" spans="1:11" ht="15.75" customHeight="1" x14ac:dyDescent="0.15">
      <c r="A286" s="39"/>
      <c r="B286" s="42"/>
      <c r="C286" s="42"/>
      <c r="D286" s="42"/>
      <c r="E286" s="42"/>
      <c r="F286" s="42"/>
      <c r="G286" s="42"/>
      <c r="H286" s="42"/>
      <c r="I286" s="42"/>
      <c r="J286" s="42"/>
      <c r="K286" s="42"/>
    </row>
    <row r="287" spans="1:11" ht="15.75" customHeight="1" x14ac:dyDescent="0.15">
      <c r="A287" s="39"/>
      <c r="B287" s="42"/>
      <c r="C287" s="42"/>
      <c r="D287" s="42"/>
      <c r="E287" s="42"/>
      <c r="F287" s="42"/>
      <c r="G287" s="42"/>
      <c r="H287" s="42"/>
      <c r="I287" s="42"/>
      <c r="J287" s="42"/>
      <c r="K287" s="42"/>
    </row>
    <row r="288" spans="1:11" ht="15.75" customHeight="1" x14ac:dyDescent="0.15">
      <c r="A288" s="39"/>
      <c r="B288" s="42"/>
      <c r="C288" s="42"/>
      <c r="D288" s="42"/>
      <c r="E288" s="42"/>
      <c r="F288" s="42"/>
      <c r="G288" s="42"/>
      <c r="H288" s="42"/>
      <c r="I288" s="42"/>
      <c r="J288" s="42"/>
      <c r="K288" s="42"/>
    </row>
    <row r="289" spans="1:11" ht="15.75" customHeight="1" x14ac:dyDescent="0.15">
      <c r="A289" s="39"/>
      <c r="B289" s="42"/>
      <c r="C289" s="42"/>
      <c r="D289" s="42"/>
      <c r="E289" s="42"/>
      <c r="F289" s="42"/>
      <c r="G289" s="42"/>
      <c r="H289" s="42"/>
      <c r="I289" s="42"/>
      <c r="J289" s="42"/>
      <c r="K289" s="42"/>
    </row>
    <row r="290" spans="1:11" ht="15.75" customHeight="1" x14ac:dyDescent="0.15">
      <c r="A290" s="39"/>
      <c r="B290" s="42"/>
      <c r="C290" s="42"/>
      <c r="D290" s="42"/>
      <c r="E290" s="42"/>
      <c r="F290" s="42"/>
      <c r="G290" s="42"/>
      <c r="H290" s="42"/>
      <c r="I290" s="42"/>
      <c r="J290" s="42"/>
      <c r="K290" s="42"/>
    </row>
    <row r="291" spans="1:11" ht="15.75" customHeight="1" x14ac:dyDescent="0.15">
      <c r="A291" s="39"/>
      <c r="B291" s="42"/>
      <c r="C291" s="42"/>
      <c r="D291" s="42"/>
      <c r="E291" s="42"/>
      <c r="F291" s="42"/>
      <c r="G291" s="42"/>
      <c r="H291" s="42"/>
      <c r="I291" s="42"/>
      <c r="J291" s="42"/>
      <c r="K291" s="42"/>
    </row>
    <row r="292" spans="1:11" ht="15.75" customHeight="1" x14ac:dyDescent="0.15">
      <c r="A292" s="39"/>
      <c r="B292" s="42"/>
      <c r="C292" s="42"/>
      <c r="D292" s="42"/>
      <c r="E292" s="42"/>
      <c r="F292" s="42"/>
      <c r="G292" s="42"/>
      <c r="H292" s="42"/>
      <c r="I292" s="42"/>
      <c r="J292" s="42"/>
      <c r="K292" s="42"/>
    </row>
    <row r="293" spans="1:11" ht="15.75" customHeight="1" x14ac:dyDescent="0.15">
      <c r="A293" s="39"/>
      <c r="B293" s="42"/>
      <c r="C293" s="42"/>
      <c r="D293" s="42"/>
      <c r="E293" s="42"/>
      <c r="F293" s="42"/>
      <c r="G293" s="42"/>
      <c r="H293" s="42"/>
      <c r="I293" s="42"/>
      <c r="J293" s="42"/>
      <c r="K293" s="42"/>
    </row>
    <row r="294" spans="1:11" ht="15.75" customHeight="1" x14ac:dyDescent="0.15">
      <c r="A294" s="39"/>
      <c r="B294" s="42"/>
      <c r="C294" s="42"/>
      <c r="D294" s="42"/>
      <c r="E294" s="42"/>
      <c r="F294" s="42"/>
      <c r="G294" s="42"/>
      <c r="H294" s="42"/>
      <c r="I294" s="42"/>
      <c r="J294" s="42"/>
      <c r="K294" s="42"/>
    </row>
    <row r="295" spans="1:11" ht="15.75" customHeight="1" x14ac:dyDescent="0.15">
      <c r="A295" s="39"/>
      <c r="B295" s="42"/>
      <c r="C295" s="42"/>
      <c r="D295" s="42"/>
      <c r="E295" s="42"/>
      <c r="F295" s="42"/>
      <c r="G295" s="42"/>
      <c r="H295" s="42"/>
      <c r="I295" s="42"/>
      <c r="J295" s="42"/>
      <c r="K295" s="42"/>
    </row>
    <row r="296" spans="1:11" ht="15.75" customHeight="1" x14ac:dyDescent="0.15">
      <c r="A296" s="39"/>
      <c r="B296" s="42"/>
      <c r="C296" s="42"/>
      <c r="D296" s="42"/>
      <c r="E296" s="42"/>
      <c r="F296" s="42"/>
      <c r="G296" s="42"/>
      <c r="H296" s="42"/>
      <c r="I296" s="42"/>
      <c r="J296" s="42"/>
      <c r="K296" s="42"/>
    </row>
    <row r="297" spans="1:11" ht="15.75" customHeight="1" x14ac:dyDescent="0.15">
      <c r="A297" s="39"/>
      <c r="B297" s="42"/>
      <c r="C297" s="42"/>
      <c r="D297" s="42"/>
      <c r="E297" s="42"/>
      <c r="F297" s="42"/>
      <c r="G297" s="42"/>
      <c r="H297" s="42"/>
      <c r="I297" s="42"/>
      <c r="J297" s="42"/>
      <c r="K297" s="42"/>
    </row>
    <row r="298" spans="1:11" ht="15.75" customHeight="1" x14ac:dyDescent="0.15">
      <c r="A298" s="15"/>
      <c r="B298" s="15"/>
      <c r="C298" s="15"/>
      <c r="D298" s="15"/>
      <c r="E298" s="15"/>
      <c r="F298" s="15"/>
      <c r="G298" s="15"/>
      <c r="H298" s="15"/>
      <c r="I298" s="15"/>
      <c r="J298" s="15"/>
      <c r="K298" s="15"/>
    </row>
    <row r="299" spans="1:11" ht="15.75" customHeight="1" x14ac:dyDescent="0.15">
      <c r="A299" s="15"/>
      <c r="B299" s="15"/>
      <c r="C299" s="15"/>
      <c r="D299" s="15"/>
      <c r="E299" s="15"/>
      <c r="F299" s="15"/>
      <c r="G299" s="15"/>
      <c r="H299" s="15"/>
      <c r="I299" s="15"/>
      <c r="J299" s="15"/>
      <c r="K299" s="15"/>
    </row>
    <row r="300" spans="1:11" ht="15.75" customHeight="1" x14ac:dyDescent="0.15">
      <c r="A300" s="15"/>
      <c r="B300" s="15"/>
      <c r="C300" s="15"/>
      <c r="D300" s="15"/>
      <c r="E300" s="15"/>
      <c r="F300" s="15"/>
      <c r="G300" s="15"/>
      <c r="H300" s="15"/>
      <c r="I300" s="15"/>
      <c r="J300" s="15"/>
      <c r="K300" s="15"/>
    </row>
    <row r="301" spans="1:11" ht="15.75" customHeight="1" x14ac:dyDescent="0.15">
      <c r="A301" s="15"/>
      <c r="B301" s="15"/>
      <c r="C301" s="15"/>
      <c r="D301" s="15"/>
      <c r="E301" s="15"/>
      <c r="F301" s="15"/>
      <c r="G301" s="15"/>
      <c r="H301" s="15"/>
      <c r="I301" s="15"/>
      <c r="J301" s="15"/>
      <c r="K301" s="15"/>
    </row>
    <row r="302" spans="1:11" ht="15.75" customHeight="1" x14ac:dyDescent="0.15">
      <c r="A302" s="15"/>
      <c r="B302" s="15"/>
      <c r="C302" s="15"/>
      <c r="D302" s="15"/>
      <c r="E302" s="15"/>
      <c r="F302" s="15"/>
      <c r="G302" s="15"/>
      <c r="H302" s="15"/>
      <c r="I302" s="15"/>
      <c r="J302" s="15"/>
      <c r="K302" s="15"/>
    </row>
    <row r="303" spans="1:11" ht="15.75" customHeight="1" x14ac:dyDescent="0.15">
      <c r="A303" s="15"/>
      <c r="B303" s="15"/>
      <c r="C303" s="15"/>
      <c r="D303" s="15"/>
      <c r="E303" s="15"/>
      <c r="F303" s="15"/>
      <c r="G303" s="15"/>
      <c r="H303" s="15"/>
      <c r="I303" s="15"/>
      <c r="J303" s="15"/>
      <c r="K303" s="15"/>
    </row>
    <row r="304" spans="1:11" ht="15.75" customHeight="1" x14ac:dyDescent="0.15">
      <c r="A304" s="1"/>
      <c r="B304" s="1"/>
      <c r="C304" s="1"/>
      <c r="D304" s="1"/>
      <c r="E304" s="1"/>
      <c r="F304" s="1"/>
      <c r="G304" s="1"/>
      <c r="H304" s="1"/>
      <c r="I304" s="1"/>
      <c r="J304" s="1"/>
      <c r="K304" s="1"/>
    </row>
    <row r="305" spans="1:11" ht="15.75" customHeight="1" x14ac:dyDescent="0.15">
      <c r="A305" s="1"/>
      <c r="B305" s="1"/>
      <c r="C305" s="1"/>
      <c r="D305" s="1"/>
      <c r="E305" s="1"/>
      <c r="F305" s="1"/>
      <c r="G305" s="1"/>
      <c r="H305" s="1"/>
      <c r="I305" s="1"/>
      <c r="J305" s="1"/>
      <c r="K305" s="1"/>
    </row>
    <row r="306" spans="1:11" ht="15.75" customHeight="1" x14ac:dyDescent="0.15">
      <c r="A306" s="1"/>
      <c r="B306" s="1"/>
      <c r="C306" s="1"/>
      <c r="D306" s="1"/>
      <c r="E306" s="1"/>
      <c r="F306" s="1"/>
      <c r="G306" s="1"/>
      <c r="H306" s="1"/>
      <c r="I306" s="1"/>
      <c r="J306" s="1"/>
      <c r="K306" s="1"/>
    </row>
    <row r="307" spans="1:11" ht="15.75" customHeight="1" x14ac:dyDescent="0.15">
      <c r="A307" s="1"/>
      <c r="B307" s="1"/>
      <c r="C307" s="1"/>
      <c r="D307" s="1"/>
      <c r="E307" s="1"/>
      <c r="F307" s="1"/>
      <c r="G307" s="1"/>
      <c r="H307" s="1"/>
      <c r="I307" s="1"/>
      <c r="J307" s="1"/>
      <c r="K307" s="1"/>
    </row>
    <row r="308" spans="1:11" ht="15.75" customHeight="1" x14ac:dyDescent="0.15">
      <c r="A308" s="1"/>
      <c r="B308" s="1"/>
      <c r="C308" s="1"/>
      <c r="D308" s="1"/>
      <c r="E308" s="1"/>
      <c r="F308" s="1"/>
      <c r="G308" s="1"/>
      <c r="H308" s="1"/>
      <c r="I308" s="1"/>
      <c r="J308" s="1"/>
      <c r="K308" s="1"/>
    </row>
    <row r="309" spans="1:11" ht="15.75" customHeight="1" x14ac:dyDescent="0.15">
      <c r="A309" s="1"/>
      <c r="B309" s="1"/>
      <c r="C309" s="1"/>
      <c r="D309" s="1"/>
      <c r="E309" s="1"/>
      <c r="F309" s="1"/>
      <c r="G309" s="1"/>
      <c r="H309" s="1"/>
      <c r="I309" s="1"/>
      <c r="J309" s="1"/>
      <c r="K309" s="1"/>
    </row>
    <row r="310" spans="1:11" ht="15.75" customHeight="1" x14ac:dyDescent="0.15">
      <c r="A310" s="1"/>
      <c r="B310" s="1"/>
      <c r="C310" s="1"/>
      <c r="D310" s="1"/>
      <c r="E310" s="1"/>
      <c r="F310" s="1"/>
      <c r="G310" s="1"/>
      <c r="H310" s="1"/>
      <c r="I310" s="1"/>
      <c r="J310" s="1"/>
      <c r="K310" s="1"/>
    </row>
    <row r="311" spans="1:11" ht="15.75" customHeight="1" x14ac:dyDescent="0.15">
      <c r="A311" s="1"/>
      <c r="B311" s="1"/>
      <c r="C311" s="1"/>
      <c r="D311" s="1"/>
      <c r="E311" s="1"/>
      <c r="F311" s="1"/>
      <c r="G311" s="1"/>
      <c r="H311" s="1"/>
      <c r="I311" s="1"/>
      <c r="J311" s="1"/>
      <c r="K311" s="1"/>
    </row>
    <row r="312" spans="1:11" ht="15.75" customHeight="1" x14ac:dyDescent="0.15">
      <c r="A312" s="1"/>
      <c r="B312" s="1"/>
      <c r="C312" s="1"/>
      <c r="D312" s="1"/>
      <c r="E312" s="1"/>
      <c r="F312" s="1"/>
      <c r="G312" s="1"/>
      <c r="H312" s="1"/>
      <c r="I312" s="1"/>
      <c r="J312" s="1"/>
      <c r="K312" s="1"/>
    </row>
    <row r="313" spans="1:11" ht="15.75" customHeight="1" x14ac:dyDescent="0.15">
      <c r="A313" s="1"/>
      <c r="B313" s="1"/>
      <c r="C313" s="1"/>
      <c r="D313" s="1"/>
      <c r="E313" s="1"/>
      <c r="F313" s="1"/>
      <c r="G313" s="1"/>
      <c r="H313" s="1"/>
      <c r="I313" s="1"/>
      <c r="J313" s="1"/>
      <c r="K313" s="1"/>
    </row>
    <row r="314" spans="1:11" ht="15.75" customHeight="1" x14ac:dyDescent="0.15">
      <c r="A314" s="1"/>
      <c r="B314" s="1"/>
      <c r="C314" s="1"/>
      <c r="D314" s="1"/>
      <c r="E314" s="1"/>
      <c r="F314" s="1"/>
      <c r="G314" s="1"/>
      <c r="H314" s="1"/>
      <c r="I314" s="1"/>
      <c r="J314" s="1"/>
      <c r="K314" s="1"/>
    </row>
    <row r="315" spans="1:11" ht="15.75" customHeight="1" x14ac:dyDescent="0.15">
      <c r="A315" s="1"/>
      <c r="B315" s="1"/>
      <c r="C315" s="1"/>
      <c r="D315" s="1"/>
      <c r="E315" s="1"/>
      <c r="F315" s="1"/>
      <c r="G315" s="1"/>
      <c r="H315" s="1"/>
      <c r="I315" s="1"/>
      <c r="J315" s="1"/>
      <c r="K315" s="1"/>
    </row>
    <row r="316" spans="1:11" ht="15.75" customHeight="1" x14ac:dyDescent="0.15">
      <c r="A316" s="1"/>
      <c r="B316" s="1"/>
      <c r="C316" s="1"/>
      <c r="D316" s="1"/>
      <c r="E316" s="1"/>
      <c r="F316" s="1"/>
      <c r="G316" s="1"/>
      <c r="H316" s="1"/>
      <c r="I316" s="1"/>
      <c r="J316" s="1"/>
      <c r="K316" s="1"/>
    </row>
    <row r="317" spans="1:11" ht="15.75" customHeight="1" x14ac:dyDescent="0.15">
      <c r="A317" s="1"/>
      <c r="B317" s="1"/>
      <c r="C317" s="1"/>
      <c r="D317" s="1"/>
      <c r="E317" s="1"/>
      <c r="F317" s="1"/>
      <c r="G317" s="1"/>
      <c r="H317" s="1"/>
      <c r="I317" s="1"/>
      <c r="J317" s="1"/>
      <c r="K317" s="1"/>
    </row>
    <row r="318" spans="1:11" ht="15.75" customHeight="1" x14ac:dyDescent="0.15"/>
    <row r="319" spans="1:11" ht="15.75" customHeight="1" x14ac:dyDescent="0.15"/>
    <row r="320" spans="1:11"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8">
    <mergeCell ref="A118:K118"/>
    <mergeCell ref="C70:C80"/>
    <mergeCell ref="A81:K81"/>
    <mergeCell ref="B82:B87"/>
    <mergeCell ref="C82:C87"/>
    <mergeCell ref="A88:K88"/>
    <mergeCell ref="C89:C91"/>
    <mergeCell ref="A92:K92"/>
    <mergeCell ref="B103:B113"/>
    <mergeCell ref="C103:C113"/>
    <mergeCell ref="B115:B117"/>
    <mergeCell ref="C115:C117"/>
    <mergeCell ref="A102:K102"/>
    <mergeCell ref="A114:J114"/>
    <mergeCell ref="A69:K69"/>
    <mergeCell ref="B70:B80"/>
    <mergeCell ref="B89:B91"/>
    <mergeCell ref="B93:B101"/>
    <mergeCell ref="C93:C101"/>
    <mergeCell ref="A34:K34"/>
    <mergeCell ref="B35:B48"/>
    <mergeCell ref="C35:C48"/>
    <mergeCell ref="A49:K49"/>
    <mergeCell ref="B50:B68"/>
    <mergeCell ref="C50:C68"/>
    <mergeCell ref="B9:B24"/>
    <mergeCell ref="C9:C24"/>
    <mergeCell ref="A25:K25"/>
    <mergeCell ref="B26:B33"/>
    <mergeCell ref="C26:C33"/>
    <mergeCell ref="A1:C2"/>
    <mergeCell ref="D1:D6"/>
    <mergeCell ref="G1:I1"/>
    <mergeCell ref="J1:J6"/>
    <mergeCell ref="A3:B3"/>
    <mergeCell ref="A4:B4"/>
    <mergeCell ref="A5:B5"/>
    <mergeCell ref="A6:B6"/>
  </mergeCells>
  <conditionalFormatting sqref="I8:I24 I26:I33 I35:I48 I50:I68 I70:I80 I82:I87 I89:I91 I93:I101 I103:I113 I115:I117 I119:I315">
    <cfRule type="containsText" dxfId="28" priority="1" operator="containsText" text="F">
      <formula>NOT(ISERROR(SEARCH(("F"),(I8))))</formula>
    </cfRule>
  </conditionalFormatting>
  <conditionalFormatting sqref="I8:I24 I26:I33 I35:I48 I50:I68 I70:I80 I82:I87 I89:I91 I93:I101 I103:I113 I115:I117 I119:I315">
    <cfRule type="containsText" dxfId="27" priority="2" operator="containsText" text="NE">
      <formula>NOT(ISERROR(SEARCH(("NE"),(I8))))</formula>
    </cfRule>
  </conditionalFormatting>
  <conditionalFormatting sqref="I8:I24 I26:I33 I35:I48 I50:I68 I70:I80 I82:I87 I89:I91 I93:I101 I103:I113 I115:I117 I119:I315">
    <cfRule type="containsText" dxfId="26" priority="3" operator="containsText" text="P">
      <formula>NOT(ISERROR(SEARCH(("P"),(I8))))</formula>
    </cfRule>
  </conditionalFormatting>
  <conditionalFormatting sqref="I8:I24 I26:I33 I35:I48 I50:I68 I70:I80 I82:I87 I89:I91 I93:I101 I103:I113 I115:I117 I119:I315">
    <cfRule type="containsText" dxfId="25" priority="4" operator="containsText" text="NA">
      <formula>NOT(ISERROR(SEARCH(("NA"),(I8))))</formula>
    </cfRule>
  </conditionalFormatting>
  <dataValidations count="3">
    <dataValidation type="list" allowBlank="1" sqref="I214:I298" xr:uid="{00000000-0002-0000-0F00-000000000000}">
      <formula1>"P,F,NE"</formula1>
    </dataValidation>
    <dataValidation type="list" allowBlank="1" sqref="J8:J24 J26:J33 J35:J48 J50:J68 J70:J80 J82:J87 J89:J91 J93:J101 J103:J113 J115:J117 J119:J248" xr:uid="{00000000-0002-0000-0F00-000001000000}">
      <formula1>"Critical,High,Major,Minor"</formula1>
    </dataValidation>
    <dataValidation type="list" allowBlank="1" sqref="I8:I24 I26:I33 I35:I48 I50:I68 I70:I80 I82:I87 I89:I91 I93:I101 I103:I113 I115:I117 I119:I213" xr:uid="{00000000-0002-0000-0F00-000002000000}">
      <formula1>"P,F,NE,NA"</formula1>
    </dataValidation>
  </dataValidations>
  <pageMargins left="0.7" right="0.7" top="0.78740157499999996" bottom="0.78740157499999996" header="0" footer="0"/>
  <pageSetup orientation="landscape"/>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K1000"/>
  <sheetViews>
    <sheetView workbookViewId="0">
      <pane ySplit="7" topLeftCell="A8" activePane="bottomLeft" state="frozen"/>
      <selection pane="bottomLeft" activeCell="B9" sqref="B9"/>
    </sheetView>
  </sheetViews>
  <sheetFormatPr baseColWidth="10" defaultColWidth="14.5" defaultRowHeight="15" customHeight="1" x14ac:dyDescent="0.15"/>
  <cols>
    <col min="1" max="1" width="8.1640625" customWidth="1"/>
    <col min="2" max="2" width="10.5" customWidth="1"/>
    <col min="3" max="3" width="25.1640625" customWidth="1"/>
    <col min="4" max="4" width="42.1640625" customWidth="1"/>
    <col min="5" max="5" width="72.5" customWidth="1"/>
    <col min="6" max="7" width="37.5" customWidth="1"/>
    <col min="8" max="8" width="17.83203125" customWidth="1"/>
    <col min="9" max="9" width="8.6640625" customWidth="1"/>
    <col min="10" max="10" width="12.1640625" customWidth="1"/>
    <col min="11" max="11" width="40.33203125" customWidth="1"/>
  </cols>
  <sheetData>
    <row r="1" spans="1:11" ht="15.75" customHeight="1" x14ac:dyDescent="0.15">
      <c r="A1" s="195" t="s">
        <v>0</v>
      </c>
      <c r="B1" s="189"/>
      <c r="C1" s="189"/>
      <c r="D1" s="183"/>
      <c r="E1" s="2" t="s">
        <v>1</v>
      </c>
      <c r="F1" s="3" t="s">
        <v>2</v>
      </c>
      <c r="G1" s="191" t="s">
        <v>3</v>
      </c>
      <c r="H1" s="192"/>
      <c r="I1" s="193"/>
      <c r="J1" s="183"/>
    </row>
    <row r="2" spans="1:11" ht="15.75" customHeight="1" x14ac:dyDescent="0.15">
      <c r="A2" s="190"/>
      <c r="B2" s="184"/>
      <c r="C2" s="184"/>
      <c r="D2" s="184"/>
      <c r="E2" s="4" t="s">
        <v>4</v>
      </c>
      <c r="F2" s="5">
        <f>COUNTIF($J8:$J$327,"Critical")</f>
        <v>19</v>
      </c>
      <c r="G2" s="45" t="s">
        <v>127</v>
      </c>
      <c r="H2" s="7">
        <f>COUNTIF($I$8:$I$411,"P")</f>
        <v>101</v>
      </c>
      <c r="I2" s="8">
        <f t="shared" ref="I2:I5" si="0">IF($H$6=0, "-", $H2/$H$6)</f>
        <v>1</v>
      </c>
      <c r="J2" s="184"/>
    </row>
    <row r="3" spans="1:11" ht="15.75" customHeight="1" x14ac:dyDescent="0.15">
      <c r="A3" s="194" t="s">
        <v>6</v>
      </c>
      <c r="B3" s="193"/>
      <c r="C3" s="9" t="s">
        <v>653</v>
      </c>
      <c r="D3" s="184"/>
      <c r="E3" s="4" t="s">
        <v>8</v>
      </c>
      <c r="F3" s="5">
        <f>COUNTIF($J$8:$J$327,"High")</f>
        <v>56</v>
      </c>
      <c r="G3" s="46" t="s">
        <v>128</v>
      </c>
      <c r="H3" s="7">
        <f>COUNTIF($I$8:$I$1111,"F")</f>
        <v>0</v>
      </c>
      <c r="I3" s="8">
        <f t="shared" si="0"/>
        <v>0</v>
      </c>
      <c r="J3" s="184"/>
    </row>
    <row r="4" spans="1:11" ht="15.75" customHeight="1" x14ac:dyDescent="0.15">
      <c r="A4" s="194" t="s">
        <v>10</v>
      </c>
      <c r="B4" s="193"/>
      <c r="C4" s="11"/>
      <c r="D4" s="184"/>
      <c r="E4" s="4" t="s">
        <v>11</v>
      </c>
      <c r="F4" s="5">
        <f>COUNTIF($J$8:$J$1327,"Major")</f>
        <v>10</v>
      </c>
      <c r="G4" s="47" t="s">
        <v>129</v>
      </c>
      <c r="H4" s="7">
        <f>COUNTIF($I$7:$I$1111,"NE")</f>
        <v>0</v>
      </c>
      <c r="I4" s="8">
        <f t="shared" si="0"/>
        <v>0</v>
      </c>
      <c r="J4" s="184"/>
    </row>
    <row r="5" spans="1:11" ht="15.75" customHeight="1" x14ac:dyDescent="0.15">
      <c r="A5" s="194" t="s">
        <v>13</v>
      </c>
      <c r="B5" s="193"/>
      <c r="C5" s="11"/>
      <c r="D5" s="184"/>
      <c r="E5" s="13" t="s">
        <v>14</v>
      </c>
      <c r="F5" s="5">
        <f>COUNTIF($J$8:$J$1327,"Minor")</f>
        <v>16</v>
      </c>
      <c r="G5" s="14" t="s">
        <v>15</v>
      </c>
      <c r="H5" s="7">
        <f>COUNTIF($I$7:$I$1111,"NA")</f>
        <v>0</v>
      </c>
      <c r="I5" s="8">
        <f t="shared" si="0"/>
        <v>0</v>
      </c>
      <c r="J5" s="184"/>
    </row>
    <row r="6" spans="1:11" ht="15.75" customHeight="1" x14ac:dyDescent="0.15">
      <c r="A6" s="194" t="s">
        <v>16</v>
      </c>
      <c r="B6" s="193"/>
      <c r="C6" s="9" t="s">
        <v>650</v>
      </c>
      <c r="D6" s="184"/>
      <c r="E6" s="1"/>
      <c r="F6" s="15"/>
      <c r="G6" s="16" t="s">
        <v>17</v>
      </c>
      <c r="H6" s="16">
        <f>SUM(H2:H4)</f>
        <v>101</v>
      </c>
      <c r="I6" s="17">
        <f>IF($H$6=0,"-",$H$6/$H$6)</f>
        <v>1</v>
      </c>
      <c r="J6" s="184"/>
    </row>
    <row r="7" spans="1:11" ht="15.75" customHeight="1" x14ac:dyDescent="0.15">
      <c r="A7" s="18" t="s">
        <v>18</v>
      </c>
      <c r="B7" s="18" t="s">
        <v>19</v>
      </c>
      <c r="C7" s="18" t="s">
        <v>20</v>
      </c>
      <c r="D7" s="18" t="s">
        <v>21</v>
      </c>
      <c r="E7" s="18" t="s">
        <v>23</v>
      </c>
      <c r="F7" s="18" t="s">
        <v>22</v>
      </c>
      <c r="G7" s="18" t="s">
        <v>24</v>
      </c>
      <c r="H7" s="18" t="s">
        <v>25</v>
      </c>
      <c r="I7" s="18" t="s">
        <v>26</v>
      </c>
      <c r="J7" s="18" t="s">
        <v>651</v>
      </c>
      <c r="K7" s="18" t="s">
        <v>28</v>
      </c>
    </row>
    <row r="8" spans="1:11" ht="67.5" customHeight="1" x14ac:dyDescent="0.15">
      <c r="A8" s="39">
        <f t="shared" ref="A8:A24" si="1">MAX(A$7:A7)+1</f>
        <v>1</v>
      </c>
      <c r="B8" s="42" t="s">
        <v>654</v>
      </c>
      <c r="C8" s="101" t="s">
        <v>655</v>
      </c>
      <c r="D8" s="83" t="s">
        <v>656</v>
      </c>
      <c r="E8" s="102" t="s">
        <v>657</v>
      </c>
      <c r="F8" s="42" t="s">
        <v>658</v>
      </c>
      <c r="G8" s="42" t="s">
        <v>659</v>
      </c>
      <c r="H8" s="42" t="s">
        <v>36</v>
      </c>
      <c r="I8" s="44" t="s">
        <v>131</v>
      </c>
      <c r="J8" s="44" t="s">
        <v>11</v>
      </c>
      <c r="K8" s="44"/>
    </row>
    <row r="9" spans="1:11" ht="78" customHeight="1" x14ac:dyDescent="0.15">
      <c r="A9" s="39">
        <f t="shared" si="1"/>
        <v>2</v>
      </c>
      <c r="B9" s="201" t="s">
        <v>660</v>
      </c>
      <c r="C9" s="199" t="s">
        <v>661</v>
      </c>
      <c r="D9" s="42" t="s">
        <v>662</v>
      </c>
      <c r="E9" s="102" t="s">
        <v>663</v>
      </c>
      <c r="F9" s="42" t="s">
        <v>664</v>
      </c>
      <c r="G9" s="42" t="s">
        <v>665</v>
      </c>
      <c r="H9" s="42" t="s">
        <v>36</v>
      </c>
      <c r="I9" s="44" t="s">
        <v>131</v>
      </c>
      <c r="J9" s="44" t="s">
        <v>11</v>
      </c>
      <c r="K9" s="42"/>
    </row>
    <row r="10" spans="1:11" ht="45" x14ac:dyDescent="0.15">
      <c r="A10" s="81">
        <f t="shared" si="1"/>
        <v>3</v>
      </c>
      <c r="B10" s="202"/>
      <c r="C10" s="186"/>
      <c r="D10" s="53" t="s">
        <v>666</v>
      </c>
      <c r="E10" s="53" t="s">
        <v>667</v>
      </c>
      <c r="F10" s="53" t="s">
        <v>664</v>
      </c>
      <c r="G10" s="53" t="s">
        <v>668</v>
      </c>
      <c r="H10" s="53" t="s">
        <v>36</v>
      </c>
      <c r="I10" s="53" t="s">
        <v>131</v>
      </c>
      <c r="J10" s="53" t="s">
        <v>11</v>
      </c>
      <c r="K10" s="54"/>
    </row>
    <row r="11" spans="1:11" ht="45" x14ac:dyDescent="0.15">
      <c r="A11" s="39">
        <f t="shared" si="1"/>
        <v>4</v>
      </c>
      <c r="B11" s="202"/>
      <c r="C11" s="186"/>
      <c r="D11" s="9" t="s">
        <v>669</v>
      </c>
      <c r="E11" s="103" t="s">
        <v>670</v>
      </c>
      <c r="F11" s="42" t="s">
        <v>671</v>
      </c>
      <c r="G11" s="42" t="s">
        <v>672</v>
      </c>
      <c r="H11" s="42" t="s">
        <v>36</v>
      </c>
      <c r="I11" s="44" t="s">
        <v>131</v>
      </c>
      <c r="J11" s="44" t="s">
        <v>14</v>
      </c>
      <c r="K11" s="42"/>
    </row>
    <row r="12" spans="1:11" ht="30" x14ac:dyDescent="0.15">
      <c r="A12" s="81">
        <f t="shared" si="1"/>
        <v>5</v>
      </c>
      <c r="B12" s="202"/>
      <c r="C12" s="186"/>
      <c r="D12" s="80" t="s">
        <v>673</v>
      </c>
      <c r="E12" s="103" t="s">
        <v>674</v>
      </c>
      <c r="F12" s="53" t="s">
        <v>675</v>
      </c>
      <c r="G12" s="53" t="s">
        <v>676</v>
      </c>
      <c r="H12" s="53" t="s">
        <v>36</v>
      </c>
      <c r="I12" s="53" t="s">
        <v>131</v>
      </c>
      <c r="J12" s="53" t="s">
        <v>14</v>
      </c>
      <c r="K12" s="53"/>
    </row>
    <row r="13" spans="1:11" ht="30" x14ac:dyDescent="0.15">
      <c r="A13" s="81">
        <f t="shared" si="1"/>
        <v>6</v>
      </c>
      <c r="B13" s="202"/>
      <c r="C13" s="186"/>
      <c r="D13" s="80" t="s">
        <v>677</v>
      </c>
      <c r="E13" s="103" t="s">
        <v>678</v>
      </c>
      <c r="F13" s="53" t="s">
        <v>675</v>
      </c>
      <c r="G13" s="82" t="s">
        <v>679</v>
      </c>
      <c r="H13" s="53" t="s">
        <v>36</v>
      </c>
      <c r="I13" s="53" t="s">
        <v>131</v>
      </c>
      <c r="J13" s="53" t="s">
        <v>14</v>
      </c>
      <c r="K13" s="53"/>
    </row>
    <row r="14" spans="1:11" ht="60" x14ac:dyDescent="0.15">
      <c r="A14" s="81">
        <f t="shared" si="1"/>
        <v>7</v>
      </c>
      <c r="B14" s="202"/>
      <c r="C14" s="186"/>
      <c r="D14" s="53" t="s">
        <v>680</v>
      </c>
      <c r="E14" s="104" t="s">
        <v>681</v>
      </c>
      <c r="F14" s="53" t="s">
        <v>675</v>
      </c>
      <c r="G14" s="53" t="s">
        <v>682</v>
      </c>
      <c r="H14" s="53" t="s">
        <v>36</v>
      </c>
      <c r="I14" s="53" t="s">
        <v>131</v>
      </c>
      <c r="J14" s="53" t="s">
        <v>14</v>
      </c>
      <c r="K14" s="53"/>
    </row>
    <row r="15" spans="1:11" ht="44.25" customHeight="1" x14ac:dyDescent="0.15">
      <c r="A15" s="39">
        <f t="shared" si="1"/>
        <v>8</v>
      </c>
      <c r="B15" s="202"/>
      <c r="C15" s="186"/>
      <c r="D15" s="83" t="s">
        <v>683</v>
      </c>
      <c r="E15" s="102" t="s">
        <v>684</v>
      </c>
      <c r="F15" s="42" t="s">
        <v>675</v>
      </c>
      <c r="G15" s="83" t="s">
        <v>685</v>
      </c>
      <c r="H15" s="42" t="s">
        <v>36</v>
      </c>
      <c r="I15" s="44" t="s">
        <v>131</v>
      </c>
      <c r="J15" s="44" t="s">
        <v>14</v>
      </c>
      <c r="K15" s="53"/>
    </row>
    <row r="16" spans="1:11" ht="30" x14ac:dyDescent="0.15">
      <c r="A16" s="39">
        <f t="shared" si="1"/>
        <v>9</v>
      </c>
      <c r="B16" s="202"/>
      <c r="C16" s="186"/>
      <c r="D16" s="9" t="s">
        <v>686</v>
      </c>
      <c r="E16" s="102" t="s">
        <v>687</v>
      </c>
      <c r="F16" s="42" t="s">
        <v>688</v>
      </c>
      <c r="G16" s="42" t="s">
        <v>689</v>
      </c>
      <c r="H16" s="42" t="s">
        <v>36</v>
      </c>
      <c r="I16" s="44" t="s">
        <v>131</v>
      </c>
      <c r="J16" s="44" t="s">
        <v>8</v>
      </c>
      <c r="K16" s="42"/>
    </row>
    <row r="17" spans="1:11" ht="45" x14ac:dyDescent="0.15">
      <c r="A17" s="39">
        <f t="shared" si="1"/>
        <v>10</v>
      </c>
      <c r="B17" s="202"/>
      <c r="C17" s="186"/>
      <c r="D17" s="42" t="s">
        <v>690</v>
      </c>
      <c r="E17" s="102" t="s">
        <v>691</v>
      </c>
      <c r="F17" s="42" t="s">
        <v>675</v>
      </c>
      <c r="G17" s="42" t="s">
        <v>692</v>
      </c>
      <c r="H17" s="42" t="s">
        <v>36</v>
      </c>
      <c r="I17" s="44" t="s">
        <v>131</v>
      </c>
      <c r="J17" s="44" t="s">
        <v>14</v>
      </c>
      <c r="K17" s="42"/>
    </row>
    <row r="18" spans="1:11" ht="45" x14ac:dyDescent="0.15">
      <c r="A18" s="39">
        <f t="shared" si="1"/>
        <v>11</v>
      </c>
      <c r="B18" s="202"/>
      <c r="C18" s="186"/>
      <c r="D18" s="42" t="s">
        <v>693</v>
      </c>
      <c r="E18" s="102" t="s">
        <v>694</v>
      </c>
      <c r="F18" s="42" t="s">
        <v>675</v>
      </c>
      <c r="G18" s="42" t="s">
        <v>695</v>
      </c>
      <c r="H18" s="42" t="s">
        <v>36</v>
      </c>
      <c r="I18" s="44" t="s">
        <v>131</v>
      </c>
      <c r="J18" s="44" t="s">
        <v>11</v>
      </c>
      <c r="K18" s="42"/>
    </row>
    <row r="19" spans="1:11" ht="30" x14ac:dyDescent="0.15">
      <c r="A19" s="39">
        <f t="shared" si="1"/>
        <v>12</v>
      </c>
      <c r="B19" s="202"/>
      <c r="C19" s="186"/>
      <c r="D19" s="9" t="s">
        <v>696</v>
      </c>
      <c r="E19" s="42" t="s">
        <v>697</v>
      </c>
      <c r="F19" s="42" t="s">
        <v>675</v>
      </c>
      <c r="G19" s="42" t="s">
        <v>698</v>
      </c>
      <c r="H19" s="42" t="s">
        <v>36</v>
      </c>
      <c r="I19" s="44" t="s">
        <v>131</v>
      </c>
      <c r="J19" s="44" t="s">
        <v>11</v>
      </c>
      <c r="K19" s="42"/>
    </row>
    <row r="20" spans="1:11" ht="45" x14ac:dyDescent="0.15">
      <c r="A20" s="39">
        <f t="shared" si="1"/>
        <v>13</v>
      </c>
      <c r="B20" s="202"/>
      <c r="C20" s="186"/>
      <c r="D20" s="9" t="s">
        <v>699</v>
      </c>
      <c r="E20" s="42" t="s">
        <v>700</v>
      </c>
      <c r="F20" s="42" t="s">
        <v>675</v>
      </c>
      <c r="G20" s="83" t="s">
        <v>701</v>
      </c>
      <c r="H20" s="42" t="s">
        <v>36</v>
      </c>
      <c r="I20" s="44" t="s">
        <v>131</v>
      </c>
      <c r="J20" s="44" t="s">
        <v>11</v>
      </c>
      <c r="K20" s="42"/>
    </row>
    <row r="21" spans="1:11" ht="45" x14ac:dyDescent="0.15">
      <c r="A21" s="39">
        <f t="shared" si="1"/>
        <v>14</v>
      </c>
      <c r="B21" s="202"/>
      <c r="C21" s="186"/>
      <c r="D21" s="9" t="s">
        <v>702</v>
      </c>
      <c r="E21" s="102" t="s">
        <v>703</v>
      </c>
      <c r="F21" s="42" t="s">
        <v>675</v>
      </c>
      <c r="G21" s="84" t="s">
        <v>704</v>
      </c>
      <c r="H21" s="42" t="s">
        <v>36</v>
      </c>
      <c r="I21" s="44" t="s">
        <v>131</v>
      </c>
      <c r="J21" s="44" t="s">
        <v>14</v>
      </c>
      <c r="K21" s="42"/>
    </row>
    <row r="22" spans="1:11" ht="45" x14ac:dyDescent="0.15">
      <c r="A22" s="39">
        <f t="shared" si="1"/>
        <v>15</v>
      </c>
      <c r="B22" s="202"/>
      <c r="C22" s="186"/>
      <c r="D22" s="9" t="s">
        <v>705</v>
      </c>
      <c r="E22" s="102" t="s">
        <v>706</v>
      </c>
      <c r="F22" s="42" t="s">
        <v>675</v>
      </c>
      <c r="G22" s="42" t="s">
        <v>707</v>
      </c>
      <c r="H22" s="42" t="s">
        <v>36</v>
      </c>
      <c r="I22" s="44" t="s">
        <v>131</v>
      </c>
      <c r="J22" s="44" t="s">
        <v>14</v>
      </c>
      <c r="K22" s="42"/>
    </row>
    <row r="23" spans="1:11" ht="30" x14ac:dyDescent="0.15">
      <c r="A23" s="39">
        <f t="shared" si="1"/>
        <v>16</v>
      </c>
      <c r="B23" s="202"/>
      <c r="C23" s="186"/>
      <c r="D23" s="42" t="s">
        <v>708</v>
      </c>
      <c r="E23" s="102" t="s">
        <v>709</v>
      </c>
      <c r="F23" s="42" t="s">
        <v>675</v>
      </c>
      <c r="G23" s="42" t="s">
        <v>710</v>
      </c>
      <c r="H23" s="42" t="s">
        <v>36</v>
      </c>
      <c r="I23" s="44" t="s">
        <v>131</v>
      </c>
      <c r="J23" s="44" t="s">
        <v>14</v>
      </c>
      <c r="K23" s="42"/>
    </row>
    <row r="24" spans="1:11" ht="60" x14ac:dyDescent="0.15">
      <c r="A24" s="39">
        <f t="shared" si="1"/>
        <v>17</v>
      </c>
      <c r="B24" s="202"/>
      <c r="C24" s="187"/>
      <c r="D24" s="85" t="s">
        <v>711</v>
      </c>
      <c r="E24" s="102" t="s">
        <v>712</v>
      </c>
      <c r="F24" s="42" t="s">
        <v>675</v>
      </c>
      <c r="G24" s="53" t="s">
        <v>713</v>
      </c>
      <c r="H24" s="42" t="s">
        <v>36</v>
      </c>
      <c r="I24" s="44" t="s">
        <v>131</v>
      </c>
      <c r="J24" s="44" t="s">
        <v>14</v>
      </c>
      <c r="K24" s="53"/>
    </row>
    <row r="25" spans="1:11" ht="15.75" customHeight="1" x14ac:dyDescent="0.15">
      <c r="A25" s="200"/>
      <c r="B25" s="192"/>
      <c r="C25" s="192"/>
      <c r="D25" s="192"/>
      <c r="E25" s="192"/>
      <c r="F25" s="192"/>
      <c r="G25" s="192"/>
      <c r="H25" s="192"/>
      <c r="I25" s="192"/>
      <c r="J25" s="192"/>
      <c r="K25" s="193"/>
    </row>
    <row r="26" spans="1:11" ht="45" x14ac:dyDescent="0.15">
      <c r="A26" s="39">
        <f t="shared" ref="A26:A33" si="2">MAX(A$7:A25)+1</f>
        <v>18</v>
      </c>
      <c r="B26" s="198" t="s">
        <v>714</v>
      </c>
      <c r="C26" s="199" t="s">
        <v>715</v>
      </c>
      <c r="D26" s="9" t="s">
        <v>716</v>
      </c>
      <c r="E26" s="105" t="s">
        <v>717</v>
      </c>
      <c r="F26" s="42" t="s">
        <v>675</v>
      </c>
      <c r="G26" s="42" t="s">
        <v>718</v>
      </c>
      <c r="H26" s="42" t="s">
        <v>36</v>
      </c>
      <c r="I26" s="44" t="s">
        <v>131</v>
      </c>
      <c r="J26" s="44" t="s">
        <v>4</v>
      </c>
      <c r="K26" s="42"/>
    </row>
    <row r="27" spans="1:11" ht="30" x14ac:dyDescent="0.15">
      <c r="A27" s="39">
        <f t="shared" si="2"/>
        <v>19</v>
      </c>
      <c r="B27" s="186"/>
      <c r="C27" s="186"/>
      <c r="D27" s="9" t="s">
        <v>719</v>
      </c>
      <c r="E27" s="105" t="s">
        <v>720</v>
      </c>
      <c r="F27" s="42" t="s">
        <v>675</v>
      </c>
      <c r="G27" s="42" t="s">
        <v>721</v>
      </c>
      <c r="H27" s="42" t="s">
        <v>36</v>
      </c>
      <c r="I27" s="44" t="s">
        <v>131</v>
      </c>
      <c r="J27" s="44" t="s">
        <v>4</v>
      </c>
      <c r="K27" s="42"/>
    </row>
    <row r="28" spans="1:11" ht="30" x14ac:dyDescent="0.15">
      <c r="A28" s="39">
        <f t="shared" si="2"/>
        <v>20</v>
      </c>
      <c r="B28" s="186"/>
      <c r="C28" s="186"/>
      <c r="D28" s="9" t="s">
        <v>722</v>
      </c>
      <c r="E28" s="105" t="s">
        <v>723</v>
      </c>
      <c r="F28" s="42" t="s">
        <v>675</v>
      </c>
      <c r="G28" s="42" t="s">
        <v>724</v>
      </c>
      <c r="H28" s="42" t="s">
        <v>36</v>
      </c>
      <c r="I28" s="44" t="s">
        <v>131</v>
      </c>
      <c r="J28" s="44" t="s">
        <v>4</v>
      </c>
      <c r="K28" s="42"/>
    </row>
    <row r="29" spans="1:11" ht="30" x14ac:dyDescent="0.15">
      <c r="A29" s="39">
        <f t="shared" si="2"/>
        <v>21</v>
      </c>
      <c r="B29" s="186"/>
      <c r="C29" s="186"/>
      <c r="D29" s="9" t="s">
        <v>725</v>
      </c>
      <c r="E29" s="105" t="s">
        <v>726</v>
      </c>
      <c r="F29" s="42" t="s">
        <v>675</v>
      </c>
      <c r="G29" s="42" t="s">
        <v>727</v>
      </c>
      <c r="H29" s="42" t="s">
        <v>36</v>
      </c>
      <c r="I29" s="44" t="s">
        <v>131</v>
      </c>
      <c r="J29" s="44" t="s">
        <v>4</v>
      </c>
      <c r="K29" s="42"/>
    </row>
    <row r="30" spans="1:11" ht="45" x14ac:dyDescent="0.15">
      <c r="A30" s="39">
        <f t="shared" si="2"/>
        <v>22</v>
      </c>
      <c r="B30" s="186"/>
      <c r="C30" s="186"/>
      <c r="D30" s="42" t="s">
        <v>728</v>
      </c>
      <c r="E30" s="105" t="s">
        <v>729</v>
      </c>
      <c r="F30" s="42" t="s">
        <v>675</v>
      </c>
      <c r="G30" s="42" t="s">
        <v>730</v>
      </c>
      <c r="H30" s="42" t="s">
        <v>36</v>
      </c>
      <c r="I30" s="44" t="s">
        <v>131</v>
      </c>
      <c r="J30" s="44" t="s">
        <v>8</v>
      </c>
      <c r="K30" s="42"/>
    </row>
    <row r="31" spans="1:11" ht="45" x14ac:dyDescent="0.15">
      <c r="A31" s="39">
        <f t="shared" si="2"/>
        <v>23</v>
      </c>
      <c r="B31" s="186"/>
      <c r="C31" s="186"/>
      <c r="D31" s="42" t="s">
        <v>731</v>
      </c>
      <c r="E31" s="105" t="s">
        <v>732</v>
      </c>
      <c r="F31" s="42" t="s">
        <v>733</v>
      </c>
      <c r="G31" s="42" t="s">
        <v>734</v>
      </c>
      <c r="H31" s="42" t="s">
        <v>36</v>
      </c>
      <c r="I31" s="44" t="s">
        <v>131</v>
      </c>
      <c r="J31" s="44" t="s">
        <v>8</v>
      </c>
      <c r="K31" s="42"/>
    </row>
    <row r="32" spans="1:11" ht="30" x14ac:dyDescent="0.15">
      <c r="A32" s="39">
        <f t="shared" si="2"/>
        <v>24</v>
      </c>
      <c r="B32" s="186"/>
      <c r="C32" s="186"/>
      <c r="D32" s="42" t="s">
        <v>735</v>
      </c>
      <c r="E32" s="105" t="s">
        <v>736</v>
      </c>
      <c r="F32" s="42" t="s">
        <v>675</v>
      </c>
      <c r="G32" s="42" t="s">
        <v>737</v>
      </c>
      <c r="H32" s="42" t="s">
        <v>36</v>
      </c>
      <c r="I32" s="44" t="s">
        <v>131</v>
      </c>
      <c r="J32" s="44" t="s">
        <v>14</v>
      </c>
      <c r="K32" s="42"/>
    </row>
    <row r="33" spans="1:11" ht="45" x14ac:dyDescent="0.15">
      <c r="A33" s="39">
        <f t="shared" si="2"/>
        <v>25</v>
      </c>
      <c r="B33" s="186"/>
      <c r="C33" s="186"/>
      <c r="D33" s="42" t="s">
        <v>738</v>
      </c>
      <c r="E33" s="105" t="s">
        <v>739</v>
      </c>
      <c r="F33" s="42" t="s">
        <v>740</v>
      </c>
      <c r="G33" s="42" t="s">
        <v>741</v>
      </c>
      <c r="H33" s="42" t="s">
        <v>36</v>
      </c>
      <c r="I33" s="44" t="s">
        <v>131</v>
      </c>
      <c r="J33" s="44" t="s">
        <v>8</v>
      </c>
      <c r="K33" s="42"/>
    </row>
    <row r="34" spans="1:11" ht="15.75" customHeight="1" x14ac:dyDescent="0.15">
      <c r="A34" s="207"/>
      <c r="B34" s="192"/>
      <c r="C34" s="192"/>
      <c r="D34" s="192"/>
      <c r="E34" s="192"/>
      <c r="F34" s="192"/>
      <c r="G34" s="192"/>
      <c r="H34" s="192"/>
      <c r="I34" s="192"/>
      <c r="J34" s="192"/>
      <c r="K34" s="193"/>
    </row>
    <row r="35" spans="1:11" ht="30" x14ac:dyDescent="0.15">
      <c r="A35" s="39">
        <f>MAX(A$7:A33)+1</f>
        <v>26</v>
      </c>
      <c r="B35" s="208" t="s">
        <v>742</v>
      </c>
      <c r="C35" s="185" t="s">
        <v>743</v>
      </c>
      <c r="D35" s="42" t="s">
        <v>744</v>
      </c>
      <c r="E35" s="105" t="s">
        <v>745</v>
      </c>
      <c r="F35" s="42" t="s">
        <v>675</v>
      </c>
      <c r="G35" s="42" t="s">
        <v>746</v>
      </c>
      <c r="H35" s="42" t="s">
        <v>36</v>
      </c>
      <c r="I35" s="44" t="s">
        <v>131</v>
      </c>
      <c r="J35" s="44" t="s">
        <v>8</v>
      </c>
      <c r="K35" s="42"/>
    </row>
    <row r="36" spans="1:11" ht="45" x14ac:dyDescent="0.15">
      <c r="A36" s="39">
        <f t="shared" ref="A36:A48" si="3">MAX(A$7:A35)+1</f>
        <v>27</v>
      </c>
      <c r="B36" s="186"/>
      <c r="C36" s="186"/>
      <c r="D36" s="42" t="s">
        <v>747</v>
      </c>
      <c r="E36" s="105" t="s">
        <v>748</v>
      </c>
      <c r="F36" s="42" t="s">
        <v>675</v>
      </c>
      <c r="G36" s="42" t="s">
        <v>749</v>
      </c>
      <c r="H36" s="42" t="s">
        <v>36</v>
      </c>
      <c r="I36" s="44" t="s">
        <v>131</v>
      </c>
      <c r="J36" s="44" t="s">
        <v>8</v>
      </c>
      <c r="K36" s="42"/>
    </row>
    <row r="37" spans="1:11" ht="30" x14ac:dyDescent="0.15">
      <c r="A37" s="39">
        <f t="shared" si="3"/>
        <v>28</v>
      </c>
      <c r="B37" s="186"/>
      <c r="C37" s="186"/>
      <c r="D37" s="42" t="s">
        <v>750</v>
      </c>
      <c r="E37" s="105" t="s">
        <v>751</v>
      </c>
      <c r="F37" s="42" t="s">
        <v>675</v>
      </c>
      <c r="G37" s="42" t="s">
        <v>752</v>
      </c>
      <c r="H37" s="42" t="s">
        <v>36</v>
      </c>
      <c r="I37" s="44" t="s">
        <v>131</v>
      </c>
      <c r="J37" s="44" t="s">
        <v>14</v>
      </c>
      <c r="K37" s="42"/>
    </row>
    <row r="38" spans="1:11" ht="30" x14ac:dyDescent="0.15">
      <c r="A38" s="39">
        <f t="shared" si="3"/>
        <v>29</v>
      </c>
      <c r="B38" s="186"/>
      <c r="C38" s="186"/>
      <c r="D38" s="83" t="s">
        <v>753</v>
      </c>
      <c r="E38" s="105" t="s">
        <v>754</v>
      </c>
      <c r="F38" s="42" t="s">
        <v>675</v>
      </c>
      <c r="G38" s="87" t="s">
        <v>755</v>
      </c>
      <c r="H38" s="42" t="s">
        <v>36</v>
      </c>
      <c r="I38" s="44" t="s">
        <v>131</v>
      </c>
      <c r="J38" s="44" t="s">
        <v>14</v>
      </c>
      <c r="K38" s="42"/>
    </row>
    <row r="39" spans="1:11" ht="75" x14ac:dyDescent="0.15">
      <c r="A39" s="39">
        <f t="shared" si="3"/>
        <v>30</v>
      </c>
      <c r="B39" s="186"/>
      <c r="C39" s="186"/>
      <c r="D39" s="42" t="s">
        <v>756</v>
      </c>
      <c r="E39" s="57" t="s">
        <v>757</v>
      </c>
      <c r="F39" s="42" t="s">
        <v>758</v>
      </c>
      <c r="G39" s="42" t="s">
        <v>759</v>
      </c>
      <c r="H39" s="42" t="s">
        <v>36</v>
      </c>
      <c r="I39" s="44" t="s">
        <v>131</v>
      </c>
      <c r="J39" s="44" t="s">
        <v>8</v>
      </c>
      <c r="K39" s="42"/>
    </row>
    <row r="40" spans="1:11" ht="75" x14ac:dyDescent="0.15">
      <c r="A40" s="39">
        <f t="shared" si="3"/>
        <v>31</v>
      </c>
      <c r="B40" s="186"/>
      <c r="C40" s="186"/>
      <c r="D40" s="42" t="s">
        <v>760</v>
      </c>
      <c r="E40" s="57" t="s">
        <v>761</v>
      </c>
      <c r="F40" s="42" t="s">
        <v>758</v>
      </c>
      <c r="G40" s="42" t="s">
        <v>762</v>
      </c>
      <c r="H40" s="42" t="s">
        <v>36</v>
      </c>
      <c r="I40" s="44" t="s">
        <v>131</v>
      </c>
      <c r="J40" s="44" t="s">
        <v>14</v>
      </c>
      <c r="K40" s="42"/>
    </row>
    <row r="41" spans="1:11" ht="45" x14ac:dyDescent="0.15">
      <c r="A41" s="39">
        <f t="shared" si="3"/>
        <v>32</v>
      </c>
      <c r="B41" s="186"/>
      <c r="C41" s="186"/>
      <c r="D41" s="42" t="s">
        <v>763</v>
      </c>
      <c r="E41" s="57" t="s">
        <v>764</v>
      </c>
      <c r="F41" s="42" t="s">
        <v>758</v>
      </c>
      <c r="G41" s="42" t="s">
        <v>765</v>
      </c>
      <c r="H41" s="42" t="s">
        <v>36</v>
      </c>
      <c r="I41" s="44" t="s">
        <v>131</v>
      </c>
      <c r="J41" s="44" t="s">
        <v>8</v>
      </c>
      <c r="K41" s="42"/>
    </row>
    <row r="42" spans="1:11" ht="45" x14ac:dyDescent="0.15">
      <c r="A42" s="39">
        <f t="shared" si="3"/>
        <v>33</v>
      </c>
      <c r="B42" s="186"/>
      <c r="C42" s="186"/>
      <c r="D42" s="43" t="s">
        <v>766</v>
      </c>
      <c r="E42" s="57" t="s">
        <v>764</v>
      </c>
      <c r="F42" s="42" t="s">
        <v>758</v>
      </c>
      <c r="G42" s="42" t="s">
        <v>767</v>
      </c>
      <c r="H42" s="42" t="s">
        <v>36</v>
      </c>
      <c r="I42" s="44" t="s">
        <v>131</v>
      </c>
      <c r="J42" s="44" t="s">
        <v>8</v>
      </c>
      <c r="K42" s="42"/>
    </row>
    <row r="43" spans="1:11" ht="45" x14ac:dyDescent="0.15">
      <c r="A43" s="39">
        <f t="shared" si="3"/>
        <v>34</v>
      </c>
      <c r="B43" s="186"/>
      <c r="C43" s="186"/>
      <c r="D43" s="80" t="s">
        <v>768</v>
      </c>
      <c r="E43" s="57" t="s">
        <v>764</v>
      </c>
      <c r="F43" s="42" t="s">
        <v>758</v>
      </c>
      <c r="G43" s="53" t="s">
        <v>769</v>
      </c>
      <c r="H43" s="42" t="s">
        <v>36</v>
      </c>
      <c r="I43" s="44" t="s">
        <v>131</v>
      </c>
      <c r="J43" s="44" t="s">
        <v>8</v>
      </c>
      <c r="K43" s="53"/>
    </row>
    <row r="44" spans="1:11" ht="45" x14ac:dyDescent="0.15">
      <c r="A44" s="39">
        <f t="shared" si="3"/>
        <v>35</v>
      </c>
      <c r="B44" s="186"/>
      <c r="C44" s="186"/>
      <c r="D44" s="42" t="s">
        <v>770</v>
      </c>
      <c r="E44" s="57" t="s">
        <v>764</v>
      </c>
      <c r="F44" s="42" t="s">
        <v>758</v>
      </c>
      <c r="G44" s="83" t="s">
        <v>771</v>
      </c>
      <c r="H44" s="42" t="s">
        <v>36</v>
      </c>
      <c r="I44" s="44" t="s">
        <v>131</v>
      </c>
      <c r="J44" s="44" t="s">
        <v>8</v>
      </c>
      <c r="K44" s="53"/>
    </row>
    <row r="45" spans="1:11" ht="45" x14ac:dyDescent="0.15">
      <c r="A45" s="39">
        <f t="shared" si="3"/>
        <v>36</v>
      </c>
      <c r="B45" s="186"/>
      <c r="C45" s="186"/>
      <c r="D45" s="80" t="s">
        <v>772</v>
      </c>
      <c r="E45" s="57" t="s">
        <v>764</v>
      </c>
      <c r="F45" s="42" t="s">
        <v>758</v>
      </c>
      <c r="G45" s="53" t="s">
        <v>773</v>
      </c>
      <c r="H45" s="42" t="s">
        <v>36</v>
      </c>
      <c r="I45" s="44" t="s">
        <v>131</v>
      </c>
      <c r="J45" s="44" t="s">
        <v>8</v>
      </c>
      <c r="K45" s="53"/>
    </row>
    <row r="46" spans="1:11" ht="45" x14ac:dyDescent="0.15">
      <c r="A46" s="39">
        <f t="shared" si="3"/>
        <v>37</v>
      </c>
      <c r="B46" s="186"/>
      <c r="C46" s="186"/>
      <c r="D46" s="80" t="s">
        <v>774</v>
      </c>
      <c r="E46" s="57" t="s">
        <v>775</v>
      </c>
      <c r="F46" s="42" t="s">
        <v>758</v>
      </c>
      <c r="G46" s="53" t="s">
        <v>776</v>
      </c>
      <c r="H46" s="42" t="s">
        <v>36</v>
      </c>
      <c r="I46" s="44" t="s">
        <v>131</v>
      </c>
      <c r="J46" s="44" t="s">
        <v>8</v>
      </c>
      <c r="K46" s="53"/>
    </row>
    <row r="47" spans="1:11" ht="75" x14ac:dyDescent="0.15">
      <c r="A47" s="39">
        <f t="shared" si="3"/>
        <v>38</v>
      </c>
      <c r="B47" s="186"/>
      <c r="C47" s="186"/>
      <c r="D47" s="80" t="s">
        <v>777</v>
      </c>
      <c r="E47" s="57" t="s">
        <v>778</v>
      </c>
      <c r="F47" s="42" t="s">
        <v>758</v>
      </c>
      <c r="G47" s="53" t="s">
        <v>779</v>
      </c>
      <c r="H47" s="42" t="s">
        <v>36</v>
      </c>
      <c r="I47" s="44" t="s">
        <v>131</v>
      </c>
      <c r="J47" s="44" t="s">
        <v>8</v>
      </c>
      <c r="K47" s="53"/>
    </row>
    <row r="48" spans="1:11" ht="45" x14ac:dyDescent="0.15">
      <c r="A48" s="39">
        <f t="shared" si="3"/>
        <v>39</v>
      </c>
      <c r="B48" s="186"/>
      <c r="C48" s="187"/>
      <c r="D48" s="80" t="s">
        <v>780</v>
      </c>
      <c r="E48" s="57" t="s">
        <v>781</v>
      </c>
      <c r="F48" s="42" t="s">
        <v>758</v>
      </c>
      <c r="G48" s="53" t="s">
        <v>782</v>
      </c>
      <c r="H48" s="42" t="s">
        <v>36</v>
      </c>
      <c r="I48" s="44" t="s">
        <v>131</v>
      </c>
      <c r="J48" s="44" t="s">
        <v>8</v>
      </c>
      <c r="K48" s="53"/>
    </row>
    <row r="49" spans="1:11" ht="15.75" customHeight="1" x14ac:dyDescent="0.15">
      <c r="A49" s="207"/>
      <c r="B49" s="192"/>
      <c r="C49" s="192"/>
      <c r="D49" s="192"/>
      <c r="E49" s="192"/>
      <c r="F49" s="192"/>
      <c r="G49" s="192"/>
      <c r="H49" s="192"/>
      <c r="I49" s="192"/>
      <c r="J49" s="192"/>
      <c r="K49" s="193"/>
    </row>
    <row r="50" spans="1:11" ht="45" x14ac:dyDescent="0.15">
      <c r="A50" s="39">
        <f t="shared" ref="A50:A68" si="4">MAX(A$7:A49)+1</f>
        <v>40</v>
      </c>
      <c r="B50" s="198" t="s">
        <v>783</v>
      </c>
      <c r="C50" s="199" t="s">
        <v>784</v>
      </c>
      <c r="D50" s="43" t="s">
        <v>785</v>
      </c>
      <c r="E50" s="57" t="s">
        <v>786</v>
      </c>
      <c r="F50" s="42" t="s">
        <v>758</v>
      </c>
      <c r="G50" s="42" t="s">
        <v>787</v>
      </c>
      <c r="H50" s="42" t="s">
        <v>36</v>
      </c>
      <c r="I50" s="44" t="s">
        <v>131</v>
      </c>
      <c r="J50" s="44" t="s">
        <v>8</v>
      </c>
      <c r="K50" s="42"/>
    </row>
    <row r="51" spans="1:11" ht="60" x14ac:dyDescent="0.15">
      <c r="A51" s="39">
        <f t="shared" si="4"/>
        <v>41</v>
      </c>
      <c r="B51" s="186"/>
      <c r="C51" s="186"/>
      <c r="D51" s="80" t="s">
        <v>788</v>
      </c>
      <c r="E51" s="57" t="s">
        <v>789</v>
      </c>
      <c r="F51" s="42" t="s">
        <v>758</v>
      </c>
      <c r="G51" s="42" t="s">
        <v>790</v>
      </c>
      <c r="H51" s="42" t="s">
        <v>36</v>
      </c>
      <c r="I51" s="44" t="s">
        <v>131</v>
      </c>
      <c r="J51" s="44" t="s">
        <v>8</v>
      </c>
      <c r="K51" s="42"/>
    </row>
    <row r="52" spans="1:11" ht="60" x14ac:dyDescent="0.15">
      <c r="A52" s="39">
        <f t="shared" si="4"/>
        <v>42</v>
      </c>
      <c r="B52" s="186"/>
      <c r="C52" s="186"/>
      <c r="D52" s="80" t="s">
        <v>791</v>
      </c>
      <c r="E52" s="57" t="s">
        <v>792</v>
      </c>
      <c r="F52" s="42" t="s">
        <v>758</v>
      </c>
      <c r="G52" s="42" t="s">
        <v>793</v>
      </c>
      <c r="H52" s="42" t="s">
        <v>36</v>
      </c>
      <c r="I52" s="44" t="s">
        <v>131</v>
      </c>
      <c r="J52" s="44" t="s">
        <v>8</v>
      </c>
      <c r="K52" s="42"/>
    </row>
    <row r="53" spans="1:11" ht="75" x14ac:dyDescent="0.15">
      <c r="A53" s="39">
        <f t="shared" si="4"/>
        <v>43</v>
      </c>
      <c r="B53" s="186"/>
      <c r="C53" s="186"/>
      <c r="D53" s="43" t="s">
        <v>794</v>
      </c>
      <c r="E53" s="57" t="s">
        <v>795</v>
      </c>
      <c r="F53" s="42" t="s">
        <v>758</v>
      </c>
      <c r="G53" s="42" t="s">
        <v>796</v>
      </c>
      <c r="H53" s="42" t="s">
        <v>36</v>
      </c>
      <c r="I53" s="44" t="s">
        <v>131</v>
      </c>
      <c r="J53" s="44" t="s">
        <v>8</v>
      </c>
      <c r="K53" s="42"/>
    </row>
    <row r="54" spans="1:11" ht="45" x14ac:dyDescent="0.15">
      <c r="A54" s="39">
        <f t="shared" si="4"/>
        <v>44</v>
      </c>
      <c r="B54" s="186"/>
      <c r="C54" s="186"/>
      <c r="D54" s="42" t="s">
        <v>797</v>
      </c>
      <c r="E54" s="57" t="s">
        <v>798</v>
      </c>
      <c r="F54" s="42" t="s">
        <v>758</v>
      </c>
      <c r="G54" s="42" t="s">
        <v>799</v>
      </c>
      <c r="H54" s="42" t="s">
        <v>36</v>
      </c>
      <c r="I54" s="44" t="s">
        <v>131</v>
      </c>
      <c r="J54" s="44" t="s">
        <v>8</v>
      </c>
      <c r="K54" s="42"/>
    </row>
    <row r="55" spans="1:11" ht="60" x14ac:dyDescent="0.15">
      <c r="A55" s="39">
        <f t="shared" si="4"/>
        <v>45</v>
      </c>
      <c r="B55" s="186"/>
      <c r="C55" s="186"/>
      <c r="D55" s="42" t="s">
        <v>800</v>
      </c>
      <c r="E55" s="42" t="s">
        <v>801</v>
      </c>
      <c r="F55" s="42" t="s">
        <v>758</v>
      </c>
      <c r="G55" s="42" t="s">
        <v>802</v>
      </c>
      <c r="H55" s="42" t="s">
        <v>36</v>
      </c>
      <c r="I55" s="44" t="s">
        <v>131</v>
      </c>
      <c r="J55" s="44" t="s">
        <v>8</v>
      </c>
      <c r="K55" s="42"/>
    </row>
    <row r="56" spans="1:11" ht="45" x14ac:dyDescent="0.15">
      <c r="A56" s="39">
        <f t="shared" si="4"/>
        <v>46</v>
      </c>
      <c r="B56" s="186"/>
      <c r="C56" s="186"/>
      <c r="D56" s="83" t="s">
        <v>803</v>
      </c>
      <c r="E56" s="42" t="s">
        <v>804</v>
      </c>
      <c r="F56" s="42" t="s">
        <v>758</v>
      </c>
      <c r="G56" s="83" t="s">
        <v>805</v>
      </c>
      <c r="H56" s="42" t="s">
        <v>36</v>
      </c>
      <c r="I56" s="44" t="s">
        <v>131</v>
      </c>
      <c r="J56" s="44" t="s">
        <v>8</v>
      </c>
      <c r="K56" s="42"/>
    </row>
    <row r="57" spans="1:11" ht="75" x14ac:dyDescent="0.15">
      <c r="A57" s="39">
        <f t="shared" si="4"/>
        <v>47</v>
      </c>
      <c r="B57" s="186"/>
      <c r="C57" s="186"/>
      <c r="D57" s="42" t="s">
        <v>806</v>
      </c>
      <c r="E57" s="42" t="s">
        <v>807</v>
      </c>
      <c r="F57" s="42" t="s">
        <v>758</v>
      </c>
      <c r="G57" s="42" t="s">
        <v>808</v>
      </c>
      <c r="H57" s="42" t="s">
        <v>36</v>
      </c>
      <c r="I57" s="44" t="s">
        <v>131</v>
      </c>
      <c r="J57" s="44" t="s">
        <v>8</v>
      </c>
      <c r="K57" s="42"/>
    </row>
    <row r="58" spans="1:11" ht="90" x14ac:dyDescent="0.15">
      <c r="A58" s="39">
        <f t="shared" si="4"/>
        <v>48</v>
      </c>
      <c r="B58" s="186"/>
      <c r="C58" s="186"/>
      <c r="D58" s="42" t="s">
        <v>809</v>
      </c>
      <c r="E58" s="42" t="s">
        <v>810</v>
      </c>
      <c r="F58" s="42" t="s">
        <v>758</v>
      </c>
      <c r="G58" s="42" t="s">
        <v>811</v>
      </c>
      <c r="H58" s="42" t="s">
        <v>36</v>
      </c>
      <c r="I58" s="44" t="s">
        <v>131</v>
      </c>
      <c r="J58" s="44" t="s">
        <v>8</v>
      </c>
      <c r="K58" s="42"/>
    </row>
    <row r="59" spans="1:11" ht="90" x14ac:dyDescent="0.15">
      <c r="A59" s="39">
        <f t="shared" si="4"/>
        <v>49</v>
      </c>
      <c r="B59" s="186"/>
      <c r="C59" s="186"/>
      <c r="D59" s="42" t="s">
        <v>812</v>
      </c>
      <c r="E59" s="42" t="s">
        <v>813</v>
      </c>
      <c r="F59" s="42" t="s">
        <v>758</v>
      </c>
      <c r="G59" s="42" t="s">
        <v>814</v>
      </c>
      <c r="H59" s="42" t="s">
        <v>36</v>
      </c>
      <c r="I59" s="44" t="s">
        <v>131</v>
      </c>
      <c r="J59" s="44" t="s">
        <v>8</v>
      </c>
      <c r="K59" s="42"/>
    </row>
    <row r="60" spans="1:11" ht="60" x14ac:dyDescent="0.15">
      <c r="A60" s="39">
        <f t="shared" si="4"/>
        <v>50</v>
      </c>
      <c r="B60" s="186"/>
      <c r="C60" s="186"/>
      <c r="D60" s="42" t="s">
        <v>815</v>
      </c>
      <c r="E60" s="42" t="s">
        <v>816</v>
      </c>
      <c r="F60" s="42" t="s">
        <v>758</v>
      </c>
      <c r="G60" s="42" t="s">
        <v>817</v>
      </c>
      <c r="H60" s="42" t="s">
        <v>36</v>
      </c>
      <c r="I60" s="44" t="s">
        <v>131</v>
      </c>
      <c r="J60" s="44" t="s">
        <v>8</v>
      </c>
      <c r="K60" s="42"/>
    </row>
    <row r="61" spans="1:11" ht="75" x14ac:dyDescent="0.15">
      <c r="A61" s="39">
        <f t="shared" si="4"/>
        <v>51</v>
      </c>
      <c r="B61" s="186"/>
      <c r="C61" s="186"/>
      <c r="D61" s="42" t="s">
        <v>818</v>
      </c>
      <c r="E61" s="42" t="s">
        <v>819</v>
      </c>
      <c r="F61" s="42" t="s">
        <v>758</v>
      </c>
      <c r="G61" s="42" t="s">
        <v>820</v>
      </c>
      <c r="H61" s="42" t="s">
        <v>36</v>
      </c>
      <c r="I61" s="44" t="s">
        <v>131</v>
      </c>
      <c r="J61" s="44" t="s">
        <v>8</v>
      </c>
      <c r="K61" s="42"/>
    </row>
    <row r="62" spans="1:11" ht="60" x14ac:dyDescent="0.15">
      <c r="A62" s="39">
        <f t="shared" si="4"/>
        <v>52</v>
      </c>
      <c r="B62" s="186"/>
      <c r="C62" s="186"/>
      <c r="D62" s="42" t="s">
        <v>821</v>
      </c>
      <c r="E62" s="42" t="s">
        <v>822</v>
      </c>
      <c r="F62" s="42" t="s">
        <v>758</v>
      </c>
      <c r="G62" s="42" t="s">
        <v>823</v>
      </c>
      <c r="H62" s="42" t="s">
        <v>36</v>
      </c>
      <c r="I62" s="44" t="s">
        <v>131</v>
      </c>
      <c r="J62" s="44" t="s">
        <v>8</v>
      </c>
      <c r="K62" s="42"/>
    </row>
    <row r="63" spans="1:11" ht="75" x14ac:dyDescent="0.15">
      <c r="A63" s="39">
        <f t="shared" si="4"/>
        <v>53</v>
      </c>
      <c r="B63" s="186"/>
      <c r="C63" s="186"/>
      <c r="D63" s="42" t="s">
        <v>824</v>
      </c>
      <c r="E63" s="42" t="s">
        <v>825</v>
      </c>
      <c r="F63" s="42" t="s">
        <v>758</v>
      </c>
      <c r="G63" s="42" t="s">
        <v>826</v>
      </c>
      <c r="H63" s="42" t="s">
        <v>36</v>
      </c>
      <c r="I63" s="44" t="s">
        <v>131</v>
      </c>
      <c r="J63" s="44" t="s">
        <v>8</v>
      </c>
      <c r="K63" s="42"/>
    </row>
    <row r="64" spans="1:11" ht="75" x14ac:dyDescent="0.15">
      <c r="A64" s="39">
        <f t="shared" si="4"/>
        <v>54</v>
      </c>
      <c r="B64" s="186"/>
      <c r="C64" s="186"/>
      <c r="D64" s="42" t="s">
        <v>827</v>
      </c>
      <c r="E64" s="42" t="s">
        <v>828</v>
      </c>
      <c r="F64" s="42" t="s">
        <v>758</v>
      </c>
      <c r="G64" s="42" t="s">
        <v>829</v>
      </c>
      <c r="H64" s="42" t="s">
        <v>36</v>
      </c>
      <c r="I64" s="44" t="s">
        <v>131</v>
      </c>
      <c r="J64" s="44" t="s">
        <v>8</v>
      </c>
      <c r="K64" s="42"/>
    </row>
    <row r="65" spans="1:11" ht="60" x14ac:dyDescent="0.15">
      <c r="A65" s="39">
        <f t="shared" si="4"/>
        <v>55</v>
      </c>
      <c r="B65" s="186"/>
      <c r="C65" s="186"/>
      <c r="D65" s="42" t="s">
        <v>830</v>
      </c>
      <c r="E65" s="42" t="s">
        <v>831</v>
      </c>
      <c r="F65" s="42" t="s">
        <v>758</v>
      </c>
      <c r="G65" s="42" t="s">
        <v>832</v>
      </c>
      <c r="H65" s="42" t="s">
        <v>36</v>
      </c>
      <c r="I65" s="44" t="s">
        <v>131</v>
      </c>
      <c r="J65" s="44" t="s">
        <v>8</v>
      </c>
      <c r="K65" s="42"/>
    </row>
    <row r="66" spans="1:11" ht="45" x14ac:dyDescent="0.15">
      <c r="A66" s="39">
        <f t="shared" si="4"/>
        <v>56</v>
      </c>
      <c r="B66" s="186"/>
      <c r="C66" s="186"/>
      <c r="D66" s="42" t="s">
        <v>833</v>
      </c>
      <c r="E66" s="42" t="s">
        <v>834</v>
      </c>
      <c r="F66" s="42" t="s">
        <v>758</v>
      </c>
      <c r="G66" s="42" t="s">
        <v>835</v>
      </c>
      <c r="H66" s="42" t="s">
        <v>36</v>
      </c>
      <c r="I66" s="44" t="s">
        <v>131</v>
      </c>
      <c r="J66" s="44" t="s">
        <v>8</v>
      </c>
      <c r="K66" s="42"/>
    </row>
    <row r="67" spans="1:11" ht="60" x14ac:dyDescent="0.15">
      <c r="A67" s="39">
        <f t="shared" si="4"/>
        <v>57</v>
      </c>
      <c r="B67" s="186"/>
      <c r="C67" s="186"/>
      <c r="D67" s="42" t="s">
        <v>836</v>
      </c>
      <c r="E67" s="42" t="s">
        <v>837</v>
      </c>
      <c r="F67" s="42" t="s">
        <v>758</v>
      </c>
      <c r="G67" s="42" t="s">
        <v>838</v>
      </c>
      <c r="H67" s="42" t="s">
        <v>36</v>
      </c>
      <c r="I67" s="44" t="s">
        <v>131</v>
      </c>
      <c r="J67" s="44" t="s">
        <v>8</v>
      </c>
      <c r="K67" s="81"/>
    </row>
    <row r="68" spans="1:11" ht="90" x14ac:dyDescent="0.15">
      <c r="A68" s="39">
        <f t="shared" si="4"/>
        <v>58</v>
      </c>
      <c r="B68" s="186"/>
      <c r="C68" s="187"/>
      <c r="D68" s="42" t="s">
        <v>839</v>
      </c>
      <c r="E68" s="42" t="s">
        <v>840</v>
      </c>
      <c r="F68" s="42" t="s">
        <v>758</v>
      </c>
      <c r="G68" s="42" t="s">
        <v>841</v>
      </c>
      <c r="H68" s="42" t="s">
        <v>36</v>
      </c>
      <c r="I68" s="44" t="s">
        <v>131</v>
      </c>
      <c r="J68" s="44" t="s">
        <v>8</v>
      </c>
      <c r="K68" s="81"/>
    </row>
    <row r="69" spans="1:11" ht="15.75" customHeight="1" x14ac:dyDescent="0.15">
      <c r="A69" s="209"/>
      <c r="B69" s="192"/>
      <c r="C69" s="192"/>
      <c r="D69" s="192"/>
      <c r="E69" s="192"/>
      <c r="F69" s="192"/>
      <c r="G69" s="192"/>
      <c r="H69" s="192"/>
      <c r="I69" s="192"/>
      <c r="J69" s="192"/>
      <c r="K69" s="193"/>
    </row>
    <row r="70" spans="1:11" ht="75" x14ac:dyDescent="0.15">
      <c r="A70" s="39">
        <f>MAX(A$7:A68)+1</f>
        <v>59</v>
      </c>
      <c r="B70" s="198" t="s">
        <v>842</v>
      </c>
      <c r="C70" s="199" t="s">
        <v>843</v>
      </c>
      <c r="D70" s="42" t="s">
        <v>844</v>
      </c>
      <c r="E70" s="42" t="s">
        <v>845</v>
      </c>
      <c r="F70" s="42" t="s">
        <v>846</v>
      </c>
      <c r="G70" s="42" t="s">
        <v>847</v>
      </c>
      <c r="H70" s="42" t="s">
        <v>36</v>
      </c>
      <c r="I70" s="44" t="s">
        <v>131</v>
      </c>
      <c r="J70" s="44" t="s">
        <v>4</v>
      </c>
      <c r="K70" s="42"/>
    </row>
    <row r="71" spans="1:11" ht="45" x14ac:dyDescent="0.15">
      <c r="A71" s="39">
        <f t="shared" ref="A71:A80" si="5">MAX(A$7:A70)+1</f>
        <v>60</v>
      </c>
      <c r="B71" s="186"/>
      <c r="C71" s="186"/>
      <c r="D71" s="42" t="s">
        <v>848</v>
      </c>
      <c r="E71" s="102" t="s">
        <v>849</v>
      </c>
      <c r="F71" s="87" t="s">
        <v>850</v>
      </c>
      <c r="G71" s="42" t="s">
        <v>851</v>
      </c>
      <c r="H71" s="42" t="s">
        <v>36</v>
      </c>
      <c r="I71" s="44" t="s">
        <v>131</v>
      </c>
      <c r="J71" s="44" t="s">
        <v>11</v>
      </c>
      <c r="K71" s="42"/>
    </row>
    <row r="72" spans="1:11" ht="45" x14ac:dyDescent="0.15">
      <c r="A72" s="39">
        <f t="shared" si="5"/>
        <v>61</v>
      </c>
      <c r="B72" s="186"/>
      <c r="C72" s="186"/>
      <c r="D72" s="42" t="s">
        <v>852</v>
      </c>
      <c r="E72" s="102" t="s">
        <v>853</v>
      </c>
      <c r="F72" s="84" t="s">
        <v>850</v>
      </c>
      <c r="G72" s="42" t="s">
        <v>854</v>
      </c>
      <c r="H72" s="42" t="s">
        <v>36</v>
      </c>
      <c r="I72" s="44" t="s">
        <v>131</v>
      </c>
      <c r="J72" s="44" t="s">
        <v>4</v>
      </c>
      <c r="K72" s="42"/>
    </row>
    <row r="73" spans="1:11" ht="45" x14ac:dyDescent="0.15">
      <c r="A73" s="39">
        <f t="shared" si="5"/>
        <v>62</v>
      </c>
      <c r="B73" s="186"/>
      <c r="C73" s="186"/>
      <c r="D73" s="42" t="s">
        <v>855</v>
      </c>
      <c r="E73" s="102" t="s">
        <v>856</v>
      </c>
      <c r="F73" s="84" t="s">
        <v>850</v>
      </c>
      <c r="G73" s="42" t="s">
        <v>857</v>
      </c>
      <c r="H73" s="42" t="s">
        <v>36</v>
      </c>
      <c r="I73" s="44" t="s">
        <v>131</v>
      </c>
      <c r="J73" s="44" t="s">
        <v>4</v>
      </c>
      <c r="K73" s="42"/>
    </row>
    <row r="74" spans="1:11" ht="45" x14ac:dyDescent="0.15">
      <c r="A74" s="39">
        <f t="shared" si="5"/>
        <v>63</v>
      </c>
      <c r="B74" s="186"/>
      <c r="C74" s="186"/>
      <c r="D74" s="42" t="s">
        <v>858</v>
      </c>
      <c r="E74" s="102" t="s">
        <v>859</v>
      </c>
      <c r="F74" s="84" t="s">
        <v>850</v>
      </c>
      <c r="G74" s="42" t="s">
        <v>860</v>
      </c>
      <c r="H74" s="42" t="s">
        <v>36</v>
      </c>
      <c r="I74" s="44" t="s">
        <v>131</v>
      </c>
      <c r="J74" s="44" t="s">
        <v>4</v>
      </c>
      <c r="K74" s="42"/>
    </row>
    <row r="75" spans="1:11" ht="75" x14ac:dyDescent="0.15">
      <c r="A75" s="39">
        <f t="shared" si="5"/>
        <v>64</v>
      </c>
      <c r="B75" s="186"/>
      <c r="C75" s="186"/>
      <c r="D75" s="42" t="s">
        <v>861</v>
      </c>
      <c r="E75" s="42" t="s">
        <v>862</v>
      </c>
      <c r="F75" s="84" t="s">
        <v>850</v>
      </c>
      <c r="G75" s="42" t="s">
        <v>863</v>
      </c>
      <c r="H75" s="42" t="s">
        <v>36</v>
      </c>
      <c r="I75" s="44" t="s">
        <v>131</v>
      </c>
      <c r="J75" s="44" t="s">
        <v>4</v>
      </c>
      <c r="K75" s="42"/>
    </row>
    <row r="76" spans="1:11" ht="60" x14ac:dyDescent="0.15">
      <c r="A76" s="39">
        <f t="shared" si="5"/>
        <v>65</v>
      </c>
      <c r="B76" s="186"/>
      <c r="C76" s="186"/>
      <c r="D76" s="42" t="s">
        <v>864</v>
      </c>
      <c r="E76" s="102" t="s">
        <v>865</v>
      </c>
      <c r="F76" s="84" t="s">
        <v>850</v>
      </c>
      <c r="G76" s="42" t="s">
        <v>866</v>
      </c>
      <c r="H76" s="42" t="s">
        <v>36</v>
      </c>
      <c r="I76" s="44" t="s">
        <v>131</v>
      </c>
      <c r="J76" s="44" t="s">
        <v>8</v>
      </c>
      <c r="K76" s="42"/>
    </row>
    <row r="77" spans="1:11" ht="45" x14ac:dyDescent="0.15">
      <c r="A77" s="39">
        <f t="shared" si="5"/>
        <v>66</v>
      </c>
      <c r="B77" s="186"/>
      <c r="C77" s="186"/>
      <c r="D77" s="42" t="s">
        <v>867</v>
      </c>
      <c r="E77" s="102" t="s">
        <v>868</v>
      </c>
      <c r="F77" s="84" t="s">
        <v>850</v>
      </c>
      <c r="G77" s="42" t="s">
        <v>869</v>
      </c>
      <c r="H77" s="42" t="s">
        <v>36</v>
      </c>
      <c r="I77" s="44" t="s">
        <v>131</v>
      </c>
      <c r="J77" s="44" t="s">
        <v>8</v>
      </c>
      <c r="K77" s="42"/>
    </row>
    <row r="78" spans="1:11" ht="45" x14ac:dyDescent="0.15">
      <c r="A78" s="39">
        <f t="shared" si="5"/>
        <v>67</v>
      </c>
      <c r="B78" s="186"/>
      <c r="C78" s="186"/>
      <c r="D78" s="42" t="s">
        <v>870</v>
      </c>
      <c r="E78" s="102" t="s">
        <v>871</v>
      </c>
      <c r="F78" s="84" t="s">
        <v>850</v>
      </c>
      <c r="G78" s="42" t="s">
        <v>872</v>
      </c>
      <c r="H78" s="42" t="s">
        <v>36</v>
      </c>
      <c r="I78" s="44" t="s">
        <v>131</v>
      </c>
      <c r="J78" s="44" t="s">
        <v>14</v>
      </c>
      <c r="K78" s="42"/>
    </row>
    <row r="79" spans="1:11" ht="45" x14ac:dyDescent="0.15">
      <c r="A79" s="39">
        <f t="shared" si="5"/>
        <v>68</v>
      </c>
      <c r="B79" s="186"/>
      <c r="C79" s="186"/>
      <c r="D79" s="42" t="s">
        <v>873</v>
      </c>
      <c r="E79" s="102" t="s">
        <v>874</v>
      </c>
      <c r="F79" s="84" t="s">
        <v>850</v>
      </c>
      <c r="G79" s="42" t="s">
        <v>875</v>
      </c>
      <c r="H79" s="42" t="s">
        <v>36</v>
      </c>
      <c r="I79" s="44" t="s">
        <v>131</v>
      </c>
      <c r="J79" s="44" t="s">
        <v>11</v>
      </c>
      <c r="K79" s="42"/>
    </row>
    <row r="80" spans="1:11" ht="45" x14ac:dyDescent="0.15">
      <c r="A80" s="39">
        <f t="shared" si="5"/>
        <v>69</v>
      </c>
      <c r="B80" s="186"/>
      <c r="C80" s="187"/>
      <c r="D80" s="42" t="s">
        <v>876</v>
      </c>
      <c r="E80" s="102" t="s">
        <v>877</v>
      </c>
      <c r="F80" s="84" t="s">
        <v>850</v>
      </c>
      <c r="G80" s="42" t="s">
        <v>878</v>
      </c>
      <c r="H80" s="42" t="s">
        <v>36</v>
      </c>
      <c r="I80" s="44" t="s">
        <v>131</v>
      </c>
      <c r="J80" s="44" t="s">
        <v>11</v>
      </c>
      <c r="K80" s="42"/>
    </row>
    <row r="81" spans="1:11" ht="14" x14ac:dyDescent="0.15">
      <c r="A81" s="207"/>
      <c r="B81" s="192"/>
      <c r="C81" s="192"/>
      <c r="D81" s="192"/>
      <c r="E81" s="192"/>
      <c r="F81" s="192"/>
      <c r="G81" s="192"/>
      <c r="H81" s="192"/>
      <c r="I81" s="192"/>
      <c r="J81" s="192"/>
      <c r="K81" s="193"/>
    </row>
    <row r="82" spans="1:11" ht="60" x14ac:dyDescent="0.15">
      <c r="A82" s="39">
        <f t="shared" ref="A82:A87" si="6">MAX(A$7:A81)+1</f>
        <v>70</v>
      </c>
      <c r="B82" s="198" t="s">
        <v>879</v>
      </c>
      <c r="C82" s="198" t="s">
        <v>880</v>
      </c>
      <c r="D82" s="43" t="s">
        <v>881</v>
      </c>
      <c r="E82" s="102" t="s">
        <v>882</v>
      </c>
      <c r="F82" s="42" t="s">
        <v>883</v>
      </c>
      <c r="G82" s="43" t="s">
        <v>884</v>
      </c>
      <c r="H82" s="43" t="s">
        <v>322</v>
      </c>
      <c r="I82" s="44" t="s">
        <v>131</v>
      </c>
      <c r="J82" s="44" t="s">
        <v>8</v>
      </c>
      <c r="K82" s="42"/>
    </row>
    <row r="83" spans="1:11" ht="45" x14ac:dyDescent="0.15">
      <c r="A83" s="39">
        <f t="shared" si="6"/>
        <v>71</v>
      </c>
      <c r="B83" s="186"/>
      <c r="C83" s="186"/>
      <c r="D83" s="43" t="s">
        <v>885</v>
      </c>
      <c r="E83" s="43" t="s">
        <v>886</v>
      </c>
      <c r="F83" s="42" t="s">
        <v>883</v>
      </c>
      <c r="G83" s="43" t="s">
        <v>887</v>
      </c>
      <c r="H83" s="43" t="s">
        <v>322</v>
      </c>
      <c r="I83" s="44" t="s">
        <v>131</v>
      </c>
      <c r="J83" s="44" t="s">
        <v>8</v>
      </c>
      <c r="K83" s="42"/>
    </row>
    <row r="84" spans="1:11" ht="60" x14ac:dyDescent="0.15">
      <c r="A84" s="39">
        <f t="shared" si="6"/>
        <v>72</v>
      </c>
      <c r="B84" s="186"/>
      <c r="C84" s="186"/>
      <c r="D84" s="43" t="s">
        <v>888</v>
      </c>
      <c r="E84" s="43" t="s">
        <v>889</v>
      </c>
      <c r="F84" s="42" t="s">
        <v>883</v>
      </c>
      <c r="G84" s="43" t="s">
        <v>890</v>
      </c>
      <c r="H84" s="43" t="s">
        <v>322</v>
      </c>
      <c r="I84" s="44" t="s">
        <v>131</v>
      </c>
      <c r="J84" s="44" t="s">
        <v>8</v>
      </c>
      <c r="K84" s="42"/>
    </row>
    <row r="85" spans="1:11" ht="60" x14ac:dyDescent="0.15">
      <c r="A85" s="39">
        <f t="shared" si="6"/>
        <v>73</v>
      </c>
      <c r="B85" s="186"/>
      <c r="C85" s="186"/>
      <c r="D85" s="43" t="s">
        <v>891</v>
      </c>
      <c r="E85" s="43" t="s">
        <v>892</v>
      </c>
      <c r="F85" s="42" t="s">
        <v>883</v>
      </c>
      <c r="G85" s="43" t="s">
        <v>890</v>
      </c>
      <c r="H85" s="43" t="s">
        <v>322</v>
      </c>
      <c r="I85" s="44" t="s">
        <v>131</v>
      </c>
      <c r="J85" s="44" t="s">
        <v>8</v>
      </c>
      <c r="K85" s="42"/>
    </row>
    <row r="86" spans="1:11" ht="75" x14ac:dyDescent="0.15">
      <c r="A86" s="39">
        <f t="shared" si="6"/>
        <v>74</v>
      </c>
      <c r="B86" s="186"/>
      <c r="C86" s="186"/>
      <c r="D86" s="43" t="s">
        <v>893</v>
      </c>
      <c r="E86" s="43" t="s">
        <v>894</v>
      </c>
      <c r="F86" s="42" t="s">
        <v>883</v>
      </c>
      <c r="G86" s="43" t="s">
        <v>895</v>
      </c>
      <c r="H86" s="43" t="s">
        <v>322</v>
      </c>
      <c r="I86" s="44" t="s">
        <v>131</v>
      </c>
      <c r="J86" s="44" t="s">
        <v>8</v>
      </c>
      <c r="K86" s="42"/>
    </row>
    <row r="87" spans="1:11" ht="45" x14ac:dyDescent="0.15">
      <c r="A87" s="39">
        <f t="shared" si="6"/>
        <v>75</v>
      </c>
      <c r="B87" s="186"/>
      <c r="C87" s="186"/>
      <c r="D87" s="43" t="s">
        <v>896</v>
      </c>
      <c r="E87" s="43" t="s">
        <v>897</v>
      </c>
      <c r="F87" s="42" t="s">
        <v>883</v>
      </c>
      <c r="G87" s="43" t="s">
        <v>898</v>
      </c>
      <c r="H87" s="43" t="s">
        <v>322</v>
      </c>
      <c r="I87" s="44" t="s">
        <v>131</v>
      </c>
      <c r="J87" s="44" t="s">
        <v>8</v>
      </c>
      <c r="K87" s="42"/>
    </row>
    <row r="88" spans="1:11" ht="14" x14ac:dyDescent="0.15">
      <c r="A88" s="207"/>
      <c r="B88" s="192"/>
      <c r="C88" s="192"/>
      <c r="D88" s="192"/>
      <c r="E88" s="192"/>
      <c r="F88" s="192"/>
      <c r="G88" s="192"/>
      <c r="H88" s="192"/>
      <c r="I88" s="192"/>
      <c r="J88" s="192"/>
      <c r="K88" s="193"/>
    </row>
    <row r="89" spans="1:11" ht="75" x14ac:dyDescent="0.15">
      <c r="A89" s="39">
        <f>MAX(A$7:A87)+1</f>
        <v>76</v>
      </c>
      <c r="B89" s="196" t="s">
        <v>899</v>
      </c>
      <c r="C89" s="196" t="s">
        <v>900</v>
      </c>
      <c r="D89" s="43" t="s">
        <v>901</v>
      </c>
      <c r="E89" s="43" t="s">
        <v>902</v>
      </c>
      <c r="F89" s="42" t="s">
        <v>883</v>
      </c>
      <c r="G89" s="43" t="s">
        <v>903</v>
      </c>
      <c r="H89" s="43" t="s">
        <v>338</v>
      </c>
      <c r="I89" s="44" t="s">
        <v>131</v>
      </c>
      <c r="J89" s="44" t="s">
        <v>8</v>
      </c>
      <c r="K89" s="42"/>
    </row>
    <row r="90" spans="1:11" ht="75" x14ac:dyDescent="0.15">
      <c r="A90" s="39">
        <f t="shared" ref="A90:A91" si="7">MAX(A$7:A89)+1</f>
        <v>77</v>
      </c>
      <c r="B90" s="186"/>
      <c r="C90" s="186"/>
      <c r="D90" s="43" t="s">
        <v>904</v>
      </c>
      <c r="E90" s="43" t="s">
        <v>905</v>
      </c>
      <c r="F90" s="42" t="s">
        <v>883</v>
      </c>
      <c r="G90" s="43" t="s">
        <v>906</v>
      </c>
      <c r="H90" s="43" t="s">
        <v>338</v>
      </c>
      <c r="I90" s="44" t="s">
        <v>131</v>
      </c>
      <c r="J90" s="44" t="s">
        <v>8</v>
      </c>
      <c r="K90" s="42"/>
    </row>
    <row r="91" spans="1:11" ht="60" x14ac:dyDescent="0.15">
      <c r="A91" s="39">
        <f t="shared" si="7"/>
        <v>78</v>
      </c>
      <c r="B91" s="186"/>
      <c r="C91" s="186"/>
      <c r="D91" s="43" t="s">
        <v>907</v>
      </c>
      <c r="E91" s="43" t="s">
        <v>908</v>
      </c>
      <c r="F91" s="42" t="s">
        <v>883</v>
      </c>
      <c r="G91" s="87" t="s">
        <v>909</v>
      </c>
      <c r="H91" s="43" t="s">
        <v>338</v>
      </c>
      <c r="I91" s="44" t="s">
        <v>131</v>
      </c>
      <c r="J91" s="44" t="s">
        <v>8</v>
      </c>
      <c r="K91" s="42"/>
    </row>
    <row r="92" spans="1:11" ht="14" x14ac:dyDescent="0.15">
      <c r="A92" s="207"/>
      <c r="B92" s="192"/>
      <c r="C92" s="192"/>
      <c r="D92" s="192"/>
      <c r="E92" s="192"/>
      <c r="F92" s="192"/>
      <c r="G92" s="192"/>
      <c r="H92" s="192"/>
      <c r="I92" s="192"/>
      <c r="J92" s="192"/>
      <c r="K92" s="193"/>
    </row>
    <row r="93" spans="1:11" ht="45" x14ac:dyDescent="0.15">
      <c r="A93" s="39">
        <f>MAX(A$7:A91)+1</f>
        <v>79</v>
      </c>
      <c r="B93" s="196" t="s">
        <v>910</v>
      </c>
      <c r="C93" s="196" t="s">
        <v>911</v>
      </c>
      <c r="D93" s="42" t="s">
        <v>912</v>
      </c>
      <c r="E93" s="43" t="s">
        <v>913</v>
      </c>
      <c r="F93" s="42" t="s">
        <v>914</v>
      </c>
      <c r="G93" s="42" t="s">
        <v>915</v>
      </c>
      <c r="H93" s="43" t="s">
        <v>338</v>
      </c>
      <c r="I93" s="44" t="s">
        <v>131</v>
      </c>
      <c r="J93" s="44" t="s">
        <v>8</v>
      </c>
      <c r="K93" s="42"/>
    </row>
    <row r="94" spans="1:11" ht="75" x14ac:dyDescent="0.15">
      <c r="A94" s="39">
        <f t="shared" ref="A94:A101" si="8">MAX(A$7:A93)+1</f>
        <v>80</v>
      </c>
      <c r="B94" s="186"/>
      <c r="C94" s="186"/>
      <c r="D94" s="42" t="s">
        <v>916</v>
      </c>
      <c r="E94" s="43" t="s">
        <v>917</v>
      </c>
      <c r="F94" s="42" t="s">
        <v>914</v>
      </c>
      <c r="G94" s="42" t="s">
        <v>918</v>
      </c>
      <c r="H94" s="43" t="s">
        <v>338</v>
      </c>
      <c r="I94" s="44" t="s">
        <v>131</v>
      </c>
      <c r="J94" s="44" t="s">
        <v>8</v>
      </c>
      <c r="K94" s="42"/>
    </row>
    <row r="95" spans="1:11" ht="60" x14ac:dyDescent="0.15">
      <c r="A95" s="39">
        <f t="shared" si="8"/>
        <v>81</v>
      </c>
      <c r="B95" s="186"/>
      <c r="C95" s="186"/>
      <c r="D95" s="42" t="s">
        <v>919</v>
      </c>
      <c r="E95" s="43" t="s">
        <v>920</v>
      </c>
      <c r="F95" s="42" t="s">
        <v>914</v>
      </c>
      <c r="G95" s="42" t="s">
        <v>921</v>
      </c>
      <c r="H95" s="43" t="s">
        <v>338</v>
      </c>
      <c r="I95" s="44" t="s">
        <v>131</v>
      </c>
      <c r="J95" s="44" t="s">
        <v>8</v>
      </c>
      <c r="K95" s="42"/>
    </row>
    <row r="96" spans="1:11" ht="75" x14ac:dyDescent="0.15">
      <c r="A96" s="39">
        <f t="shared" si="8"/>
        <v>82</v>
      </c>
      <c r="B96" s="186"/>
      <c r="C96" s="186"/>
      <c r="D96" s="43" t="s">
        <v>922</v>
      </c>
      <c r="E96" s="43" t="s">
        <v>923</v>
      </c>
      <c r="F96" s="42" t="s">
        <v>914</v>
      </c>
      <c r="G96" s="42" t="s">
        <v>924</v>
      </c>
      <c r="H96" s="43" t="s">
        <v>338</v>
      </c>
      <c r="I96" s="44" t="s">
        <v>131</v>
      </c>
      <c r="J96" s="44" t="s">
        <v>8</v>
      </c>
      <c r="K96" s="42"/>
    </row>
    <row r="97" spans="1:11" ht="75" x14ac:dyDescent="0.15">
      <c r="A97" s="39">
        <f t="shared" si="8"/>
        <v>83</v>
      </c>
      <c r="B97" s="186"/>
      <c r="C97" s="186"/>
      <c r="D97" s="43" t="s">
        <v>925</v>
      </c>
      <c r="E97" s="43" t="s">
        <v>926</v>
      </c>
      <c r="F97" s="42" t="s">
        <v>914</v>
      </c>
      <c r="G97" s="42" t="s">
        <v>924</v>
      </c>
      <c r="H97" s="43" t="s">
        <v>338</v>
      </c>
      <c r="I97" s="44" t="s">
        <v>131</v>
      </c>
      <c r="J97" s="44" t="s">
        <v>8</v>
      </c>
      <c r="K97" s="42"/>
    </row>
    <row r="98" spans="1:11" ht="60" x14ac:dyDescent="0.15">
      <c r="A98" s="39">
        <f t="shared" si="8"/>
        <v>84</v>
      </c>
      <c r="B98" s="186"/>
      <c r="C98" s="186"/>
      <c r="D98" s="43" t="s">
        <v>927</v>
      </c>
      <c r="E98" s="43" t="s">
        <v>928</v>
      </c>
      <c r="F98" s="42" t="s">
        <v>914</v>
      </c>
      <c r="G98" s="88" t="s">
        <v>929</v>
      </c>
      <c r="H98" s="43" t="s">
        <v>338</v>
      </c>
      <c r="I98" s="44" t="s">
        <v>131</v>
      </c>
      <c r="J98" s="44" t="s">
        <v>8</v>
      </c>
      <c r="K98" s="42"/>
    </row>
    <row r="99" spans="1:11" ht="75" x14ac:dyDescent="0.15">
      <c r="A99" s="39">
        <f t="shared" si="8"/>
        <v>85</v>
      </c>
      <c r="B99" s="186"/>
      <c r="C99" s="186"/>
      <c r="D99" s="42" t="s">
        <v>930</v>
      </c>
      <c r="E99" s="43" t="s">
        <v>931</v>
      </c>
      <c r="F99" s="42" t="s">
        <v>914</v>
      </c>
      <c r="G99" s="42" t="s">
        <v>932</v>
      </c>
      <c r="H99" s="43" t="s">
        <v>338</v>
      </c>
      <c r="I99" s="44" t="s">
        <v>131</v>
      </c>
      <c r="J99" s="44" t="s">
        <v>8</v>
      </c>
      <c r="K99" s="42"/>
    </row>
    <row r="100" spans="1:11" ht="75" x14ac:dyDescent="0.15">
      <c r="A100" s="39">
        <f t="shared" si="8"/>
        <v>86</v>
      </c>
      <c r="B100" s="186"/>
      <c r="C100" s="186"/>
      <c r="D100" s="42" t="s">
        <v>933</v>
      </c>
      <c r="E100" s="43" t="s">
        <v>934</v>
      </c>
      <c r="F100" s="42" t="s">
        <v>914</v>
      </c>
      <c r="G100" s="42" t="s">
        <v>935</v>
      </c>
      <c r="H100" s="43" t="s">
        <v>338</v>
      </c>
      <c r="I100" s="44" t="s">
        <v>131</v>
      </c>
      <c r="J100" s="44" t="s">
        <v>14</v>
      </c>
      <c r="K100" s="42"/>
    </row>
    <row r="101" spans="1:11" ht="75" x14ac:dyDescent="0.15">
      <c r="A101" s="39">
        <f t="shared" si="8"/>
        <v>87</v>
      </c>
      <c r="B101" s="186"/>
      <c r="C101" s="187"/>
      <c r="D101" s="42" t="s">
        <v>936</v>
      </c>
      <c r="E101" s="43" t="s">
        <v>937</v>
      </c>
      <c r="F101" s="42" t="s">
        <v>914</v>
      </c>
      <c r="G101" s="42" t="s">
        <v>938</v>
      </c>
      <c r="H101" s="43" t="s">
        <v>338</v>
      </c>
      <c r="I101" s="44" t="s">
        <v>131</v>
      </c>
      <c r="J101" s="44" t="s">
        <v>8</v>
      </c>
      <c r="K101" s="42"/>
    </row>
    <row r="102" spans="1:11" ht="14" x14ac:dyDescent="0.15">
      <c r="A102" s="207"/>
      <c r="B102" s="192"/>
      <c r="C102" s="192"/>
      <c r="D102" s="192"/>
      <c r="E102" s="192"/>
      <c r="F102" s="192"/>
      <c r="G102" s="192"/>
      <c r="H102" s="192"/>
      <c r="I102" s="192"/>
      <c r="J102" s="192"/>
      <c r="K102" s="193"/>
    </row>
    <row r="103" spans="1:11" ht="45" x14ac:dyDescent="0.15">
      <c r="A103" s="39">
        <f>MAX(A$7:A101)+1</f>
        <v>88</v>
      </c>
      <c r="B103" s="198" t="s">
        <v>939</v>
      </c>
      <c r="C103" s="199" t="s">
        <v>940</v>
      </c>
      <c r="D103" s="42" t="s">
        <v>941</v>
      </c>
      <c r="E103" s="42" t="s">
        <v>942</v>
      </c>
      <c r="F103" s="42" t="s">
        <v>943</v>
      </c>
      <c r="G103" s="42" t="s">
        <v>944</v>
      </c>
      <c r="H103" s="43" t="s">
        <v>338</v>
      </c>
      <c r="I103" s="44" t="s">
        <v>131</v>
      </c>
      <c r="J103" s="44" t="s">
        <v>4</v>
      </c>
      <c r="K103" s="42"/>
    </row>
    <row r="104" spans="1:11" ht="60" x14ac:dyDescent="0.15">
      <c r="A104" s="39">
        <v>89</v>
      </c>
      <c r="B104" s="186"/>
      <c r="C104" s="186"/>
      <c r="D104" s="42" t="s">
        <v>945</v>
      </c>
      <c r="E104" s="42" t="s">
        <v>946</v>
      </c>
      <c r="F104" s="42" t="s">
        <v>947</v>
      </c>
      <c r="G104" s="42" t="s">
        <v>948</v>
      </c>
      <c r="H104" s="43" t="s">
        <v>338</v>
      </c>
      <c r="I104" s="44" t="s">
        <v>131</v>
      </c>
      <c r="J104" s="44" t="s">
        <v>4</v>
      </c>
      <c r="K104" s="42"/>
    </row>
    <row r="105" spans="1:11" ht="75" x14ac:dyDescent="0.15">
      <c r="A105" s="39">
        <v>90</v>
      </c>
      <c r="B105" s="186"/>
      <c r="C105" s="186"/>
      <c r="D105" s="42" t="s">
        <v>949</v>
      </c>
      <c r="E105" s="42" t="s">
        <v>950</v>
      </c>
      <c r="F105" s="42" t="s">
        <v>947</v>
      </c>
      <c r="G105" s="42" t="s">
        <v>951</v>
      </c>
      <c r="H105" s="43" t="s">
        <v>338</v>
      </c>
      <c r="I105" s="44" t="s">
        <v>131</v>
      </c>
      <c r="J105" s="44" t="s">
        <v>8</v>
      </c>
      <c r="K105" s="42"/>
    </row>
    <row r="106" spans="1:11" ht="75" x14ac:dyDescent="0.15">
      <c r="A106" s="39">
        <v>91</v>
      </c>
      <c r="B106" s="186"/>
      <c r="C106" s="186"/>
      <c r="D106" s="42" t="s">
        <v>952</v>
      </c>
      <c r="E106" s="42" t="s">
        <v>953</v>
      </c>
      <c r="F106" s="42" t="s">
        <v>947</v>
      </c>
      <c r="G106" s="42" t="s">
        <v>954</v>
      </c>
      <c r="H106" s="43" t="s">
        <v>338</v>
      </c>
      <c r="I106" s="44" t="s">
        <v>131</v>
      </c>
      <c r="J106" s="44" t="s">
        <v>4</v>
      </c>
      <c r="K106" s="42"/>
    </row>
    <row r="107" spans="1:11" ht="105" x14ac:dyDescent="0.15">
      <c r="A107" s="39">
        <v>92</v>
      </c>
      <c r="B107" s="186"/>
      <c r="C107" s="186"/>
      <c r="D107" s="42" t="s">
        <v>955</v>
      </c>
      <c r="E107" s="42" t="s">
        <v>956</v>
      </c>
      <c r="F107" s="42" t="s">
        <v>947</v>
      </c>
      <c r="G107" s="42" t="s">
        <v>957</v>
      </c>
      <c r="H107" s="43" t="s">
        <v>338</v>
      </c>
      <c r="I107" s="44" t="s">
        <v>131</v>
      </c>
      <c r="J107" s="44" t="s">
        <v>4</v>
      </c>
      <c r="K107" s="42"/>
    </row>
    <row r="108" spans="1:11" ht="60" x14ac:dyDescent="0.15">
      <c r="A108" s="39">
        <v>93</v>
      </c>
      <c r="B108" s="186"/>
      <c r="C108" s="186"/>
      <c r="D108" s="42" t="s">
        <v>958</v>
      </c>
      <c r="E108" s="42" t="s">
        <v>959</v>
      </c>
      <c r="F108" s="42" t="s">
        <v>960</v>
      </c>
      <c r="G108" s="42" t="s">
        <v>957</v>
      </c>
      <c r="H108" s="43" t="s">
        <v>338</v>
      </c>
      <c r="I108" s="44" t="s">
        <v>131</v>
      </c>
      <c r="J108" s="44" t="s">
        <v>4</v>
      </c>
      <c r="K108" s="42"/>
    </row>
    <row r="109" spans="1:11" ht="120" x14ac:dyDescent="0.15">
      <c r="A109" s="39">
        <v>94</v>
      </c>
      <c r="B109" s="186"/>
      <c r="C109" s="186"/>
      <c r="D109" s="42" t="s">
        <v>961</v>
      </c>
      <c r="E109" s="42" t="s">
        <v>962</v>
      </c>
      <c r="F109" s="42" t="s">
        <v>733</v>
      </c>
      <c r="G109" s="42" t="s">
        <v>963</v>
      </c>
      <c r="H109" s="43" t="s">
        <v>338</v>
      </c>
      <c r="I109" s="44" t="s">
        <v>131</v>
      </c>
      <c r="J109" s="44" t="s">
        <v>4</v>
      </c>
      <c r="K109" s="42"/>
    </row>
    <row r="110" spans="1:11" ht="120" x14ac:dyDescent="0.15">
      <c r="A110" s="39">
        <v>95</v>
      </c>
      <c r="B110" s="186"/>
      <c r="C110" s="186"/>
      <c r="D110" s="42" t="s">
        <v>964</v>
      </c>
      <c r="E110" s="42" t="s">
        <v>965</v>
      </c>
      <c r="F110" s="42" t="s">
        <v>733</v>
      </c>
      <c r="G110" s="42" t="s">
        <v>966</v>
      </c>
      <c r="H110" s="43" t="s">
        <v>338</v>
      </c>
      <c r="I110" s="44" t="s">
        <v>131</v>
      </c>
      <c r="J110" s="44" t="s">
        <v>4</v>
      </c>
      <c r="K110" s="42"/>
    </row>
    <row r="111" spans="1:11" ht="75" x14ac:dyDescent="0.15">
      <c r="A111" s="39">
        <v>96</v>
      </c>
      <c r="B111" s="186"/>
      <c r="C111" s="186"/>
      <c r="D111" s="42" t="s">
        <v>967</v>
      </c>
      <c r="E111" s="42" t="s">
        <v>968</v>
      </c>
      <c r="F111" s="42" t="s">
        <v>969</v>
      </c>
      <c r="G111" s="42" t="s">
        <v>970</v>
      </c>
      <c r="H111" s="43" t="s">
        <v>338</v>
      </c>
      <c r="I111" s="44" t="s">
        <v>131</v>
      </c>
      <c r="J111" s="44" t="s">
        <v>4</v>
      </c>
      <c r="K111" s="42"/>
    </row>
    <row r="112" spans="1:11" ht="105" x14ac:dyDescent="0.15">
      <c r="A112" s="39">
        <v>97</v>
      </c>
      <c r="B112" s="186"/>
      <c r="C112" s="186"/>
      <c r="D112" s="42" t="s">
        <v>971</v>
      </c>
      <c r="E112" s="42" t="s">
        <v>972</v>
      </c>
      <c r="F112" s="42" t="s">
        <v>969</v>
      </c>
      <c r="G112" s="42" t="s">
        <v>973</v>
      </c>
      <c r="H112" s="43" t="s">
        <v>338</v>
      </c>
      <c r="I112" s="44" t="s">
        <v>131</v>
      </c>
      <c r="J112" s="44" t="s">
        <v>4</v>
      </c>
      <c r="K112" s="42"/>
    </row>
    <row r="113" spans="1:11" ht="105" x14ac:dyDescent="0.15">
      <c r="A113" s="39">
        <v>98</v>
      </c>
      <c r="B113" s="186"/>
      <c r="C113" s="187"/>
      <c r="D113" s="84" t="s">
        <v>974</v>
      </c>
      <c r="E113" s="42" t="s">
        <v>975</v>
      </c>
      <c r="F113" s="42" t="s">
        <v>969</v>
      </c>
      <c r="G113" s="84" t="s">
        <v>976</v>
      </c>
      <c r="H113" s="43" t="s">
        <v>338</v>
      </c>
      <c r="I113" s="44" t="s">
        <v>131</v>
      </c>
      <c r="J113" s="44" t="s">
        <v>4</v>
      </c>
      <c r="K113" s="44"/>
    </row>
    <row r="114" spans="1:11" ht="14" x14ac:dyDescent="0.15">
      <c r="A114" s="200"/>
      <c r="B114" s="192"/>
      <c r="C114" s="192"/>
      <c r="D114" s="192"/>
      <c r="E114" s="192"/>
      <c r="F114" s="192"/>
      <c r="G114" s="192"/>
      <c r="H114" s="192"/>
      <c r="I114" s="192"/>
      <c r="J114" s="193"/>
      <c r="K114" s="42"/>
    </row>
    <row r="115" spans="1:11" ht="45" x14ac:dyDescent="0.15">
      <c r="A115" s="39">
        <f>MAX(A$7:A113)+1</f>
        <v>99</v>
      </c>
      <c r="B115" s="198" t="s">
        <v>977</v>
      </c>
      <c r="C115" s="198" t="s">
        <v>978</v>
      </c>
      <c r="D115" s="42" t="s">
        <v>979</v>
      </c>
      <c r="E115" s="42" t="s">
        <v>980</v>
      </c>
      <c r="F115" s="42" t="s">
        <v>981</v>
      </c>
      <c r="G115" s="42" t="s">
        <v>982</v>
      </c>
      <c r="H115" s="43" t="s">
        <v>338</v>
      </c>
      <c r="I115" s="44" t="s">
        <v>131</v>
      </c>
      <c r="J115" s="44" t="s">
        <v>8</v>
      </c>
      <c r="K115" s="42"/>
    </row>
    <row r="116" spans="1:11" ht="60" x14ac:dyDescent="0.15">
      <c r="A116" s="39">
        <f t="shared" ref="A116:A117" si="9">MAX(A$7:A115)+1</f>
        <v>100</v>
      </c>
      <c r="B116" s="186"/>
      <c r="C116" s="186"/>
      <c r="D116" s="42" t="s">
        <v>983</v>
      </c>
      <c r="E116" s="42" t="s">
        <v>984</v>
      </c>
      <c r="F116" s="42" t="s">
        <v>981</v>
      </c>
      <c r="G116" s="42" t="s">
        <v>985</v>
      </c>
      <c r="H116" s="43" t="s">
        <v>338</v>
      </c>
      <c r="I116" s="44" t="s">
        <v>131</v>
      </c>
      <c r="J116" s="44" t="s">
        <v>11</v>
      </c>
      <c r="K116" s="42"/>
    </row>
    <row r="117" spans="1:11" ht="60" x14ac:dyDescent="0.15">
      <c r="A117" s="39">
        <f t="shared" si="9"/>
        <v>101</v>
      </c>
      <c r="B117" s="186"/>
      <c r="C117" s="187"/>
      <c r="D117" s="42" t="s">
        <v>986</v>
      </c>
      <c r="E117" s="42" t="s">
        <v>987</v>
      </c>
      <c r="F117" s="83" t="s">
        <v>988</v>
      </c>
      <c r="G117" s="42" t="s">
        <v>989</v>
      </c>
      <c r="H117" s="43" t="s">
        <v>338</v>
      </c>
      <c r="I117" s="44" t="s">
        <v>131</v>
      </c>
      <c r="J117" s="44" t="s">
        <v>8</v>
      </c>
      <c r="K117" s="42"/>
    </row>
    <row r="118" spans="1:11" ht="15.75" customHeight="1" x14ac:dyDescent="0.15">
      <c r="A118" s="207"/>
      <c r="B118" s="192"/>
      <c r="C118" s="192"/>
      <c r="D118" s="192"/>
      <c r="E118" s="192"/>
      <c r="F118" s="192"/>
      <c r="G118" s="192"/>
      <c r="H118" s="192"/>
      <c r="I118" s="192"/>
      <c r="J118" s="192"/>
      <c r="K118" s="193"/>
    </row>
    <row r="119" spans="1:11" ht="15.75" customHeight="1" x14ac:dyDescent="0.15">
      <c r="A119" s="39"/>
      <c r="B119" s="42"/>
      <c r="C119" s="42"/>
      <c r="D119" s="42"/>
      <c r="E119" s="42"/>
      <c r="F119" s="42"/>
      <c r="G119" s="42"/>
      <c r="H119" s="42"/>
      <c r="I119" s="44"/>
      <c r="J119" s="42"/>
      <c r="K119" s="42"/>
    </row>
    <row r="120" spans="1:11" ht="15.75" customHeight="1" x14ac:dyDescent="0.15">
      <c r="A120" s="39"/>
      <c r="B120" s="42"/>
      <c r="C120" s="42"/>
      <c r="D120" s="42"/>
      <c r="E120" s="42"/>
      <c r="F120" s="42"/>
      <c r="G120" s="42"/>
      <c r="H120" s="42"/>
      <c r="I120" s="44"/>
      <c r="J120" s="42"/>
      <c r="K120" s="42"/>
    </row>
    <row r="121" spans="1:11" ht="15.75" customHeight="1" x14ac:dyDescent="0.15">
      <c r="A121" s="39"/>
      <c r="B121" s="42"/>
      <c r="C121" s="42"/>
      <c r="D121" s="42"/>
      <c r="E121" s="42"/>
      <c r="F121" s="42"/>
      <c r="G121" s="42"/>
      <c r="H121" s="42"/>
      <c r="I121" s="44"/>
      <c r="J121" s="42"/>
      <c r="K121" s="42"/>
    </row>
    <row r="122" spans="1:11" ht="15.75" customHeight="1" x14ac:dyDescent="0.15">
      <c r="A122" s="39"/>
      <c r="B122" s="42"/>
      <c r="C122" s="42"/>
      <c r="D122" s="42"/>
      <c r="E122" s="42"/>
      <c r="F122" s="42"/>
      <c r="G122" s="42"/>
      <c r="H122" s="42"/>
      <c r="I122" s="44"/>
      <c r="J122" s="42"/>
      <c r="K122" s="42"/>
    </row>
    <row r="123" spans="1:11" ht="15.75" customHeight="1" x14ac:dyDescent="0.15">
      <c r="A123" s="39"/>
      <c r="B123" s="42"/>
      <c r="C123" s="42"/>
      <c r="D123" s="42"/>
      <c r="E123" s="42"/>
      <c r="F123" s="42"/>
      <c r="G123" s="42"/>
      <c r="H123" s="42"/>
      <c r="I123" s="44"/>
      <c r="J123" s="42"/>
      <c r="K123" s="42"/>
    </row>
    <row r="124" spans="1:11" ht="15.75" customHeight="1" x14ac:dyDescent="0.15">
      <c r="A124" s="39"/>
      <c r="B124" s="42"/>
      <c r="C124" s="42"/>
      <c r="D124" s="42"/>
      <c r="E124" s="42"/>
      <c r="F124" s="42"/>
      <c r="G124" s="42"/>
      <c r="H124" s="42"/>
      <c r="I124" s="44"/>
      <c r="J124" s="42"/>
      <c r="K124" s="42"/>
    </row>
    <row r="125" spans="1:11" ht="15.75" customHeight="1" x14ac:dyDescent="0.15">
      <c r="A125" s="39"/>
      <c r="B125" s="42"/>
      <c r="C125" s="42"/>
      <c r="D125" s="42"/>
      <c r="E125" s="42"/>
      <c r="F125" s="42"/>
      <c r="G125" s="42"/>
      <c r="H125" s="42"/>
      <c r="I125" s="44"/>
      <c r="J125" s="42"/>
      <c r="K125" s="42"/>
    </row>
    <row r="126" spans="1:11" ht="15.75" customHeight="1" x14ac:dyDescent="0.15">
      <c r="A126" s="39"/>
      <c r="B126" s="42"/>
      <c r="C126" s="42"/>
      <c r="D126" s="42"/>
      <c r="E126" s="42"/>
      <c r="F126" s="42"/>
      <c r="G126" s="42"/>
      <c r="H126" s="42"/>
      <c r="I126" s="44"/>
      <c r="J126" s="42"/>
      <c r="K126" s="42"/>
    </row>
    <row r="127" spans="1:11" ht="15.75" customHeight="1" x14ac:dyDescent="0.15">
      <c r="A127" s="39"/>
      <c r="B127" s="42"/>
      <c r="C127" s="42"/>
      <c r="D127" s="42"/>
      <c r="E127" s="42"/>
      <c r="F127" s="42"/>
      <c r="G127" s="42"/>
      <c r="H127" s="42"/>
      <c r="I127" s="44"/>
      <c r="J127" s="42"/>
      <c r="K127" s="42"/>
    </row>
    <row r="128" spans="1:11" ht="15.75" customHeight="1" x14ac:dyDescent="0.15">
      <c r="A128" s="39"/>
      <c r="B128" s="42"/>
      <c r="C128" s="42"/>
      <c r="D128" s="42"/>
      <c r="E128" s="42"/>
      <c r="F128" s="42"/>
      <c r="G128" s="42"/>
      <c r="H128" s="42"/>
      <c r="I128" s="44"/>
      <c r="J128" s="42"/>
      <c r="K128" s="42"/>
    </row>
    <row r="129" spans="1:11" ht="15.75" customHeight="1" x14ac:dyDescent="0.15">
      <c r="A129" s="39"/>
      <c r="B129" s="42"/>
      <c r="C129" s="42"/>
      <c r="D129" s="42"/>
      <c r="E129" s="42"/>
      <c r="F129" s="42"/>
      <c r="G129" s="42"/>
      <c r="H129" s="42"/>
      <c r="I129" s="44"/>
      <c r="J129" s="42"/>
      <c r="K129" s="42"/>
    </row>
    <row r="130" spans="1:11" ht="15.75" customHeight="1" x14ac:dyDescent="0.15">
      <c r="A130" s="39"/>
      <c r="B130" s="42"/>
      <c r="C130" s="42"/>
      <c r="D130" s="42"/>
      <c r="E130" s="42"/>
      <c r="F130" s="42"/>
      <c r="G130" s="42"/>
      <c r="H130" s="42"/>
      <c r="I130" s="44"/>
      <c r="J130" s="42"/>
      <c r="K130" s="42"/>
    </row>
    <row r="131" spans="1:11" ht="15.75" customHeight="1" x14ac:dyDescent="0.15">
      <c r="A131" s="39"/>
      <c r="B131" s="42"/>
      <c r="C131" s="42"/>
      <c r="D131" s="42"/>
      <c r="E131" s="42"/>
      <c r="F131" s="42"/>
      <c r="G131" s="42"/>
      <c r="H131" s="42"/>
      <c r="I131" s="44"/>
      <c r="J131" s="42"/>
      <c r="K131" s="42"/>
    </row>
    <row r="132" spans="1:11" ht="15.75" customHeight="1" x14ac:dyDescent="0.15">
      <c r="A132" s="39"/>
      <c r="B132" s="42"/>
      <c r="C132" s="42"/>
      <c r="D132" s="42"/>
      <c r="E132" s="42"/>
      <c r="F132" s="42"/>
      <c r="G132" s="42"/>
      <c r="H132" s="42"/>
      <c r="I132" s="44"/>
      <c r="J132" s="42"/>
      <c r="K132" s="42"/>
    </row>
    <row r="133" spans="1:11" ht="15.75" customHeight="1" x14ac:dyDescent="0.15">
      <c r="A133" s="39"/>
      <c r="B133" s="42"/>
      <c r="C133" s="42"/>
      <c r="D133" s="42"/>
      <c r="E133" s="42"/>
      <c r="F133" s="42"/>
      <c r="G133" s="42"/>
      <c r="H133" s="42"/>
      <c r="I133" s="44"/>
      <c r="J133" s="42"/>
      <c r="K133" s="42"/>
    </row>
    <row r="134" spans="1:11" ht="15.75" customHeight="1" x14ac:dyDescent="0.15">
      <c r="A134" s="39"/>
      <c r="B134" s="42"/>
      <c r="C134" s="42"/>
      <c r="D134" s="42"/>
      <c r="E134" s="42"/>
      <c r="F134" s="42"/>
      <c r="G134" s="42"/>
      <c r="H134" s="42"/>
      <c r="I134" s="44"/>
      <c r="J134" s="42"/>
      <c r="K134" s="42"/>
    </row>
    <row r="135" spans="1:11" ht="15.75" customHeight="1" x14ac:dyDescent="0.15">
      <c r="A135" s="39"/>
      <c r="B135" s="42"/>
      <c r="C135" s="42"/>
      <c r="D135" s="42"/>
      <c r="E135" s="42"/>
      <c r="F135" s="42"/>
      <c r="G135" s="42"/>
      <c r="H135" s="42"/>
      <c r="I135" s="44"/>
      <c r="J135" s="42"/>
      <c r="K135" s="42"/>
    </row>
    <row r="136" spans="1:11" ht="15.75" customHeight="1" x14ac:dyDescent="0.15">
      <c r="A136" s="39"/>
      <c r="B136" s="42"/>
      <c r="C136" s="42"/>
      <c r="D136" s="42"/>
      <c r="E136" s="42"/>
      <c r="F136" s="42"/>
      <c r="G136" s="42"/>
      <c r="H136" s="42"/>
      <c r="I136" s="44"/>
      <c r="J136" s="42"/>
      <c r="K136" s="42"/>
    </row>
    <row r="137" spans="1:11" ht="15.75" customHeight="1" x14ac:dyDescent="0.15">
      <c r="A137" s="39"/>
      <c r="B137" s="42"/>
      <c r="C137" s="42"/>
      <c r="D137" s="42"/>
      <c r="E137" s="42"/>
      <c r="F137" s="42"/>
      <c r="G137" s="42"/>
      <c r="H137" s="42"/>
      <c r="I137" s="44"/>
      <c r="J137" s="42"/>
      <c r="K137" s="42"/>
    </row>
    <row r="138" spans="1:11" ht="15.75" customHeight="1" x14ac:dyDescent="0.15">
      <c r="A138" s="39"/>
      <c r="B138" s="42"/>
      <c r="C138" s="42"/>
      <c r="D138" s="42"/>
      <c r="E138" s="42"/>
      <c r="F138" s="42"/>
      <c r="G138" s="42"/>
      <c r="H138" s="42"/>
      <c r="I138" s="42"/>
      <c r="J138" s="42"/>
      <c r="K138" s="42"/>
    </row>
    <row r="139" spans="1:11" ht="15.75" customHeight="1" x14ac:dyDescent="0.15">
      <c r="A139" s="39"/>
      <c r="B139" s="42"/>
      <c r="C139" s="42"/>
      <c r="D139" s="42"/>
      <c r="E139" s="42"/>
      <c r="F139" s="42"/>
      <c r="G139" s="42"/>
      <c r="H139" s="42"/>
      <c r="I139" s="42"/>
      <c r="J139" s="42"/>
      <c r="K139" s="42"/>
    </row>
    <row r="140" spans="1:11" ht="15.75" customHeight="1" x14ac:dyDescent="0.15">
      <c r="A140" s="39"/>
      <c r="B140" s="42"/>
      <c r="C140" s="42"/>
      <c r="D140" s="42"/>
      <c r="E140" s="42"/>
      <c r="F140" s="42"/>
      <c r="G140" s="42"/>
      <c r="H140" s="42"/>
      <c r="I140" s="42"/>
      <c r="J140" s="42"/>
      <c r="K140" s="42"/>
    </row>
    <row r="141" spans="1:11" ht="15.75" customHeight="1" x14ac:dyDescent="0.15">
      <c r="A141" s="39"/>
      <c r="B141" s="42"/>
      <c r="C141" s="42"/>
      <c r="D141" s="42"/>
      <c r="E141" s="42"/>
      <c r="F141" s="42"/>
      <c r="G141" s="42"/>
      <c r="H141" s="42"/>
      <c r="I141" s="42"/>
      <c r="J141" s="42"/>
      <c r="K141" s="42"/>
    </row>
    <row r="142" spans="1:11" ht="15.75" customHeight="1" x14ac:dyDescent="0.15">
      <c r="A142" s="39"/>
      <c r="B142" s="42"/>
      <c r="C142" s="42"/>
      <c r="D142" s="42"/>
      <c r="E142" s="42"/>
      <c r="F142" s="42"/>
      <c r="G142" s="42"/>
      <c r="H142" s="42"/>
      <c r="I142" s="42"/>
      <c r="J142" s="42"/>
      <c r="K142" s="42"/>
    </row>
    <row r="143" spans="1:11" ht="15.75" customHeight="1" x14ac:dyDescent="0.15">
      <c r="A143" s="39"/>
      <c r="B143" s="42"/>
      <c r="C143" s="42"/>
      <c r="D143" s="42"/>
      <c r="E143" s="42"/>
      <c r="F143" s="42"/>
      <c r="G143" s="42"/>
      <c r="H143" s="42"/>
      <c r="I143" s="42"/>
      <c r="J143" s="42"/>
      <c r="K143" s="42"/>
    </row>
    <row r="144" spans="1:11" ht="15.75" customHeight="1" x14ac:dyDescent="0.15">
      <c r="A144" s="39"/>
      <c r="B144" s="42"/>
      <c r="C144" s="42"/>
      <c r="D144" s="42"/>
      <c r="E144" s="42"/>
      <c r="F144" s="42"/>
      <c r="G144" s="42"/>
      <c r="H144" s="42"/>
      <c r="I144" s="42"/>
      <c r="J144" s="42"/>
      <c r="K144" s="42"/>
    </row>
    <row r="145" spans="1:11" ht="15.75" customHeight="1" x14ac:dyDescent="0.15">
      <c r="A145" s="39"/>
      <c r="B145" s="42"/>
      <c r="C145" s="42"/>
      <c r="D145" s="42"/>
      <c r="E145" s="42"/>
      <c r="F145" s="42"/>
      <c r="G145" s="42"/>
      <c r="H145" s="42"/>
      <c r="I145" s="42"/>
      <c r="J145" s="42"/>
      <c r="K145" s="42"/>
    </row>
    <row r="146" spans="1:11" ht="15.75" customHeight="1" x14ac:dyDescent="0.15">
      <c r="A146" s="39"/>
      <c r="B146" s="42"/>
      <c r="C146" s="42"/>
      <c r="D146" s="42"/>
      <c r="E146" s="42"/>
      <c r="F146" s="42"/>
      <c r="G146" s="42"/>
      <c r="H146" s="42"/>
      <c r="I146" s="42"/>
      <c r="J146" s="42"/>
      <c r="K146" s="42"/>
    </row>
    <row r="147" spans="1:11" ht="15.75" customHeight="1" x14ac:dyDescent="0.15">
      <c r="A147" s="39"/>
      <c r="B147" s="42"/>
      <c r="C147" s="42"/>
      <c r="D147" s="42"/>
      <c r="E147" s="42"/>
      <c r="F147" s="42"/>
      <c r="G147" s="42"/>
      <c r="H147" s="42"/>
      <c r="I147" s="42"/>
      <c r="J147" s="42"/>
      <c r="K147" s="42"/>
    </row>
    <row r="148" spans="1:11" ht="15.75" customHeight="1" x14ac:dyDescent="0.15">
      <c r="A148" s="39"/>
      <c r="B148" s="42"/>
      <c r="C148" s="42"/>
      <c r="D148" s="42"/>
      <c r="E148" s="42"/>
      <c r="F148" s="42"/>
      <c r="G148" s="42"/>
      <c r="H148" s="42"/>
      <c r="I148" s="42"/>
      <c r="J148" s="42"/>
      <c r="K148" s="42"/>
    </row>
    <row r="149" spans="1:11" ht="15.75" customHeight="1" x14ac:dyDescent="0.15">
      <c r="A149" s="39"/>
      <c r="B149" s="42"/>
      <c r="C149" s="42"/>
      <c r="D149" s="42"/>
      <c r="E149" s="42"/>
      <c r="F149" s="42"/>
      <c r="G149" s="42"/>
      <c r="H149" s="42"/>
      <c r="I149" s="42"/>
      <c r="J149" s="42"/>
      <c r="K149" s="42"/>
    </row>
    <row r="150" spans="1:11" ht="15.75" customHeight="1" x14ac:dyDescent="0.15">
      <c r="A150" s="39"/>
      <c r="B150" s="42"/>
      <c r="C150" s="42"/>
      <c r="D150" s="42"/>
      <c r="E150" s="42"/>
      <c r="F150" s="42"/>
      <c r="G150" s="42"/>
      <c r="H150" s="42"/>
      <c r="I150" s="42"/>
      <c r="J150" s="42"/>
      <c r="K150" s="42"/>
    </row>
    <row r="151" spans="1:11" ht="15.75" customHeight="1" x14ac:dyDescent="0.15">
      <c r="A151" s="39"/>
      <c r="B151" s="42"/>
      <c r="C151" s="42"/>
      <c r="D151" s="42"/>
      <c r="E151" s="42"/>
      <c r="F151" s="42"/>
      <c r="G151" s="42"/>
      <c r="H151" s="42"/>
      <c r="I151" s="42"/>
      <c r="J151" s="42"/>
      <c r="K151" s="42"/>
    </row>
    <row r="152" spans="1:11" ht="15.75" customHeight="1" x14ac:dyDescent="0.15">
      <c r="A152" s="39"/>
      <c r="B152" s="42"/>
      <c r="C152" s="42"/>
      <c r="D152" s="42"/>
      <c r="E152" s="42"/>
      <c r="F152" s="42"/>
      <c r="G152" s="42"/>
      <c r="H152" s="42"/>
      <c r="I152" s="42"/>
      <c r="J152" s="42"/>
      <c r="K152" s="42"/>
    </row>
    <row r="153" spans="1:11" ht="15.75" customHeight="1" x14ac:dyDescent="0.15">
      <c r="A153" s="39"/>
      <c r="B153" s="42"/>
      <c r="C153" s="42"/>
      <c r="D153" s="42"/>
      <c r="E153" s="42"/>
      <c r="F153" s="42"/>
      <c r="G153" s="42"/>
      <c r="H153" s="42"/>
      <c r="I153" s="42"/>
      <c r="J153" s="42"/>
      <c r="K153" s="42"/>
    </row>
    <row r="154" spans="1:11" ht="15.75" customHeight="1" x14ac:dyDescent="0.15">
      <c r="A154" s="39"/>
      <c r="B154" s="42"/>
      <c r="C154" s="42"/>
      <c r="D154" s="42"/>
      <c r="E154" s="42"/>
      <c r="F154" s="42"/>
      <c r="G154" s="42"/>
      <c r="H154" s="42"/>
      <c r="I154" s="42"/>
      <c r="J154" s="42"/>
      <c r="K154" s="42"/>
    </row>
    <row r="155" spans="1:11" ht="15.75" customHeight="1" x14ac:dyDescent="0.15">
      <c r="A155" s="39"/>
      <c r="B155" s="42"/>
      <c r="C155" s="42"/>
      <c r="D155" s="42"/>
      <c r="E155" s="42"/>
      <c r="F155" s="42"/>
      <c r="G155" s="42"/>
      <c r="H155" s="42"/>
      <c r="I155" s="42"/>
      <c r="J155" s="42"/>
      <c r="K155" s="42"/>
    </row>
    <row r="156" spans="1:11" ht="15.75" customHeight="1" x14ac:dyDescent="0.15">
      <c r="A156" s="39"/>
      <c r="B156" s="42"/>
      <c r="C156" s="42"/>
      <c r="D156" s="42"/>
      <c r="E156" s="42"/>
      <c r="F156" s="42"/>
      <c r="G156" s="42"/>
      <c r="H156" s="42"/>
      <c r="I156" s="42"/>
      <c r="J156" s="42"/>
      <c r="K156" s="42"/>
    </row>
    <row r="157" spans="1:11" ht="15.75" customHeight="1" x14ac:dyDescent="0.15">
      <c r="A157" s="39"/>
      <c r="B157" s="42"/>
      <c r="C157" s="42"/>
      <c r="D157" s="42"/>
      <c r="E157" s="42"/>
      <c r="F157" s="42"/>
      <c r="G157" s="42"/>
      <c r="H157" s="42"/>
      <c r="I157" s="42"/>
      <c r="J157" s="42"/>
      <c r="K157" s="42"/>
    </row>
    <row r="158" spans="1:11" ht="15.75" customHeight="1" x14ac:dyDescent="0.15">
      <c r="A158" s="39"/>
      <c r="B158" s="42"/>
      <c r="C158" s="42"/>
      <c r="D158" s="42"/>
      <c r="E158" s="42"/>
      <c r="F158" s="42"/>
      <c r="G158" s="42"/>
      <c r="H158" s="42"/>
      <c r="I158" s="42"/>
      <c r="J158" s="42"/>
      <c r="K158" s="42"/>
    </row>
    <row r="159" spans="1:11" ht="15.75" customHeight="1" x14ac:dyDescent="0.15">
      <c r="A159" s="39"/>
      <c r="B159" s="42"/>
      <c r="C159" s="42"/>
      <c r="D159" s="42"/>
      <c r="E159" s="42"/>
      <c r="F159" s="42"/>
      <c r="G159" s="42"/>
      <c r="H159" s="42"/>
      <c r="I159" s="42"/>
      <c r="J159" s="42"/>
      <c r="K159" s="42"/>
    </row>
    <row r="160" spans="1:11" ht="15.75" customHeight="1" x14ac:dyDescent="0.15">
      <c r="A160" s="39"/>
      <c r="B160" s="42"/>
      <c r="C160" s="42"/>
      <c r="D160" s="42"/>
      <c r="E160" s="42"/>
      <c r="F160" s="42"/>
      <c r="G160" s="42"/>
      <c r="H160" s="42"/>
      <c r="I160" s="42"/>
      <c r="J160" s="42"/>
      <c r="K160" s="42"/>
    </row>
    <row r="161" spans="1:11" ht="15.75" customHeight="1" x14ac:dyDescent="0.15">
      <c r="A161" s="39"/>
      <c r="B161" s="42"/>
      <c r="C161" s="42"/>
      <c r="D161" s="42"/>
      <c r="E161" s="42"/>
      <c r="F161" s="42"/>
      <c r="G161" s="42"/>
      <c r="H161" s="42"/>
      <c r="I161" s="42"/>
      <c r="J161" s="42"/>
      <c r="K161" s="42"/>
    </row>
    <row r="162" spans="1:11" ht="15.75" customHeight="1" x14ac:dyDescent="0.15">
      <c r="A162" s="39"/>
      <c r="B162" s="42"/>
      <c r="C162" s="42"/>
      <c r="D162" s="42"/>
      <c r="E162" s="42"/>
      <c r="F162" s="42"/>
      <c r="G162" s="42"/>
      <c r="H162" s="42"/>
      <c r="I162" s="42"/>
      <c r="J162" s="42"/>
      <c r="K162" s="42"/>
    </row>
    <row r="163" spans="1:11" ht="15.75" customHeight="1" x14ac:dyDescent="0.15">
      <c r="A163" s="39"/>
      <c r="B163" s="42"/>
      <c r="C163" s="42"/>
      <c r="D163" s="42"/>
      <c r="E163" s="42"/>
      <c r="F163" s="42"/>
      <c r="G163" s="42"/>
      <c r="H163" s="42"/>
      <c r="I163" s="42"/>
      <c r="J163" s="42"/>
      <c r="K163" s="42"/>
    </row>
    <row r="164" spans="1:11" ht="15.75" customHeight="1" x14ac:dyDescent="0.15">
      <c r="A164" s="39"/>
      <c r="B164" s="42"/>
      <c r="C164" s="42"/>
      <c r="D164" s="42"/>
      <c r="E164" s="42"/>
      <c r="F164" s="42"/>
      <c r="G164" s="42"/>
      <c r="H164" s="42"/>
      <c r="I164" s="42"/>
      <c r="J164" s="42"/>
      <c r="K164" s="42"/>
    </row>
    <row r="165" spans="1:11" ht="15.75" customHeight="1" x14ac:dyDescent="0.15">
      <c r="A165" s="39"/>
      <c r="B165" s="42"/>
      <c r="C165" s="42"/>
      <c r="D165" s="42"/>
      <c r="E165" s="42"/>
      <c r="F165" s="42"/>
      <c r="G165" s="42"/>
      <c r="H165" s="42"/>
      <c r="I165" s="42"/>
      <c r="J165" s="42"/>
      <c r="K165" s="42"/>
    </row>
    <row r="166" spans="1:11" ht="15.75" customHeight="1" x14ac:dyDescent="0.15">
      <c r="A166" s="39"/>
      <c r="B166" s="42"/>
      <c r="C166" s="42"/>
      <c r="D166" s="42"/>
      <c r="E166" s="42"/>
      <c r="F166" s="42"/>
      <c r="G166" s="42"/>
      <c r="H166" s="42"/>
      <c r="I166" s="42"/>
      <c r="J166" s="42"/>
      <c r="K166" s="42"/>
    </row>
    <row r="167" spans="1:11" ht="15.75" customHeight="1" x14ac:dyDescent="0.15">
      <c r="A167" s="39"/>
      <c r="B167" s="42"/>
      <c r="C167" s="42"/>
      <c r="D167" s="42"/>
      <c r="E167" s="42"/>
      <c r="F167" s="42"/>
      <c r="G167" s="42"/>
      <c r="H167" s="42"/>
      <c r="I167" s="42"/>
      <c r="J167" s="42"/>
      <c r="K167" s="42"/>
    </row>
    <row r="168" spans="1:11" ht="15.75" customHeight="1" x14ac:dyDescent="0.15">
      <c r="A168" s="39"/>
      <c r="B168" s="42"/>
      <c r="C168" s="42"/>
      <c r="D168" s="42"/>
      <c r="E168" s="42"/>
      <c r="F168" s="42"/>
      <c r="G168" s="42"/>
      <c r="H168" s="42"/>
      <c r="I168" s="42"/>
      <c r="J168" s="42"/>
      <c r="K168" s="42"/>
    </row>
    <row r="169" spans="1:11" ht="15.75" customHeight="1" x14ac:dyDescent="0.15">
      <c r="A169" s="39"/>
      <c r="B169" s="42"/>
      <c r="C169" s="42"/>
      <c r="D169" s="42"/>
      <c r="E169" s="42"/>
      <c r="F169" s="42"/>
      <c r="G169" s="42"/>
      <c r="H169" s="42"/>
      <c r="I169" s="42"/>
      <c r="J169" s="42"/>
      <c r="K169" s="42"/>
    </row>
    <row r="170" spans="1:11" ht="15.75" customHeight="1" x14ac:dyDescent="0.15">
      <c r="A170" s="39"/>
      <c r="B170" s="42"/>
      <c r="C170" s="42"/>
      <c r="D170" s="42"/>
      <c r="E170" s="42"/>
      <c r="F170" s="42"/>
      <c r="G170" s="42"/>
      <c r="H170" s="42"/>
      <c r="I170" s="42"/>
      <c r="J170" s="42"/>
      <c r="K170" s="42"/>
    </row>
    <row r="171" spans="1:11" ht="15.75" customHeight="1" x14ac:dyDescent="0.15">
      <c r="A171" s="39"/>
      <c r="B171" s="42"/>
      <c r="C171" s="42"/>
      <c r="D171" s="42"/>
      <c r="E171" s="42"/>
      <c r="F171" s="42"/>
      <c r="G171" s="42"/>
      <c r="H171" s="42"/>
      <c r="I171" s="42"/>
      <c r="J171" s="42"/>
      <c r="K171" s="42"/>
    </row>
    <row r="172" spans="1:11" ht="15.75" customHeight="1" x14ac:dyDescent="0.15">
      <c r="A172" s="39"/>
      <c r="B172" s="42"/>
      <c r="C172" s="42"/>
      <c r="D172" s="42"/>
      <c r="E172" s="42"/>
      <c r="F172" s="42"/>
      <c r="G172" s="42"/>
      <c r="H172" s="42"/>
      <c r="I172" s="42"/>
      <c r="J172" s="42"/>
      <c r="K172" s="42"/>
    </row>
    <row r="173" spans="1:11" ht="15.75" customHeight="1" x14ac:dyDescent="0.15">
      <c r="A173" s="39"/>
      <c r="B173" s="42"/>
      <c r="C173" s="42"/>
      <c r="D173" s="42"/>
      <c r="E173" s="42"/>
      <c r="F173" s="42"/>
      <c r="G173" s="42"/>
      <c r="H173" s="42"/>
      <c r="I173" s="42"/>
      <c r="J173" s="42"/>
      <c r="K173" s="42"/>
    </row>
    <row r="174" spans="1:11" ht="15.75" customHeight="1" x14ac:dyDescent="0.15">
      <c r="A174" s="39"/>
      <c r="B174" s="42"/>
      <c r="C174" s="42"/>
      <c r="D174" s="42"/>
      <c r="E174" s="42"/>
      <c r="F174" s="42"/>
      <c r="G174" s="42"/>
      <c r="H174" s="42"/>
      <c r="I174" s="42"/>
      <c r="J174" s="42"/>
      <c r="K174" s="42"/>
    </row>
    <row r="175" spans="1:11" ht="15.75" customHeight="1" x14ac:dyDescent="0.15">
      <c r="A175" s="39"/>
      <c r="B175" s="42"/>
      <c r="C175" s="42"/>
      <c r="D175" s="42"/>
      <c r="E175" s="42"/>
      <c r="F175" s="42"/>
      <c r="G175" s="42"/>
      <c r="H175" s="42"/>
      <c r="I175" s="42"/>
      <c r="J175" s="42"/>
      <c r="K175" s="42"/>
    </row>
    <row r="176" spans="1:11" ht="15.75" customHeight="1" x14ac:dyDescent="0.15">
      <c r="A176" s="39"/>
      <c r="B176" s="42"/>
      <c r="C176" s="42"/>
      <c r="D176" s="42"/>
      <c r="E176" s="42"/>
      <c r="F176" s="42"/>
      <c r="G176" s="42"/>
      <c r="H176" s="42"/>
      <c r="I176" s="42"/>
      <c r="J176" s="42"/>
      <c r="K176" s="42"/>
    </row>
    <row r="177" spans="1:11" ht="15.75" customHeight="1" x14ac:dyDescent="0.15">
      <c r="A177" s="39"/>
      <c r="B177" s="42"/>
      <c r="C177" s="42"/>
      <c r="D177" s="42"/>
      <c r="E177" s="42"/>
      <c r="F177" s="42"/>
      <c r="G177" s="42"/>
      <c r="H177" s="42"/>
      <c r="I177" s="42"/>
      <c r="J177" s="42"/>
      <c r="K177" s="42"/>
    </row>
    <row r="178" spans="1:11" ht="15.75" customHeight="1" x14ac:dyDescent="0.15">
      <c r="A178" s="39"/>
      <c r="B178" s="42"/>
      <c r="C178" s="42"/>
      <c r="D178" s="42"/>
      <c r="E178" s="42"/>
      <c r="F178" s="42"/>
      <c r="G178" s="42"/>
      <c r="H178" s="42"/>
      <c r="I178" s="42"/>
      <c r="J178" s="42"/>
      <c r="K178" s="42"/>
    </row>
    <row r="179" spans="1:11" ht="15.75" customHeight="1" x14ac:dyDescent="0.15">
      <c r="A179" s="39"/>
      <c r="B179" s="42"/>
      <c r="C179" s="42"/>
      <c r="D179" s="42"/>
      <c r="E179" s="42"/>
      <c r="F179" s="42"/>
      <c r="G179" s="42"/>
      <c r="H179" s="42"/>
      <c r="I179" s="42"/>
      <c r="J179" s="42"/>
      <c r="K179" s="42"/>
    </row>
    <row r="180" spans="1:11" ht="15.75" customHeight="1" x14ac:dyDescent="0.15">
      <c r="A180" s="39"/>
      <c r="B180" s="42"/>
      <c r="C180" s="42"/>
      <c r="D180" s="42"/>
      <c r="E180" s="42"/>
      <c r="F180" s="42"/>
      <c r="G180" s="42"/>
      <c r="H180" s="42"/>
      <c r="I180" s="42"/>
      <c r="J180" s="42"/>
      <c r="K180" s="42"/>
    </row>
    <row r="181" spans="1:11" ht="15.75" customHeight="1" x14ac:dyDescent="0.15">
      <c r="A181" s="39"/>
      <c r="B181" s="42"/>
      <c r="C181" s="42"/>
      <c r="D181" s="42"/>
      <c r="E181" s="42"/>
      <c r="F181" s="42"/>
      <c r="G181" s="42"/>
      <c r="H181" s="42"/>
      <c r="I181" s="42"/>
      <c r="J181" s="42"/>
      <c r="K181" s="42"/>
    </row>
    <row r="182" spans="1:11" ht="15.75" customHeight="1" x14ac:dyDescent="0.15">
      <c r="A182" s="39"/>
      <c r="B182" s="42"/>
      <c r="C182" s="42"/>
      <c r="D182" s="42"/>
      <c r="E182" s="42"/>
      <c r="F182" s="42"/>
      <c r="G182" s="42"/>
      <c r="H182" s="42"/>
      <c r="I182" s="42"/>
      <c r="J182" s="42"/>
      <c r="K182" s="42"/>
    </row>
    <row r="183" spans="1:11" ht="15.75" customHeight="1" x14ac:dyDescent="0.15">
      <c r="A183" s="39"/>
      <c r="B183" s="42"/>
      <c r="C183" s="42"/>
      <c r="D183" s="42"/>
      <c r="E183" s="42"/>
      <c r="F183" s="42"/>
      <c r="G183" s="42"/>
      <c r="H183" s="42"/>
      <c r="I183" s="42"/>
      <c r="J183" s="42"/>
      <c r="K183" s="42"/>
    </row>
    <row r="184" spans="1:11" ht="15.75" customHeight="1" x14ac:dyDescent="0.15">
      <c r="A184" s="39"/>
      <c r="B184" s="42"/>
      <c r="C184" s="42"/>
      <c r="D184" s="42"/>
      <c r="E184" s="42"/>
      <c r="F184" s="42"/>
      <c r="G184" s="42"/>
      <c r="H184" s="42"/>
      <c r="I184" s="42"/>
      <c r="J184" s="42"/>
      <c r="K184" s="42"/>
    </row>
    <row r="185" spans="1:11" ht="15.75" customHeight="1" x14ac:dyDescent="0.15">
      <c r="A185" s="39"/>
      <c r="B185" s="42"/>
      <c r="C185" s="42"/>
      <c r="D185" s="42"/>
      <c r="E185" s="42"/>
      <c r="F185" s="42"/>
      <c r="G185" s="42"/>
      <c r="H185" s="42"/>
      <c r="I185" s="42"/>
      <c r="J185" s="42"/>
      <c r="K185" s="42"/>
    </row>
    <row r="186" spans="1:11" ht="15.75" customHeight="1" x14ac:dyDescent="0.15">
      <c r="A186" s="39"/>
      <c r="B186" s="42"/>
      <c r="C186" s="42"/>
      <c r="D186" s="42"/>
      <c r="E186" s="42"/>
      <c r="F186" s="42"/>
      <c r="G186" s="42"/>
      <c r="H186" s="42"/>
      <c r="I186" s="42"/>
      <c r="J186" s="42"/>
      <c r="K186" s="42"/>
    </row>
    <row r="187" spans="1:11" ht="15.75" customHeight="1" x14ac:dyDescent="0.15">
      <c r="A187" s="39"/>
      <c r="B187" s="42"/>
      <c r="C187" s="42"/>
      <c r="D187" s="42"/>
      <c r="E187" s="42"/>
      <c r="F187" s="42"/>
      <c r="G187" s="42"/>
      <c r="H187" s="42"/>
      <c r="I187" s="42"/>
      <c r="J187" s="42"/>
      <c r="K187" s="42"/>
    </row>
    <row r="188" spans="1:11" ht="15.75" customHeight="1" x14ac:dyDescent="0.15">
      <c r="A188" s="39"/>
      <c r="B188" s="42"/>
      <c r="C188" s="42"/>
      <c r="D188" s="42"/>
      <c r="E188" s="42"/>
      <c r="F188" s="42"/>
      <c r="G188" s="42"/>
      <c r="H188" s="42"/>
      <c r="I188" s="42"/>
      <c r="J188" s="42"/>
      <c r="K188" s="42"/>
    </row>
    <row r="189" spans="1:11" ht="15.75" customHeight="1" x14ac:dyDescent="0.15">
      <c r="A189" s="39"/>
      <c r="B189" s="42"/>
      <c r="C189" s="42"/>
      <c r="D189" s="42"/>
      <c r="E189" s="42"/>
      <c r="F189" s="42"/>
      <c r="G189" s="42"/>
      <c r="H189" s="42"/>
      <c r="I189" s="42"/>
      <c r="J189" s="42"/>
      <c r="K189" s="42"/>
    </row>
    <row r="190" spans="1:11" ht="15.75" customHeight="1" x14ac:dyDescent="0.15">
      <c r="A190" s="39"/>
      <c r="B190" s="42"/>
      <c r="C190" s="42"/>
      <c r="D190" s="42"/>
      <c r="E190" s="42"/>
      <c r="F190" s="42"/>
      <c r="G190" s="42"/>
      <c r="H190" s="42"/>
      <c r="I190" s="42"/>
      <c r="J190" s="42"/>
      <c r="K190" s="42"/>
    </row>
    <row r="191" spans="1:11" ht="15.75" customHeight="1" x14ac:dyDescent="0.15">
      <c r="A191" s="39"/>
      <c r="B191" s="42"/>
      <c r="C191" s="42"/>
      <c r="D191" s="42"/>
      <c r="E191" s="42"/>
      <c r="F191" s="42"/>
      <c r="G191" s="42"/>
      <c r="H191" s="42"/>
      <c r="I191" s="42"/>
      <c r="J191" s="42"/>
      <c r="K191" s="42"/>
    </row>
    <row r="192" spans="1:11" ht="15.75" customHeight="1" x14ac:dyDescent="0.15">
      <c r="A192" s="39"/>
      <c r="B192" s="42"/>
      <c r="C192" s="42"/>
      <c r="D192" s="42"/>
      <c r="E192" s="42"/>
      <c r="F192" s="42"/>
      <c r="G192" s="42"/>
      <c r="H192" s="42"/>
      <c r="I192" s="42"/>
      <c r="J192" s="42"/>
      <c r="K192" s="42"/>
    </row>
    <row r="193" spans="1:11" ht="15.75" customHeight="1" x14ac:dyDescent="0.15">
      <c r="A193" s="39"/>
      <c r="B193" s="42"/>
      <c r="C193" s="42"/>
      <c r="D193" s="42"/>
      <c r="E193" s="42"/>
      <c r="F193" s="42"/>
      <c r="G193" s="42"/>
      <c r="H193" s="42"/>
      <c r="I193" s="42"/>
      <c r="J193" s="42"/>
      <c r="K193" s="42"/>
    </row>
    <row r="194" spans="1:11" ht="15.75" customHeight="1" x14ac:dyDescent="0.15">
      <c r="A194" s="39"/>
      <c r="B194" s="42"/>
      <c r="C194" s="42"/>
      <c r="D194" s="42"/>
      <c r="E194" s="42"/>
      <c r="F194" s="42"/>
      <c r="G194" s="42"/>
      <c r="H194" s="42"/>
      <c r="I194" s="42"/>
      <c r="J194" s="42"/>
      <c r="K194" s="42"/>
    </row>
    <row r="195" spans="1:11" ht="15.75" customHeight="1" x14ac:dyDescent="0.15">
      <c r="A195" s="39"/>
      <c r="B195" s="42"/>
      <c r="C195" s="42"/>
      <c r="D195" s="42"/>
      <c r="E195" s="42"/>
      <c r="F195" s="42"/>
      <c r="G195" s="42"/>
      <c r="H195" s="42"/>
      <c r="I195" s="42"/>
      <c r="J195" s="42"/>
      <c r="K195" s="42"/>
    </row>
    <row r="196" spans="1:11" ht="15.75" customHeight="1" x14ac:dyDescent="0.15">
      <c r="A196" s="39"/>
      <c r="B196" s="42"/>
      <c r="C196" s="42"/>
      <c r="D196" s="42"/>
      <c r="E196" s="42"/>
      <c r="F196" s="42"/>
      <c r="G196" s="42"/>
      <c r="H196" s="42"/>
      <c r="I196" s="42"/>
      <c r="J196" s="42"/>
      <c r="K196" s="42"/>
    </row>
    <row r="197" spans="1:11" ht="15.75" customHeight="1" x14ac:dyDescent="0.15">
      <c r="A197" s="39"/>
      <c r="B197" s="42"/>
      <c r="C197" s="42"/>
      <c r="D197" s="42"/>
      <c r="E197" s="42"/>
      <c r="F197" s="42"/>
      <c r="G197" s="42"/>
      <c r="H197" s="42"/>
      <c r="I197" s="42"/>
      <c r="J197" s="42"/>
      <c r="K197" s="42"/>
    </row>
    <row r="198" spans="1:11" ht="15.75" customHeight="1" x14ac:dyDescent="0.15">
      <c r="A198" s="39"/>
      <c r="B198" s="42"/>
      <c r="C198" s="42"/>
      <c r="D198" s="42"/>
      <c r="E198" s="42"/>
      <c r="F198" s="42"/>
      <c r="G198" s="42"/>
      <c r="H198" s="42"/>
      <c r="I198" s="42"/>
      <c r="J198" s="42"/>
      <c r="K198" s="42"/>
    </row>
    <row r="199" spans="1:11" ht="15.75" customHeight="1" x14ac:dyDescent="0.15">
      <c r="A199" s="39"/>
      <c r="B199" s="42"/>
      <c r="C199" s="42"/>
      <c r="D199" s="42"/>
      <c r="E199" s="42"/>
      <c r="F199" s="42"/>
      <c r="G199" s="42"/>
      <c r="H199" s="42"/>
      <c r="I199" s="42"/>
      <c r="J199" s="42"/>
      <c r="K199" s="42"/>
    </row>
    <row r="200" spans="1:11" ht="15.75" customHeight="1" x14ac:dyDescent="0.15">
      <c r="A200" s="39"/>
      <c r="B200" s="42"/>
      <c r="C200" s="42"/>
      <c r="D200" s="42"/>
      <c r="E200" s="42"/>
      <c r="F200" s="42"/>
      <c r="G200" s="42"/>
      <c r="H200" s="42"/>
      <c r="I200" s="42"/>
      <c r="J200" s="42"/>
      <c r="K200" s="42"/>
    </row>
    <row r="201" spans="1:11" ht="15.75" customHeight="1" x14ac:dyDescent="0.15">
      <c r="A201" s="39"/>
      <c r="B201" s="42"/>
      <c r="C201" s="42"/>
      <c r="D201" s="42"/>
      <c r="E201" s="42"/>
      <c r="F201" s="42"/>
      <c r="G201" s="42"/>
      <c r="H201" s="42"/>
      <c r="I201" s="42"/>
      <c r="J201" s="42"/>
      <c r="K201" s="42"/>
    </row>
    <row r="202" spans="1:11" ht="15.75" customHeight="1" x14ac:dyDescent="0.15">
      <c r="A202" s="39"/>
      <c r="B202" s="42"/>
      <c r="C202" s="42"/>
      <c r="D202" s="42"/>
      <c r="E202" s="42"/>
      <c r="F202" s="42"/>
      <c r="G202" s="42"/>
      <c r="H202" s="42"/>
      <c r="I202" s="42"/>
      <c r="J202" s="42"/>
      <c r="K202" s="42"/>
    </row>
    <row r="203" spans="1:11" ht="15.75" customHeight="1" x14ac:dyDescent="0.15">
      <c r="A203" s="39"/>
      <c r="B203" s="42"/>
      <c r="C203" s="42"/>
      <c r="D203" s="42"/>
      <c r="E203" s="42"/>
      <c r="F203" s="42"/>
      <c r="G203" s="42"/>
      <c r="H203" s="42"/>
      <c r="I203" s="42"/>
      <c r="J203" s="42"/>
      <c r="K203" s="42"/>
    </row>
    <row r="204" spans="1:11" ht="15.75" customHeight="1" x14ac:dyDescent="0.15">
      <c r="A204" s="39"/>
      <c r="B204" s="42"/>
      <c r="C204" s="42"/>
      <c r="D204" s="42"/>
      <c r="E204" s="42"/>
      <c r="F204" s="42"/>
      <c r="G204" s="42"/>
      <c r="H204" s="42"/>
      <c r="I204" s="42"/>
      <c r="J204" s="42"/>
      <c r="K204" s="42"/>
    </row>
    <row r="205" spans="1:11" ht="15.75" customHeight="1" x14ac:dyDescent="0.15">
      <c r="A205" s="39"/>
      <c r="B205" s="42"/>
      <c r="C205" s="42"/>
      <c r="D205" s="42"/>
      <c r="E205" s="42"/>
      <c r="F205" s="42"/>
      <c r="G205" s="42"/>
      <c r="H205" s="42"/>
      <c r="I205" s="42"/>
      <c r="J205" s="42"/>
      <c r="K205" s="42"/>
    </row>
    <row r="206" spans="1:11" ht="15.75" customHeight="1" x14ac:dyDescent="0.15">
      <c r="A206" s="39"/>
      <c r="B206" s="42"/>
      <c r="C206" s="42"/>
      <c r="D206" s="42"/>
      <c r="E206" s="42"/>
      <c r="F206" s="42"/>
      <c r="G206" s="42"/>
      <c r="H206" s="42"/>
      <c r="I206" s="42"/>
      <c r="J206" s="42"/>
      <c r="K206" s="42"/>
    </row>
    <row r="207" spans="1:11" ht="15.75" customHeight="1" x14ac:dyDescent="0.15">
      <c r="A207" s="39"/>
      <c r="B207" s="42"/>
      <c r="C207" s="42"/>
      <c r="D207" s="42"/>
      <c r="E207" s="42"/>
      <c r="F207" s="42"/>
      <c r="G207" s="42"/>
      <c r="H207" s="42"/>
      <c r="I207" s="42"/>
      <c r="J207" s="42"/>
      <c r="K207" s="42"/>
    </row>
    <row r="208" spans="1:11" ht="15.75" customHeight="1" x14ac:dyDescent="0.15">
      <c r="A208" s="39"/>
      <c r="B208" s="42"/>
      <c r="C208" s="42"/>
      <c r="D208" s="42"/>
      <c r="E208" s="42"/>
      <c r="F208" s="42"/>
      <c r="G208" s="42"/>
      <c r="H208" s="42"/>
      <c r="I208" s="42"/>
      <c r="J208" s="42"/>
      <c r="K208" s="42"/>
    </row>
    <row r="209" spans="1:11" ht="15.75" customHeight="1" x14ac:dyDescent="0.15">
      <c r="A209" s="39"/>
      <c r="B209" s="42"/>
      <c r="C209" s="42"/>
      <c r="D209" s="42"/>
      <c r="E209" s="42"/>
      <c r="F209" s="42"/>
      <c r="G209" s="42"/>
      <c r="H209" s="42"/>
      <c r="I209" s="42"/>
      <c r="J209" s="42"/>
      <c r="K209" s="42"/>
    </row>
    <row r="210" spans="1:11" ht="15.75" customHeight="1" x14ac:dyDescent="0.15">
      <c r="A210" s="39"/>
      <c r="B210" s="42"/>
      <c r="C210" s="42"/>
      <c r="D210" s="42"/>
      <c r="E210" s="42"/>
      <c r="F210" s="42"/>
      <c r="G210" s="42"/>
      <c r="H210" s="42"/>
      <c r="I210" s="42"/>
      <c r="J210" s="42"/>
      <c r="K210" s="42"/>
    </row>
    <row r="211" spans="1:11" ht="15.75" customHeight="1" x14ac:dyDescent="0.15">
      <c r="A211" s="39"/>
      <c r="B211" s="42"/>
      <c r="C211" s="42"/>
      <c r="D211" s="42"/>
      <c r="E211" s="42"/>
      <c r="F211" s="42"/>
      <c r="G211" s="42"/>
      <c r="H211" s="42"/>
      <c r="I211" s="42"/>
      <c r="J211" s="42"/>
      <c r="K211" s="42"/>
    </row>
    <row r="212" spans="1:11" ht="15.75" customHeight="1" x14ac:dyDescent="0.15">
      <c r="A212" s="39"/>
      <c r="B212" s="42"/>
      <c r="C212" s="42"/>
      <c r="D212" s="42"/>
      <c r="E212" s="42"/>
      <c r="F212" s="42"/>
      <c r="G212" s="42"/>
      <c r="H212" s="42"/>
      <c r="I212" s="42"/>
      <c r="J212" s="42"/>
      <c r="K212" s="42"/>
    </row>
    <row r="213" spans="1:11" ht="15.75" customHeight="1" x14ac:dyDescent="0.15">
      <c r="A213" s="39"/>
      <c r="B213" s="42"/>
      <c r="C213" s="42"/>
      <c r="D213" s="42"/>
      <c r="E213" s="42"/>
      <c r="F213" s="42"/>
      <c r="G213" s="42"/>
      <c r="H213" s="42"/>
      <c r="I213" s="42"/>
      <c r="J213" s="42"/>
      <c r="K213" s="42"/>
    </row>
    <row r="214" spans="1:11" ht="15.75" customHeight="1" x14ac:dyDescent="0.15">
      <c r="A214" s="39"/>
      <c r="B214" s="42"/>
      <c r="C214" s="42"/>
      <c r="D214" s="42"/>
      <c r="E214" s="42"/>
      <c r="F214" s="42"/>
      <c r="G214" s="42"/>
      <c r="H214" s="42"/>
      <c r="I214" s="42"/>
      <c r="J214" s="42"/>
      <c r="K214" s="42"/>
    </row>
    <row r="215" spans="1:11" ht="15.75" customHeight="1" x14ac:dyDescent="0.15">
      <c r="A215" s="39"/>
      <c r="B215" s="42"/>
      <c r="C215" s="42"/>
      <c r="D215" s="42"/>
      <c r="E215" s="42"/>
      <c r="F215" s="42"/>
      <c r="G215" s="42"/>
      <c r="H215" s="42"/>
      <c r="I215" s="42"/>
      <c r="J215" s="42"/>
      <c r="K215" s="42"/>
    </row>
    <row r="216" spans="1:11" ht="15.75" customHeight="1" x14ac:dyDescent="0.15">
      <c r="A216" s="39"/>
      <c r="B216" s="42"/>
      <c r="C216" s="42"/>
      <c r="D216" s="42"/>
      <c r="E216" s="42"/>
      <c r="F216" s="42"/>
      <c r="G216" s="42"/>
      <c r="H216" s="42"/>
      <c r="I216" s="42"/>
      <c r="J216" s="42"/>
      <c r="K216" s="42"/>
    </row>
    <row r="217" spans="1:11" ht="15.75" customHeight="1" x14ac:dyDescent="0.15">
      <c r="A217" s="39"/>
      <c r="B217" s="42"/>
      <c r="C217" s="42"/>
      <c r="D217" s="42"/>
      <c r="E217" s="42"/>
      <c r="F217" s="42"/>
      <c r="G217" s="42"/>
      <c r="H217" s="42"/>
      <c r="I217" s="42"/>
      <c r="J217" s="42"/>
      <c r="K217" s="42"/>
    </row>
    <row r="218" spans="1:11" ht="15.75" customHeight="1" x14ac:dyDescent="0.15">
      <c r="A218" s="39"/>
      <c r="B218" s="42"/>
      <c r="C218" s="42"/>
      <c r="D218" s="42"/>
      <c r="E218" s="42"/>
      <c r="F218" s="42"/>
      <c r="G218" s="42"/>
      <c r="H218" s="42"/>
      <c r="I218" s="42"/>
      <c r="J218" s="42"/>
      <c r="K218" s="42"/>
    </row>
    <row r="219" spans="1:11" ht="15.75" customHeight="1" x14ac:dyDescent="0.15">
      <c r="A219" s="39"/>
      <c r="B219" s="42"/>
      <c r="C219" s="42"/>
      <c r="D219" s="42"/>
      <c r="E219" s="42"/>
      <c r="F219" s="42"/>
      <c r="G219" s="42"/>
      <c r="H219" s="42"/>
      <c r="I219" s="42"/>
      <c r="J219" s="42"/>
      <c r="K219" s="42"/>
    </row>
    <row r="220" spans="1:11" ht="15.75" customHeight="1" x14ac:dyDescent="0.15">
      <c r="A220" s="39"/>
      <c r="B220" s="42"/>
      <c r="C220" s="42"/>
      <c r="D220" s="42"/>
      <c r="E220" s="42"/>
      <c r="F220" s="42"/>
      <c r="G220" s="42"/>
      <c r="H220" s="42"/>
      <c r="I220" s="42"/>
      <c r="J220" s="42"/>
      <c r="K220" s="42"/>
    </row>
    <row r="221" spans="1:11" ht="15.75" customHeight="1" x14ac:dyDescent="0.15">
      <c r="A221" s="39"/>
      <c r="B221" s="42"/>
      <c r="C221" s="42"/>
      <c r="D221" s="42"/>
      <c r="E221" s="42"/>
      <c r="F221" s="42"/>
      <c r="G221" s="42"/>
      <c r="H221" s="42"/>
      <c r="I221" s="42"/>
      <c r="J221" s="42"/>
      <c r="K221" s="42"/>
    </row>
    <row r="222" spans="1:11" ht="15.75" customHeight="1" x14ac:dyDescent="0.15">
      <c r="A222" s="39"/>
      <c r="B222" s="42"/>
      <c r="C222" s="42"/>
      <c r="D222" s="42"/>
      <c r="E222" s="42"/>
      <c r="F222" s="42"/>
      <c r="G222" s="42"/>
      <c r="H222" s="42"/>
      <c r="I222" s="42"/>
      <c r="J222" s="42"/>
      <c r="K222" s="42"/>
    </row>
    <row r="223" spans="1:11" ht="15.75" customHeight="1" x14ac:dyDescent="0.15">
      <c r="A223" s="39"/>
      <c r="B223" s="42"/>
      <c r="C223" s="42"/>
      <c r="D223" s="42"/>
      <c r="E223" s="42"/>
      <c r="F223" s="42"/>
      <c r="G223" s="42"/>
      <c r="H223" s="42"/>
      <c r="I223" s="42"/>
      <c r="J223" s="42"/>
      <c r="K223" s="42"/>
    </row>
    <row r="224" spans="1:11" ht="15.75" customHeight="1" x14ac:dyDescent="0.15">
      <c r="A224" s="39"/>
      <c r="B224" s="42"/>
      <c r="C224" s="42"/>
      <c r="D224" s="42"/>
      <c r="E224" s="42"/>
      <c r="F224" s="42"/>
      <c r="G224" s="42"/>
      <c r="H224" s="42"/>
      <c r="I224" s="42"/>
      <c r="J224" s="42"/>
      <c r="K224" s="42"/>
    </row>
    <row r="225" spans="1:11" ht="15.75" customHeight="1" x14ac:dyDescent="0.15">
      <c r="A225" s="39"/>
      <c r="B225" s="42"/>
      <c r="C225" s="42"/>
      <c r="D225" s="42"/>
      <c r="E225" s="42"/>
      <c r="F225" s="42"/>
      <c r="G225" s="42"/>
      <c r="H225" s="42"/>
      <c r="I225" s="42"/>
      <c r="J225" s="42"/>
      <c r="K225" s="42"/>
    </row>
    <row r="226" spans="1:11" ht="15.75" customHeight="1" x14ac:dyDescent="0.15">
      <c r="A226" s="39"/>
      <c r="B226" s="42"/>
      <c r="C226" s="42"/>
      <c r="D226" s="42"/>
      <c r="E226" s="42"/>
      <c r="F226" s="42"/>
      <c r="G226" s="42"/>
      <c r="H226" s="42"/>
      <c r="I226" s="42"/>
      <c r="J226" s="42"/>
      <c r="K226" s="42"/>
    </row>
    <row r="227" spans="1:11" ht="15.75" customHeight="1" x14ac:dyDescent="0.15">
      <c r="A227" s="39"/>
      <c r="B227" s="42"/>
      <c r="C227" s="42"/>
      <c r="D227" s="42"/>
      <c r="E227" s="42"/>
      <c r="F227" s="42"/>
      <c r="G227" s="42"/>
      <c r="H227" s="42"/>
      <c r="I227" s="42"/>
      <c r="J227" s="42"/>
      <c r="K227" s="42"/>
    </row>
    <row r="228" spans="1:11" ht="15.75" customHeight="1" x14ac:dyDescent="0.15">
      <c r="A228" s="39"/>
      <c r="B228" s="42"/>
      <c r="C228" s="42"/>
      <c r="D228" s="42"/>
      <c r="E228" s="42"/>
      <c r="F228" s="42"/>
      <c r="G228" s="42"/>
      <c r="H228" s="42"/>
      <c r="I228" s="42"/>
      <c r="J228" s="42"/>
      <c r="K228" s="42"/>
    </row>
    <row r="229" spans="1:11" ht="15.75" customHeight="1" x14ac:dyDescent="0.15">
      <c r="A229" s="39"/>
      <c r="B229" s="42"/>
      <c r="C229" s="42"/>
      <c r="D229" s="42"/>
      <c r="E229" s="42"/>
      <c r="F229" s="42"/>
      <c r="G229" s="42"/>
      <c r="H229" s="42"/>
      <c r="I229" s="42"/>
      <c r="J229" s="42"/>
      <c r="K229" s="42"/>
    </row>
    <row r="230" spans="1:11" ht="15.75" customHeight="1" x14ac:dyDescent="0.15">
      <c r="A230" s="39"/>
      <c r="B230" s="42"/>
      <c r="C230" s="42"/>
      <c r="D230" s="42"/>
      <c r="E230" s="42"/>
      <c r="F230" s="42"/>
      <c r="G230" s="42"/>
      <c r="H230" s="42"/>
      <c r="I230" s="42"/>
      <c r="J230" s="42"/>
      <c r="K230" s="42"/>
    </row>
    <row r="231" spans="1:11" ht="15.75" customHeight="1" x14ac:dyDescent="0.15">
      <c r="A231" s="39"/>
      <c r="B231" s="42"/>
      <c r="C231" s="42"/>
      <c r="D231" s="42"/>
      <c r="E231" s="42"/>
      <c r="F231" s="42"/>
      <c r="G231" s="42"/>
      <c r="H231" s="42"/>
      <c r="I231" s="42"/>
      <c r="J231" s="42"/>
      <c r="K231" s="42"/>
    </row>
    <row r="232" spans="1:11" ht="15.75" customHeight="1" x14ac:dyDescent="0.15">
      <c r="A232" s="39"/>
      <c r="B232" s="42"/>
      <c r="C232" s="42"/>
      <c r="D232" s="42"/>
      <c r="E232" s="42"/>
      <c r="F232" s="42"/>
      <c r="G232" s="42"/>
      <c r="H232" s="42"/>
      <c r="I232" s="42"/>
      <c r="J232" s="42"/>
      <c r="K232" s="42"/>
    </row>
    <row r="233" spans="1:11" ht="15.75" customHeight="1" x14ac:dyDescent="0.15">
      <c r="A233" s="39"/>
      <c r="B233" s="42"/>
      <c r="C233" s="42"/>
      <c r="D233" s="42"/>
      <c r="E233" s="42"/>
      <c r="F233" s="42"/>
      <c r="G233" s="42"/>
      <c r="H233" s="42"/>
      <c r="I233" s="42"/>
      <c r="J233" s="42"/>
      <c r="K233" s="42"/>
    </row>
    <row r="234" spans="1:11" ht="15.75" customHeight="1" x14ac:dyDescent="0.15">
      <c r="A234" s="39"/>
      <c r="B234" s="42"/>
      <c r="C234" s="42"/>
      <c r="D234" s="42"/>
      <c r="E234" s="42"/>
      <c r="F234" s="42"/>
      <c r="G234" s="42"/>
      <c r="H234" s="42"/>
      <c r="I234" s="42"/>
      <c r="J234" s="42"/>
      <c r="K234" s="42"/>
    </row>
    <row r="235" spans="1:11" ht="15.75" customHeight="1" x14ac:dyDescent="0.15">
      <c r="A235" s="39"/>
      <c r="B235" s="42"/>
      <c r="C235" s="42"/>
      <c r="D235" s="42"/>
      <c r="E235" s="42"/>
      <c r="F235" s="42"/>
      <c r="G235" s="42"/>
      <c r="H235" s="42"/>
      <c r="I235" s="42"/>
      <c r="J235" s="42"/>
      <c r="K235" s="42"/>
    </row>
    <row r="236" spans="1:11" ht="15.75" customHeight="1" x14ac:dyDescent="0.15">
      <c r="A236" s="39"/>
      <c r="B236" s="42"/>
      <c r="C236" s="42"/>
      <c r="D236" s="42"/>
      <c r="E236" s="42"/>
      <c r="F236" s="42"/>
      <c r="G236" s="42"/>
      <c r="H236" s="42"/>
      <c r="I236" s="42"/>
      <c r="J236" s="42"/>
      <c r="K236" s="42"/>
    </row>
    <row r="237" spans="1:11" ht="15.75" customHeight="1" x14ac:dyDescent="0.15">
      <c r="A237" s="39"/>
      <c r="B237" s="42"/>
      <c r="C237" s="42"/>
      <c r="D237" s="42"/>
      <c r="E237" s="42"/>
      <c r="F237" s="42"/>
      <c r="G237" s="42"/>
      <c r="H237" s="42"/>
      <c r="I237" s="42"/>
      <c r="J237" s="42"/>
      <c r="K237" s="42"/>
    </row>
    <row r="238" spans="1:11" ht="15.75" customHeight="1" x14ac:dyDescent="0.15">
      <c r="A238" s="39"/>
      <c r="B238" s="42"/>
      <c r="C238" s="42"/>
      <c r="D238" s="42"/>
      <c r="E238" s="42"/>
      <c r="F238" s="42"/>
      <c r="G238" s="42"/>
      <c r="H238" s="42"/>
      <c r="I238" s="42"/>
      <c r="J238" s="42"/>
      <c r="K238" s="42"/>
    </row>
    <row r="239" spans="1:11" ht="15.75" customHeight="1" x14ac:dyDescent="0.15">
      <c r="A239" s="39"/>
      <c r="B239" s="42"/>
      <c r="C239" s="42"/>
      <c r="D239" s="42"/>
      <c r="E239" s="42"/>
      <c r="F239" s="42"/>
      <c r="G239" s="42"/>
      <c r="H239" s="42"/>
      <c r="I239" s="42"/>
      <c r="J239" s="42"/>
      <c r="K239" s="42"/>
    </row>
    <row r="240" spans="1:11" ht="15.75" customHeight="1" x14ac:dyDescent="0.15">
      <c r="A240" s="39"/>
      <c r="B240" s="42"/>
      <c r="C240" s="42"/>
      <c r="D240" s="42"/>
      <c r="E240" s="42"/>
      <c r="F240" s="42"/>
      <c r="G240" s="42"/>
      <c r="H240" s="42"/>
      <c r="I240" s="42"/>
      <c r="J240" s="42"/>
      <c r="K240" s="42"/>
    </row>
    <row r="241" spans="1:11" ht="15.75" customHeight="1" x14ac:dyDescent="0.15">
      <c r="A241" s="39"/>
      <c r="B241" s="42"/>
      <c r="C241" s="42"/>
      <c r="D241" s="42"/>
      <c r="E241" s="42"/>
      <c r="F241" s="42"/>
      <c r="G241" s="42"/>
      <c r="H241" s="42"/>
      <c r="I241" s="42"/>
      <c r="J241" s="42"/>
      <c r="K241" s="42"/>
    </row>
    <row r="242" spans="1:11" ht="15.75" customHeight="1" x14ac:dyDescent="0.15">
      <c r="A242" s="39"/>
      <c r="B242" s="42"/>
      <c r="C242" s="42"/>
      <c r="D242" s="42"/>
      <c r="E242" s="42"/>
      <c r="F242" s="42"/>
      <c r="G242" s="42"/>
      <c r="H242" s="42"/>
      <c r="I242" s="42"/>
      <c r="J242" s="42"/>
      <c r="K242" s="42"/>
    </row>
    <row r="243" spans="1:11" ht="15.75" customHeight="1" x14ac:dyDescent="0.15">
      <c r="A243" s="39"/>
      <c r="B243" s="42"/>
      <c r="C243" s="42"/>
      <c r="D243" s="42"/>
      <c r="E243" s="42"/>
      <c r="F243" s="42"/>
      <c r="G243" s="42"/>
      <c r="H243" s="42"/>
      <c r="I243" s="42"/>
      <c r="J243" s="42"/>
      <c r="K243" s="42"/>
    </row>
    <row r="244" spans="1:11" ht="15.75" customHeight="1" x14ac:dyDescent="0.15">
      <c r="A244" s="39"/>
      <c r="B244" s="42"/>
      <c r="C244" s="42"/>
      <c r="D244" s="42"/>
      <c r="E244" s="42"/>
      <c r="F244" s="42"/>
      <c r="G244" s="42"/>
      <c r="H244" s="42"/>
      <c r="I244" s="42"/>
      <c r="J244" s="42"/>
      <c r="K244" s="42"/>
    </row>
    <row r="245" spans="1:11" ht="15.75" customHeight="1" x14ac:dyDescent="0.15">
      <c r="A245" s="39"/>
      <c r="B245" s="42"/>
      <c r="C245" s="42"/>
      <c r="D245" s="42"/>
      <c r="E245" s="42"/>
      <c r="F245" s="42"/>
      <c r="G245" s="42"/>
      <c r="H245" s="42"/>
      <c r="I245" s="42"/>
      <c r="J245" s="42"/>
      <c r="K245" s="42"/>
    </row>
    <row r="246" spans="1:11" ht="15.75" customHeight="1" x14ac:dyDescent="0.15">
      <c r="A246" s="39"/>
      <c r="B246" s="42"/>
      <c r="C246" s="42"/>
      <c r="D246" s="42"/>
      <c r="E246" s="42"/>
      <c r="F246" s="42"/>
      <c r="G246" s="42"/>
      <c r="H246" s="42"/>
      <c r="I246" s="42"/>
      <c r="J246" s="42"/>
      <c r="K246" s="42"/>
    </row>
    <row r="247" spans="1:11" ht="15.75" customHeight="1" x14ac:dyDescent="0.15">
      <c r="A247" s="39"/>
      <c r="B247" s="42"/>
      <c r="C247" s="42"/>
      <c r="D247" s="42"/>
      <c r="E247" s="42"/>
      <c r="F247" s="42"/>
      <c r="G247" s="42"/>
      <c r="H247" s="42"/>
      <c r="I247" s="42"/>
      <c r="J247" s="42"/>
      <c r="K247" s="42"/>
    </row>
    <row r="248" spans="1:11" ht="15.75" customHeight="1" x14ac:dyDescent="0.15">
      <c r="A248" s="39"/>
      <c r="B248" s="42"/>
      <c r="C248" s="42"/>
      <c r="D248" s="42"/>
      <c r="E248" s="42"/>
      <c r="F248" s="42"/>
      <c r="G248" s="42"/>
      <c r="H248" s="42"/>
      <c r="I248" s="42"/>
      <c r="J248" s="42"/>
      <c r="K248" s="42"/>
    </row>
    <row r="249" spans="1:11" ht="15.75" customHeight="1" x14ac:dyDescent="0.15">
      <c r="A249" s="39"/>
      <c r="B249" s="42"/>
      <c r="C249" s="42"/>
      <c r="D249" s="42"/>
      <c r="E249" s="42"/>
      <c r="F249" s="42"/>
      <c r="G249" s="42"/>
      <c r="H249" s="42"/>
      <c r="I249" s="42"/>
      <c r="J249" s="42"/>
      <c r="K249" s="42"/>
    </row>
    <row r="250" spans="1:11" ht="15.75" customHeight="1" x14ac:dyDescent="0.15">
      <c r="A250" s="39"/>
      <c r="B250" s="42"/>
      <c r="C250" s="42"/>
      <c r="D250" s="42"/>
      <c r="E250" s="42"/>
      <c r="F250" s="42"/>
      <c r="G250" s="42"/>
      <c r="H250" s="42"/>
      <c r="I250" s="42"/>
      <c r="J250" s="42"/>
      <c r="K250" s="42"/>
    </row>
    <row r="251" spans="1:11" ht="15.75" customHeight="1" x14ac:dyDescent="0.15">
      <c r="A251" s="39"/>
      <c r="B251" s="42"/>
      <c r="C251" s="42"/>
      <c r="D251" s="42"/>
      <c r="E251" s="42"/>
      <c r="F251" s="42"/>
      <c r="G251" s="42"/>
      <c r="H251" s="42"/>
      <c r="I251" s="42"/>
      <c r="J251" s="42"/>
      <c r="K251" s="42"/>
    </row>
    <row r="252" spans="1:11" ht="15.75" customHeight="1" x14ac:dyDescent="0.15">
      <c r="A252" s="39"/>
      <c r="B252" s="42"/>
      <c r="C252" s="42"/>
      <c r="D252" s="42"/>
      <c r="E252" s="42"/>
      <c r="F252" s="42"/>
      <c r="G252" s="42"/>
      <c r="H252" s="42"/>
      <c r="I252" s="42"/>
      <c r="J252" s="42"/>
      <c r="K252" s="42"/>
    </row>
    <row r="253" spans="1:11" ht="15.75" customHeight="1" x14ac:dyDescent="0.15">
      <c r="A253" s="39"/>
      <c r="B253" s="42"/>
      <c r="C253" s="42"/>
      <c r="D253" s="42"/>
      <c r="E253" s="42"/>
      <c r="F253" s="42"/>
      <c r="G253" s="42"/>
      <c r="H253" s="42"/>
      <c r="I253" s="42"/>
      <c r="J253" s="42"/>
      <c r="K253" s="42"/>
    </row>
    <row r="254" spans="1:11" ht="15.75" customHeight="1" x14ac:dyDescent="0.15">
      <c r="A254" s="39"/>
      <c r="B254" s="42"/>
      <c r="C254" s="42"/>
      <c r="D254" s="42"/>
      <c r="E254" s="42"/>
      <c r="F254" s="42"/>
      <c r="G254" s="42"/>
      <c r="H254" s="42"/>
      <c r="I254" s="42"/>
      <c r="J254" s="42"/>
      <c r="K254" s="42"/>
    </row>
    <row r="255" spans="1:11" ht="15.75" customHeight="1" x14ac:dyDescent="0.15">
      <c r="A255" s="39"/>
      <c r="B255" s="42"/>
      <c r="C255" s="42"/>
      <c r="D255" s="42"/>
      <c r="E255" s="42"/>
      <c r="F255" s="42"/>
      <c r="G255" s="42"/>
      <c r="H255" s="42"/>
      <c r="I255" s="42"/>
      <c r="J255" s="42"/>
      <c r="K255" s="42"/>
    </row>
    <row r="256" spans="1:11" ht="15.75" customHeight="1" x14ac:dyDescent="0.15">
      <c r="A256" s="39"/>
      <c r="B256" s="42"/>
      <c r="C256" s="42"/>
      <c r="D256" s="42"/>
      <c r="E256" s="42"/>
      <c r="F256" s="42"/>
      <c r="G256" s="42"/>
      <c r="H256" s="42"/>
      <c r="I256" s="42"/>
      <c r="J256" s="42"/>
      <c r="K256" s="42"/>
    </row>
    <row r="257" spans="1:11" ht="15.75" customHeight="1" x14ac:dyDescent="0.15">
      <c r="A257" s="39"/>
      <c r="B257" s="42"/>
      <c r="C257" s="42"/>
      <c r="D257" s="42"/>
      <c r="E257" s="42"/>
      <c r="F257" s="42"/>
      <c r="G257" s="42"/>
      <c r="H257" s="42"/>
      <c r="I257" s="42"/>
      <c r="J257" s="42"/>
      <c r="K257" s="42"/>
    </row>
    <row r="258" spans="1:11" ht="15.75" customHeight="1" x14ac:dyDescent="0.15">
      <c r="A258" s="39"/>
      <c r="B258" s="42"/>
      <c r="C258" s="42"/>
      <c r="D258" s="42"/>
      <c r="E258" s="42"/>
      <c r="F258" s="42"/>
      <c r="G258" s="42"/>
      <c r="H258" s="42"/>
      <c r="I258" s="42"/>
      <c r="J258" s="42"/>
      <c r="K258" s="42"/>
    </row>
    <row r="259" spans="1:11" ht="15.75" customHeight="1" x14ac:dyDescent="0.15">
      <c r="A259" s="39"/>
      <c r="B259" s="42"/>
      <c r="C259" s="42"/>
      <c r="D259" s="42"/>
      <c r="E259" s="42"/>
      <c r="F259" s="42"/>
      <c r="G259" s="42"/>
      <c r="H259" s="42"/>
      <c r="I259" s="42"/>
      <c r="J259" s="42"/>
      <c r="K259" s="42"/>
    </row>
    <row r="260" spans="1:11" ht="15.75" customHeight="1" x14ac:dyDescent="0.15">
      <c r="A260" s="39"/>
      <c r="B260" s="42"/>
      <c r="C260" s="42"/>
      <c r="D260" s="42"/>
      <c r="E260" s="42"/>
      <c r="F260" s="42"/>
      <c r="G260" s="42"/>
      <c r="H260" s="42"/>
      <c r="I260" s="42"/>
      <c r="J260" s="42"/>
      <c r="K260" s="42"/>
    </row>
    <row r="261" spans="1:11" ht="15.75" customHeight="1" x14ac:dyDescent="0.15">
      <c r="A261" s="39"/>
      <c r="B261" s="42"/>
      <c r="C261" s="42"/>
      <c r="D261" s="42"/>
      <c r="E261" s="42"/>
      <c r="F261" s="42"/>
      <c r="G261" s="42"/>
      <c r="H261" s="42"/>
      <c r="I261" s="42"/>
      <c r="J261" s="42"/>
      <c r="K261" s="42"/>
    </row>
    <row r="262" spans="1:11" ht="15.75" customHeight="1" x14ac:dyDescent="0.15">
      <c r="A262" s="39"/>
      <c r="B262" s="42"/>
      <c r="C262" s="42"/>
      <c r="D262" s="42"/>
      <c r="E262" s="42"/>
      <c r="F262" s="42"/>
      <c r="G262" s="42"/>
      <c r="H262" s="42"/>
      <c r="I262" s="42"/>
      <c r="J262" s="42"/>
      <c r="K262" s="42"/>
    </row>
    <row r="263" spans="1:11" ht="15.75" customHeight="1" x14ac:dyDescent="0.15">
      <c r="A263" s="39"/>
      <c r="B263" s="42"/>
      <c r="C263" s="42"/>
      <c r="D263" s="42"/>
      <c r="E263" s="42"/>
      <c r="F263" s="42"/>
      <c r="G263" s="42"/>
      <c r="H263" s="42"/>
      <c r="I263" s="42"/>
      <c r="J263" s="42"/>
      <c r="K263" s="42"/>
    </row>
    <row r="264" spans="1:11" ht="15.75" customHeight="1" x14ac:dyDescent="0.15">
      <c r="A264" s="39"/>
      <c r="B264" s="42"/>
      <c r="C264" s="42"/>
      <c r="D264" s="42"/>
      <c r="E264" s="42"/>
      <c r="F264" s="42"/>
      <c r="G264" s="42"/>
      <c r="H264" s="42"/>
      <c r="I264" s="42"/>
      <c r="J264" s="42"/>
      <c r="K264" s="42"/>
    </row>
    <row r="265" spans="1:11" ht="15.75" customHeight="1" x14ac:dyDescent="0.15">
      <c r="A265" s="39"/>
      <c r="B265" s="42"/>
      <c r="C265" s="42"/>
      <c r="D265" s="42"/>
      <c r="E265" s="42"/>
      <c r="F265" s="42"/>
      <c r="G265" s="42"/>
      <c r="H265" s="42"/>
      <c r="I265" s="42"/>
      <c r="J265" s="42"/>
      <c r="K265" s="42"/>
    </row>
    <row r="266" spans="1:11" ht="15.75" customHeight="1" x14ac:dyDescent="0.15">
      <c r="A266" s="39"/>
      <c r="B266" s="42"/>
      <c r="C266" s="42"/>
      <c r="D266" s="42"/>
      <c r="E266" s="42"/>
      <c r="F266" s="42"/>
      <c r="G266" s="42"/>
      <c r="H266" s="42"/>
      <c r="I266" s="42"/>
      <c r="J266" s="42"/>
      <c r="K266" s="42"/>
    </row>
    <row r="267" spans="1:11" ht="15.75" customHeight="1" x14ac:dyDescent="0.15">
      <c r="A267" s="39"/>
      <c r="B267" s="42"/>
      <c r="C267" s="42"/>
      <c r="D267" s="42"/>
      <c r="E267" s="42"/>
      <c r="F267" s="42"/>
      <c r="G267" s="42"/>
      <c r="H267" s="42"/>
      <c r="I267" s="42"/>
      <c r="J267" s="42"/>
      <c r="K267" s="42"/>
    </row>
    <row r="268" spans="1:11" ht="15.75" customHeight="1" x14ac:dyDescent="0.15">
      <c r="A268" s="39"/>
      <c r="B268" s="42"/>
      <c r="C268" s="42"/>
      <c r="D268" s="42"/>
      <c r="E268" s="42"/>
      <c r="F268" s="42"/>
      <c r="G268" s="42"/>
      <c r="H268" s="42"/>
      <c r="I268" s="42"/>
      <c r="J268" s="42"/>
      <c r="K268" s="42"/>
    </row>
    <row r="269" spans="1:11" ht="15.75" customHeight="1" x14ac:dyDescent="0.15">
      <c r="A269" s="39"/>
      <c r="B269" s="42"/>
      <c r="C269" s="42"/>
      <c r="D269" s="42"/>
      <c r="E269" s="42"/>
      <c r="F269" s="42"/>
      <c r="G269" s="42"/>
      <c r="H269" s="42"/>
      <c r="I269" s="42"/>
      <c r="J269" s="42"/>
      <c r="K269" s="42"/>
    </row>
    <row r="270" spans="1:11" ht="15.75" customHeight="1" x14ac:dyDescent="0.15">
      <c r="A270" s="39"/>
      <c r="B270" s="42"/>
      <c r="C270" s="42"/>
      <c r="D270" s="42"/>
      <c r="E270" s="42"/>
      <c r="F270" s="42"/>
      <c r="G270" s="42"/>
      <c r="H270" s="42"/>
      <c r="I270" s="42"/>
      <c r="J270" s="42"/>
      <c r="K270" s="42"/>
    </row>
    <row r="271" spans="1:11" ht="15.75" customHeight="1" x14ac:dyDescent="0.15">
      <c r="A271" s="39"/>
      <c r="B271" s="42"/>
      <c r="C271" s="42"/>
      <c r="D271" s="42"/>
      <c r="E271" s="42"/>
      <c r="F271" s="42"/>
      <c r="G271" s="42"/>
      <c r="H271" s="42"/>
      <c r="I271" s="42"/>
      <c r="J271" s="42"/>
      <c r="K271" s="42"/>
    </row>
    <row r="272" spans="1:11" ht="15.75" customHeight="1" x14ac:dyDescent="0.15">
      <c r="A272" s="39"/>
      <c r="B272" s="42"/>
      <c r="C272" s="42"/>
      <c r="D272" s="42"/>
      <c r="E272" s="42"/>
      <c r="F272" s="42"/>
      <c r="G272" s="42"/>
      <c r="H272" s="42"/>
      <c r="I272" s="42"/>
      <c r="J272" s="42"/>
      <c r="K272" s="42"/>
    </row>
    <row r="273" spans="1:11" ht="15.75" customHeight="1" x14ac:dyDescent="0.15">
      <c r="A273" s="39"/>
      <c r="B273" s="42"/>
      <c r="C273" s="42"/>
      <c r="D273" s="42"/>
      <c r="E273" s="42"/>
      <c r="F273" s="42"/>
      <c r="G273" s="42"/>
      <c r="H273" s="42"/>
      <c r="I273" s="42"/>
      <c r="J273" s="42"/>
      <c r="K273" s="42"/>
    </row>
    <row r="274" spans="1:11" ht="15.75" customHeight="1" x14ac:dyDescent="0.15">
      <c r="A274" s="39"/>
      <c r="B274" s="42"/>
      <c r="C274" s="42"/>
      <c r="D274" s="42"/>
      <c r="E274" s="42"/>
      <c r="F274" s="42"/>
      <c r="G274" s="42"/>
      <c r="H274" s="42"/>
      <c r="I274" s="42"/>
      <c r="J274" s="42"/>
      <c r="K274" s="42"/>
    </row>
    <row r="275" spans="1:11" ht="15.75" customHeight="1" x14ac:dyDescent="0.15">
      <c r="A275" s="39"/>
      <c r="B275" s="42"/>
      <c r="C275" s="42"/>
      <c r="D275" s="42"/>
      <c r="E275" s="42"/>
      <c r="F275" s="42"/>
      <c r="G275" s="42"/>
      <c r="H275" s="42"/>
      <c r="I275" s="42"/>
      <c r="J275" s="42"/>
      <c r="K275" s="42"/>
    </row>
    <row r="276" spans="1:11" ht="15.75" customHeight="1" x14ac:dyDescent="0.15">
      <c r="A276" s="39"/>
      <c r="B276" s="42"/>
      <c r="C276" s="42"/>
      <c r="D276" s="42"/>
      <c r="E276" s="42"/>
      <c r="F276" s="42"/>
      <c r="G276" s="42"/>
      <c r="H276" s="42"/>
      <c r="I276" s="42"/>
      <c r="J276" s="42"/>
      <c r="K276" s="42"/>
    </row>
    <row r="277" spans="1:11" ht="15.75" customHeight="1" x14ac:dyDescent="0.15">
      <c r="A277" s="39"/>
      <c r="B277" s="42"/>
      <c r="C277" s="42"/>
      <c r="D277" s="42"/>
      <c r="E277" s="42"/>
      <c r="F277" s="42"/>
      <c r="G277" s="42"/>
      <c r="H277" s="42"/>
      <c r="I277" s="42"/>
      <c r="J277" s="42"/>
      <c r="K277" s="42"/>
    </row>
    <row r="278" spans="1:11" ht="15.75" customHeight="1" x14ac:dyDescent="0.15">
      <c r="A278" s="39"/>
      <c r="B278" s="42"/>
      <c r="C278" s="42"/>
      <c r="D278" s="42"/>
      <c r="E278" s="42"/>
      <c r="F278" s="42"/>
      <c r="G278" s="42"/>
      <c r="H278" s="42"/>
      <c r="I278" s="42"/>
      <c r="J278" s="42"/>
      <c r="K278" s="42"/>
    </row>
    <row r="279" spans="1:11" ht="15.75" customHeight="1" x14ac:dyDescent="0.15">
      <c r="A279" s="39"/>
      <c r="B279" s="42"/>
      <c r="C279" s="42"/>
      <c r="D279" s="42"/>
      <c r="E279" s="42"/>
      <c r="F279" s="42"/>
      <c r="G279" s="42"/>
      <c r="H279" s="42"/>
      <c r="I279" s="42"/>
      <c r="J279" s="42"/>
      <c r="K279" s="42"/>
    </row>
    <row r="280" spans="1:11" ht="15.75" customHeight="1" x14ac:dyDescent="0.15">
      <c r="A280" s="39"/>
      <c r="B280" s="42"/>
      <c r="C280" s="42"/>
      <c r="D280" s="42"/>
      <c r="E280" s="42"/>
      <c r="F280" s="42"/>
      <c r="G280" s="42"/>
      <c r="H280" s="42"/>
      <c r="I280" s="42"/>
      <c r="J280" s="42"/>
      <c r="K280" s="42"/>
    </row>
    <row r="281" spans="1:11" ht="15.75" customHeight="1" x14ac:dyDescent="0.15">
      <c r="A281" s="39"/>
      <c r="B281" s="42"/>
      <c r="C281" s="42"/>
      <c r="D281" s="42"/>
      <c r="E281" s="42"/>
      <c r="F281" s="42"/>
      <c r="G281" s="42"/>
      <c r="H281" s="42"/>
      <c r="I281" s="42"/>
      <c r="J281" s="42"/>
      <c r="K281" s="42"/>
    </row>
    <row r="282" spans="1:11" ht="15.75" customHeight="1" x14ac:dyDescent="0.15">
      <c r="A282" s="39"/>
      <c r="B282" s="42"/>
      <c r="C282" s="42"/>
      <c r="D282" s="42"/>
      <c r="E282" s="42"/>
      <c r="F282" s="42"/>
      <c r="G282" s="42"/>
      <c r="H282" s="42"/>
      <c r="I282" s="42"/>
      <c r="J282" s="42"/>
      <c r="K282" s="42"/>
    </row>
    <row r="283" spans="1:11" ht="15.75" customHeight="1" x14ac:dyDescent="0.15">
      <c r="A283" s="39"/>
      <c r="B283" s="42"/>
      <c r="C283" s="42"/>
      <c r="D283" s="42"/>
      <c r="E283" s="42"/>
      <c r="F283" s="42"/>
      <c r="G283" s="42"/>
      <c r="H283" s="42"/>
      <c r="I283" s="42"/>
      <c r="J283" s="42"/>
      <c r="K283" s="42"/>
    </row>
    <row r="284" spans="1:11" ht="15.75" customHeight="1" x14ac:dyDescent="0.15">
      <c r="A284" s="39"/>
      <c r="B284" s="42"/>
      <c r="C284" s="42"/>
      <c r="D284" s="42"/>
      <c r="E284" s="42"/>
      <c r="F284" s="42"/>
      <c r="G284" s="42"/>
      <c r="H284" s="42"/>
      <c r="I284" s="42"/>
      <c r="J284" s="42"/>
      <c r="K284" s="42"/>
    </row>
    <row r="285" spans="1:11" ht="15.75" customHeight="1" x14ac:dyDescent="0.15">
      <c r="A285" s="39"/>
      <c r="B285" s="42"/>
      <c r="C285" s="42"/>
      <c r="D285" s="42"/>
      <c r="E285" s="42"/>
      <c r="F285" s="42"/>
      <c r="G285" s="42"/>
      <c r="H285" s="42"/>
      <c r="I285" s="42"/>
      <c r="J285" s="42"/>
      <c r="K285" s="42"/>
    </row>
    <row r="286" spans="1:11" ht="15.75" customHeight="1" x14ac:dyDescent="0.15">
      <c r="A286" s="39"/>
      <c r="B286" s="42"/>
      <c r="C286" s="42"/>
      <c r="D286" s="42"/>
      <c r="E286" s="42"/>
      <c r="F286" s="42"/>
      <c r="G286" s="42"/>
      <c r="H286" s="42"/>
      <c r="I286" s="42"/>
      <c r="J286" s="42"/>
      <c r="K286" s="42"/>
    </row>
    <row r="287" spans="1:11" ht="15.75" customHeight="1" x14ac:dyDescent="0.15">
      <c r="A287" s="39"/>
      <c r="B287" s="42"/>
      <c r="C287" s="42"/>
      <c r="D287" s="42"/>
      <c r="E287" s="42"/>
      <c r="F287" s="42"/>
      <c r="G287" s="42"/>
      <c r="H287" s="42"/>
      <c r="I287" s="42"/>
      <c r="J287" s="42"/>
      <c r="K287" s="42"/>
    </row>
    <row r="288" spans="1:11" ht="15.75" customHeight="1" x14ac:dyDescent="0.15">
      <c r="A288" s="39"/>
      <c r="B288" s="42"/>
      <c r="C288" s="42"/>
      <c r="D288" s="42"/>
      <c r="E288" s="42"/>
      <c r="F288" s="42"/>
      <c r="G288" s="42"/>
      <c r="H288" s="42"/>
      <c r="I288" s="42"/>
      <c r="J288" s="42"/>
      <c r="K288" s="42"/>
    </row>
    <row r="289" spans="1:11" ht="15.75" customHeight="1" x14ac:dyDescent="0.15">
      <c r="A289" s="39"/>
      <c r="B289" s="42"/>
      <c r="C289" s="42"/>
      <c r="D289" s="42"/>
      <c r="E289" s="42"/>
      <c r="F289" s="42"/>
      <c r="G289" s="42"/>
      <c r="H289" s="42"/>
      <c r="I289" s="42"/>
      <c r="J289" s="42"/>
      <c r="K289" s="42"/>
    </row>
    <row r="290" spans="1:11" ht="15.75" customHeight="1" x14ac:dyDescent="0.15">
      <c r="A290" s="39"/>
      <c r="B290" s="42"/>
      <c r="C290" s="42"/>
      <c r="D290" s="42"/>
      <c r="E290" s="42"/>
      <c r="F290" s="42"/>
      <c r="G290" s="42"/>
      <c r="H290" s="42"/>
      <c r="I290" s="42"/>
      <c r="J290" s="42"/>
      <c r="K290" s="42"/>
    </row>
    <row r="291" spans="1:11" ht="15.75" customHeight="1" x14ac:dyDescent="0.15">
      <c r="A291" s="39"/>
      <c r="B291" s="42"/>
      <c r="C291" s="42"/>
      <c r="D291" s="42"/>
      <c r="E291" s="42"/>
      <c r="F291" s="42"/>
      <c r="G291" s="42"/>
      <c r="H291" s="42"/>
      <c r="I291" s="42"/>
      <c r="J291" s="42"/>
      <c r="K291" s="42"/>
    </row>
    <row r="292" spans="1:11" ht="15.75" customHeight="1" x14ac:dyDescent="0.15">
      <c r="A292" s="39"/>
      <c r="B292" s="42"/>
      <c r="C292" s="42"/>
      <c r="D292" s="42"/>
      <c r="E292" s="42"/>
      <c r="F292" s="42"/>
      <c r="G292" s="42"/>
      <c r="H292" s="42"/>
      <c r="I292" s="42"/>
      <c r="J292" s="42"/>
      <c r="K292" s="42"/>
    </row>
    <row r="293" spans="1:11" ht="15.75" customHeight="1" x14ac:dyDescent="0.15">
      <c r="A293" s="39"/>
      <c r="B293" s="42"/>
      <c r="C293" s="42"/>
      <c r="D293" s="42"/>
      <c r="E293" s="42"/>
      <c r="F293" s="42"/>
      <c r="G293" s="42"/>
      <c r="H293" s="42"/>
      <c r="I293" s="42"/>
      <c r="J293" s="42"/>
      <c r="K293" s="42"/>
    </row>
    <row r="294" spans="1:11" ht="15.75" customHeight="1" x14ac:dyDescent="0.15">
      <c r="A294" s="39"/>
      <c r="B294" s="42"/>
      <c r="C294" s="42"/>
      <c r="D294" s="42"/>
      <c r="E294" s="42"/>
      <c r="F294" s="42"/>
      <c r="G294" s="42"/>
      <c r="H294" s="42"/>
      <c r="I294" s="42"/>
      <c r="J294" s="42"/>
      <c r="K294" s="42"/>
    </row>
    <row r="295" spans="1:11" ht="15.75" customHeight="1" x14ac:dyDescent="0.15">
      <c r="A295" s="39"/>
      <c r="B295" s="42"/>
      <c r="C295" s="42"/>
      <c r="D295" s="42"/>
      <c r="E295" s="42"/>
      <c r="F295" s="42"/>
      <c r="G295" s="42"/>
      <c r="H295" s="42"/>
      <c r="I295" s="42"/>
      <c r="J295" s="42"/>
      <c r="K295" s="42"/>
    </row>
    <row r="296" spans="1:11" ht="15.75" customHeight="1" x14ac:dyDescent="0.15">
      <c r="A296" s="39"/>
      <c r="B296" s="42"/>
      <c r="C296" s="42"/>
      <c r="D296" s="42"/>
      <c r="E296" s="42"/>
      <c r="F296" s="42"/>
      <c r="G296" s="42"/>
      <c r="H296" s="42"/>
      <c r="I296" s="42"/>
      <c r="J296" s="42"/>
      <c r="K296" s="42"/>
    </row>
    <row r="297" spans="1:11" ht="15.75" customHeight="1" x14ac:dyDescent="0.15">
      <c r="A297" s="39"/>
      <c r="B297" s="42"/>
      <c r="C297" s="42"/>
      <c r="D297" s="42"/>
      <c r="E297" s="42"/>
      <c r="F297" s="42"/>
      <c r="G297" s="42"/>
      <c r="H297" s="42"/>
      <c r="I297" s="42"/>
      <c r="J297" s="42"/>
      <c r="K297" s="42"/>
    </row>
    <row r="298" spans="1:11" ht="15.75" customHeight="1" x14ac:dyDescent="0.15">
      <c r="A298" s="15"/>
      <c r="B298" s="15"/>
      <c r="C298" s="15"/>
      <c r="D298" s="15"/>
      <c r="E298" s="15"/>
      <c r="F298" s="15"/>
      <c r="G298" s="15"/>
      <c r="H298" s="15"/>
      <c r="I298" s="15"/>
      <c r="J298" s="15"/>
      <c r="K298" s="15"/>
    </row>
    <row r="299" spans="1:11" ht="15.75" customHeight="1" x14ac:dyDescent="0.15">
      <c r="A299" s="15"/>
      <c r="B299" s="15"/>
      <c r="C299" s="15"/>
      <c r="D299" s="15"/>
      <c r="E299" s="15"/>
      <c r="F299" s="15"/>
      <c r="G299" s="15"/>
      <c r="H299" s="15"/>
      <c r="I299" s="15"/>
      <c r="J299" s="15"/>
      <c r="K299" s="15"/>
    </row>
    <row r="300" spans="1:11" ht="15.75" customHeight="1" x14ac:dyDescent="0.15">
      <c r="A300" s="15"/>
      <c r="B300" s="15"/>
      <c r="C300" s="15"/>
      <c r="D300" s="15"/>
      <c r="E300" s="15"/>
      <c r="F300" s="15"/>
      <c r="G300" s="15"/>
      <c r="H300" s="15"/>
      <c r="I300" s="15"/>
      <c r="J300" s="15"/>
      <c r="K300" s="15"/>
    </row>
    <row r="301" spans="1:11" ht="15.75" customHeight="1" x14ac:dyDescent="0.15">
      <c r="A301" s="15"/>
      <c r="B301" s="15"/>
      <c r="C301" s="15"/>
      <c r="D301" s="15"/>
      <c r="E301" s="15"/>
      <c r="F301" s="15"/>
      <c r="G301" s="15"/>
      <c r="H301" s="15"/>
      <c r="I301" s="15"/>
      <c r="J301" s="15"/>
      <c r="K301" s="15"/>
    </row>
    <row r="302" spans="1:11" ht="15.75" customHeight="1" x14ac:dyDescent="0.15">
      <c r="A302" s="15"/>
      <c r="B302" s="15"/>
      <c r="C302" s="15"/>
      <c r="D302" s="15"/>
      <c r="E302" s="15"/>
      <c r="F302" s="15"/>
      <c r="G302" s="15"/>
      <c r="H302" s="15"/>
      <c r="I302" s="15"/>
      <c r="J302" s="15"/>
      <c r="K302" s="15"/>
    </row>
    <row r="303" spans="1:11" ht="15.75" customHeight="1" x14ac:dyDescent="0.15">
      <c r="A303" s="15"/>
      <c r="B303" s="15"/>
      <c r="C303" s="15"/>
      <c r="D303" s="15"/>
      <c r="E303" s="15"/>
      <c r="F303" s="15"/>
      <c r="G303" s="15"/>
      <c r="H303" s="15"/>
      <c r="I303" s="15"/>
      <c r="J303" s="15"/>
      <c r="K303" s="15"/>
    </row>
    <row r="304" spans="1:11" ht="15.75" customHeight="1" x14ac:dyDescent="0.15">
      <c r="A304" s="1"/>
      <c r="B304" s="1"/>
      <c r="C304" s="1"/>
      <c r="D304" s="1"/>
      <c r="E304" s="1"/>
      <c r="F304" s="1"/>
      <c r="G304" s="1"/>
      <c r="H304" s="1"/>
      <c r="I304" s="1"/>
      <c r="J304" s="1"/>
      <c r="K304" s="1"/>
    </row>
    <row r="305" spans="1:11" ht="15.75" customHeight="1" x14ac:dyDescent="0.15">
      <c r="A305" s="1"/>
      <c r="B305" s="1"/>
      <c r="C305" s="1"/>
      <c r="D305" s="1"/>
      <c r="E305" s="1"/>
      <c r="F305" s="1"/>
      <c r="G305" s="1"/>
      <c r="H305" s="1"/>
      <c r="I305" s="1"/>
      <c r="J305" s="1"/>
      <c r="K305" s="1"/>
    </row>
    <row r="306" spans="1:11" ht="15.75" customHeight="1" x14ac:dyDescent="0.15">
      <c r="A306" s="1"/>
      <c r="B306" s="1"/>
      <c r="C306" s="1"/>
      <c r="D306" s="1"/>
      <c r="E306" s="1"/>
      <c r="F306" s="1"/>
      <c r="G306" s="1"/>
      <c r="H306" s="1"/>
      <c r="I306" s="1"/>
      <c r="J306" s="1"/>
      <c r="K306" s="1"/>
    </row>
    <row r="307" spans="1:11" ht="15.75" customHeight="1" x14ac:dyDescent="0.15">
      <c r="A307" s="1"/>
      <c r="B307" s="1"/>
      <c r="C307" s="1"/>
      <c r="D307" s="1"/>
      <c r="E307" s="1"/>
      <c r="F307" s="1"/>
      <c r="G307" s="1"/>
      <c r="H307" s="1"/>
      <c r="I307" s="1"/>
      <c r="J307" s="1"/>
      <c r="K307" s="1"/>
    </row>
    <row r="308" spans="1:11" ht="15.75" customHeight="1" x14ac:dyDescent="0.15">
      <c r="A308" s="1"/>
      <c r="B308" s="1"/>
      <c r="C308" s="1"/>
      <c r="D308" s="1"/>
      <c r="E308" s="1"/>
      <c r="F308" s="1"/>
      <c r="G308" s="1"/>
      <c r="H308" s="1"/>
      <c r="I308" s="1"/>
      <c r="J308" s="1"/>
      <c r="K308" s="1"/>
    </row>
    <row r="309" spans="1:11" ht="15.75" customHeight="1" x14ac:dyDescent="0.15">
      <c r="A309" s="1"/>
      <c r="B309" s="1"/>
      <c r="C309" s="1"/>
      <c r="D309" s="1"/>
      <c r="E309" s="1"/>
      <c r="F309" s="1"/>
      <c r="G309" s="1"/>
      <c r="H309" s="1"/>
      <c r="I309" s="1"/>
      <c r="J309" s="1"/>
      <c r="K309" s="1"/>
    </row>
    <row r="310" spans="1:11" ht="15.75" customHeight="1" x14ac:dyDescent="0.15">
      <c r="A310" s="1"/>
      <c r="B310" s="1"/>
      <c r="C310" s="1"/>
      <c r="D310" s="1"/>
      <c r="E310" s="1"/>
      <c r="F310" s="1"/>
      <c r="G310" s="1"/>
      <c r="H310" s="1"/>
      <c r="I310" s="1"/>
      <c r="J310" s="1"/>
      <c r="K310" s="1"/>
    </row>
    <row r="311" spans="1:11" ht="15.75" customHeight="1" x14ac:dyDescent="0.15">
      <c r="A311" s="1"/>
      <c r="B311" s="1"/>
      <c r="C311" s="1"/>
      <c r="D311" s="1"/>
      <c r="E311" s="1"/>
      <c r="F311" s="1"/>
      <c r="G311" s="1"/>
      <c r="H311" s="1"/>
      <c r="I311" s="1"/>
      <c r="J311" s="1"/>
      <c r="K311" s="1"/>
    </row>
    <row r="312" spans="1:11" ht="15.75" customHeight="1" x14ac:dyDescent="0.15">
      <c r="A312" s="1"/>
      <c r="B312" s="1"/>
      <c r="C312" s="1"/>
      <c r="D312" s="1"/>
      <c r="E312" s="1"/>
      <c r="F312" s="1"/>
      <c r="G312" s="1"/>
      <c r="H312" s="1"/>
      <c r="I312" s="1"/>
      <c r="J312" s="1"/>
      <c r="K312" s="1"/>
    </row>
    <row r="313" spans="1:11" ht="15.75" customHeight="1" x14ac:dyDescent="0.15">
      <c r="A313" s="1"/>
      <c r="B313" s="1"/>
      <c r="C313" s="1"/>
      <c r="D313" s="1"/>
      <c r="E313" s="1"/>
      <c r="F313" s="1"/>
      <c r="G313" s="1"/>
      <c r="H313" s="1"/>
      <c r="I313" s="1"/>
      <c r="J313" s="1"/>
      <c r="K313" s="1"/>
    </row>
    <row r="314" spans="1:11" ht="15.75" customHeight="1" x14ac:dyDescent="0.15">
      <c r="A314" s="1"/>
      <c r="B314" s="1"/>
      <c r="C314" s="1"/>
      <c r="D314" s="1"/>
      <c r="E314" s="1"/>
      <c r="F314" s="1"/>
      <c r="G314" s="1"/>
      <c r="H314" s="1"/>
      <c r="I314" s="1"/>
      <c r="J314" s="1"/>
      <c r="K314" s="1"/>
    </row>
    <row r="315" spans="1:11" ht="15.75" customHeight="1" x14ac:dyDescent="0.15">
      <c r="A315" s="1"/>
      <c r="B315" s="1"/>
      <c r="C315" s="1"/>
      <c r="D315" s="1"/>
      <c r="E315" s="1"/>
      <c r="F315" s="1"/>
      <c r="G315" s="1"/>
      <c r="H315" s="1"/>
      <c r="I315" s="1"/>
      <c r="J315" s="1"/>
      <c r="K315" s="1"/>
    </row>
    <row r="316" spans="1:11" ht="15.75" customHeight="1" x14ac:dyDescent="0.15">
      <c r="A316" s="1"/>
      <c r="B316" s="1"/>
      <c r="C316" s="1"/>
      <c r="D316" s="1"/>
      <c r="E316" s="1"/>
      <c r="F316" s="1"/>
      <c r="G316" s="1"/>
      <c r="H316" s="1"/>
      <c r="I316" s="1"/>
      <c r="J316" s="1"/>
      <c r="K316" s="1"/>
    </row>
    <row r="317" spans="1:11" ht="15.75" customHeight="1" x14ac:dyDescent="0.15">
      <c r="A317" s="1"/>
      <c r="B317" s="1"/>
      <c r="C317" s="1"/>
      <c r="D317" s="1"/>
      <c r="E317" s="1"/>
      <c r="F317" s="1"/>
      <c r="G317" s="1"/>
      <c r="H317" s="1"/>
      <c r="I317" s="1"/>
      <c r="J317" s="1"/>
      <c r="K317" s="1"/>
    </row>
    <row r="318" spans="1:11" ht="15.75" customHeight="1" x14ac:dyDescent="0.15"/>
    <row r="319" spans="1:11" ht="15.75" customHeight="1" x14ac:dyDescent="0.15"/>
    <row r="320" spans="1:11"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8">
    <mergeCell ref="A118:K118"/>
    <mergeCell ref="C70:C80"/>
    <mergeCell ref="A81:K81"/>
    <mergeCell ref="B82:B87"/>
    <mergeCell ref="C82:C87"/>
    <mergeCell ref="A88:K88"/>
    <mergeCell ref="C89:C91"/>
    <mergeCell ref="A92:K92"/>
    <mergeCell ref="B103:B113"/>
    <mergeCell ref="C103:C113"/>
    <mergeCell ref="B115:B117"/>
    <mergeCell ref="C115:C117"/>
    <mergeCell ref="A102:K102"/>
    <mergeCell ref="A114:J114"/>
    <mergeCell ref="A69:K69"/>
    <mergeCell ref="B70:B80"/>
    <mergeCell ref="B89:B91"/>
    <mergeCell ref="B93:B101"/>
    <mergeCell ref="C93:C101"/>
    <mergeCell ref="A34:K34"/>
    <mergeCell ref="B35:B48"/>
    <mergeCell ref="C35:C48"/>
    <mergeCell ref="A49:K49"/>
    <mergeCell ref="B50:B68"/>
    <mergeCell ref="C50:C68"/>
    <mergeCell ref="B9:B24"/>
    <mergeCell ref="C9:C24"/>
    <mergeCell ref="A25:K25"/>
    <mergeCell ref="B26:B33"/>
    <mergeCell ref="C26:C33"/>
    <mergeCell ref="A1:C2"/>
    <mergeCell ref="D1:D6"/>
    <mergeCell ref="G1:I1"/>
    <mergeCell ref="J1:J6"/>
    <mergeCell ref="A3:B3"/>
    <mergeCell ref="A4:B4"/>
    <mergeCell ref="A5:B5"/>
    <mergeCell ref="A6:B6"/>
  </mergeCells>
  <conditionalFormatting sqref="I8:I24 I26:I33 I35:I48 I50:I68 I70:I80 I82:I87 I89:I91 I93:I101 I103:I113 I115:I117 I119:I315">
    <cfRule type="containsText" dxfId="24" priority="1" operator="containsText" text="F">
      <formula>NOT(ISERROR(SEARCH(("F"),(I8))))</formula>
    </cfRule>
  </conditionalFormatting>
  <conditionalFormatting sqref="I8:I24 I26:I33 I35:I48 I50:I68 I70:I80 I82:I87 I89:I91 I93:I101 I103:I113 I115:I117 I119:I315">
    <cfRule type="containsText" dxfId="23" priority="2" operator="containsText" text="NE">
      <formula>NOT(ISERROR(SEARCH(("NE"),(I8))))</formula>
    </cfRule>
  </conditionalFormatting>
  <conditionalFormatting sqref="I8:I24 I26:I33 I35:I48 I50:I68 I70:I80 I82:I87 I89:I91 I93:I101 I103:I113 I115:I117 I119:I315">
    <cfRule type="containsText" dxfId="22" priority="3" operator="containsText" text="P">
      <formula>NOT(ISERROR(SEARCH(("P"),(I8))))</formula>
    </cfRule>
  </conditionalFormatting>
  <conditionalFormatting sqref="I8:I24 I26:I33 I35:I48 I50:I68 I70:I80 I82:I87 I89:I91 I93:I101 I103:I113 I115:I117 I119:I315">
    <cfRule type="containsText" dxfId="21" priority="4" operator="containsText" text="NA">
      <formula>NOT(ISERROR(SEARCH(("NA"),(I8))))</formula>
    </cfRule>
  </conditionalFormatting>
  <dataValidations count="3">
    <dataValidation type="list" allowBlank="1" sqref="I214:I298" xr:uid="{00000000-0002-0000-1000-000000000000}">
      <formula1>"P,F,NE"</formula1>
    </dataValidation>
    <dataValidation type="list" allowBlank="1" sqref="J8:J24 J26:J33 J35:J48 J50:J68 J70:J80 J82:J87 J89:J91 J93:J101 J103:J113 J115:J117 J119:J248" xr:uid="{00000000-0002-0000-1000-000001000000}">
      <formula1>"Critical,High,Major,Minor"</formula1>
    </dataValidation>
    <dataValidation type="list" allowBlank="1" sqref="I8:I24 I26:I33 I35:I48 I50:I68 I70:I80 I82:I87 I89:I91 I93:I101 I103:I113 I115:I117 I119:I213" xr:uid="{00000000-0002-0000-1000-000002000000}">
      <formula1>"P,F,NE,NA"</formula1>
    </dataValidation>
  </dataValidations>
  <hyperlinks>
    <hyperlink ref="E8" r:id="rId1" xr:uid="{00000000-0004-0000-1000-000000000000}"/>
    <hyperlink ref="E9" r:id="rId2" xr:uid="{00000000-0004-0000-1000-000001000000}"/>
    <hyperlink ref="E11" r:id="rId3" xr:uid="{00000000-0004-0000-1000-000002000000}"/>
    <hyperlink ref="E12" r:id="rId4" xr:uid="{00000000-0004-0000-1000-000003000000}"/>
    <hyperlink ref="E13" r:id="rId5" xr:uid="{00000000-0004-0000-1000-000004000000}"/>
    <hyperlink ref="E14" r:id="rId6" xr:uid="{00000000-0004-0000-1000-000005000000}"/>
    <hyperlink ref="E15" r:id="rId7" xr:uid="{00000000-0004-0000-1000-000006000000}"/>
    <hyperlink ref="E16" r:id="rId8" xr:uid="{00000000-0004-0000-1000-000007000000}"/>
    <hyperlink ref="E17" r:id="rId9" xr:uid="{00000000-0004-0000-1000-000008000000}"/>
    <hyperlink ref="E18" r:id="rId10" xr:uid="{00000000-0004-0000-1000-000009000000}"/>
    <hyperlink ref="E21" r:id="rId11" xr:uid="{00000000-0004-0000-1000-00000A000000}"/>
    <hyperlink ref="E22" r:id="rId12" xr:uid="{00000000-0004-0000-1000-00000B000000}"/>
    <hyperlink ref="E23" r:id="rId13" xr:uid="{00000000-0004-0000-1000-00000C000000}"/>
    <hyperlink ref="E24" r:id="rId14" xr:uid="{00000000-0004-0000-1000-00000D000000}"/>
    <hyperlink ref="E26" r:id="rId15" xr:uid="{00000000-0004-0000-1000-00000E000000}"/>
    <hyperlink ref="E27" r:id="rId16" xr:uid="{00000000-0004-0000-1000-00000F000000}"/>
    <hyperlink ref="E28" r:id="rId17" xr:uid="{00000000-0004-0000-1000-000010000000}"/>
    <hyperlink ref="E29" r:id="rId18" xr:uid="{00000000-0004-0000-1000-000011000000}"/>
    <hyperlink ref="E30" r:id="rId19" xr:uid="{00000000-0004-0000-1000-000012000000}"/>
    <hyperlink ref="E31" r:id="rId20" xr:uid="{00000000-0004-0000-1000-000013000000}"/>
    <hyperlink ref="E32" r:id="rId21" xr:uid="{00000000-0004-0000-1000-000014000000}"/>
    <hyperlink ref="E33" r:id="rId22" xr:uid="{00000000-0004-0000-1000-000015000000}"/>
    <hyperlink ref="E35" r:id="rId23" xr:uid="{00000000-0004-0000-1000-000016000000}"/>
    <hyperlink ref="E36" r:id="rId24" xr:uid="{00000000-0004-0000-1000-000017000000}"/>
    <hyperlink ref="E37" r:id="rId25" xr:uid="{00000000-0004-0000-1000-000018000000}"/>
    <hyperlink ref="E38" r:id="rId26" xr:uid="{00000000-0004-0000-1000-000019000000}"/>
    <hyperlink ref="E71" r:id="rId27" xr:uid="{00000000-0004-0000-1000-00001A000000}"/>
    <hyperlink ref="E72" r:id="rId28" xr:uid="{00000000-0004-0000-1000-00001B000000}"/>
    <hyperlink ref="E73" r:id="rId29" xr:uid="{00000000-0004-0000-1000-00001C000000}"/>
    <hyperlink ref="E74" r:id="rId30" xr:uid="{00000000-0004-0000-1000-00001D000000}"/>
    <hyperlink ref="E76" r:id="rId31" xr:uid="{00000000-0004-0000-1000-00001E000000}"/>
    <hyperlink ref="E77" r:id="rId32" xr:uid="{00000000-0004-0000-1000-00001F000000}"/>
    <hyperlink ref="E78" r:id="rId33" xr:uid="{00000000-0004-0000-1000-000020000000}"/>
    <hyperlink ref="E79" r:id="rId34" xr:uid="{00000000-0004-0000-1000-000021000000}"/>
    <hyperlink ref="E80" r:id="rId35" xr:uid="{00000000-0004-0000-1000-000022000000}"/>
    <hyperlink ref="E82" r:id="rId36" xr:uid="{00000000-0004-0000-1000-000023000000}"/>
  </hyperlinks>
  <pageMargins left="0.7" right="0.7" top="0.78740157499999996" bottom="0.78740157499999996" header="0" footer="0"/>
  <pageSetup orientation="landscape"/>
  <legacyDrawing r:id="rId3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B4"/>
  <sheetViews>
    <sheetView workbookViewId="0"/>
  </sheetViews>
  <sheetFormatPr baseColWidth="10" defaultColWidth="14.5" defaultRowHeight="15" customHeight="1" x14ac:dyDescent="0.15"/>
  <cols>
    <col min="2" max="2" width="31.1640625" customWidth="1"/>
  </cols>
  <sheetData>
    <row r="1" spans="1:2" ht="15" customHeight="1" x14ac:dyDescent="0.15">
      <c r="A1" s="106" t="s">
        <v>990</v>
      </c>
    </row>
    <row r="2" spans="1:2" ht="15" customHeight="1" x14ac:dyDescent="0.15">
      <c r="A2" s="106" t="s">
        <v>991</v>
      </c>
      <c r="B2" s="107" t="s">
        <v>992</v>
      </c>
    </row>
    <row r="3" spans="1:2" ht="15" customHeight="1" x14ac:dyDescent="0.15">
      <c r="A3" s="106" t="s">
        <v>993</v>
      </c>
      <c r="B3" s="106" t="s">
        <v>994</v>
      </c>
    </row>
    <row r="4" spans="1:2" ht="15" customHeight="1" x14ac:dyDescent="0.15">
      <c r="A4" s="106" t="s">
        <v>995</v>
      </c>
      <c r="B4" s="106" t="s">
        <v>996</v>
      </c>
    </row>
  </sheetData>
  <hyperlinks>
    <hyperlink ref="B2" r:id="rId1" xr:uid="{00000000-0004-0000-1100-000000000000}"/>
  </hyperlink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K1000"/>
  <sheetViews>
    <sheetView workbookViewId="0">
      <pane ySplit="7" topLeftCell="A8" activePane="bottomLeft" state="frozen"/>
      <selection pane="bottomLeft" activeCell="B9" sqref="B9"/>
    </sheetView>
  </sheetViews>
  <sheetFormatPr baseColWidth="10" defaultColWidth="14.5" defaultRowHeight="15" customHeight="1" x14ac:dyDescent="0.15"/>
  <cols>
    <col min="1" max="1" width="8.1640625" customWidth="1"/>
    <col min="2" max="2" width="10.5" customWidth="1"/>
    <col min="3" max="3" width="25.1640625" customWidth="1"/>
    <col min="4" max="4" width="42.1640625" customWidth="1"/>
    <col min="5" max="5" width="72.5" customWidth="1"/>
    <col min="6" max="7" width="37.5" customWidth="1"/>
    <col min="8" max="8" width="17.83203125" customWidth="1"/>
    <col min="9" max="9" width="8.6640625" customWidth="1"/>
    <col min="10" max="10" width="12.1640625" customWidth="1"/>
    <col min="11" max="11" width="40.33203125" customWidth="1"/>
  </cols>
  <sheetData>
    <row r="1" spans="1:11" ht="15.75" customHeight="1" x14ac:dyDescent="0.15">
      <c r="A1" s="195" t="s">
        <v>0</v>
      </c>
      <c r="B1" s="189"/>
      <c r="C1" s="189"/>
      <c r="D1" s="183"/>
      <c r="E1" s="2" t="s">
        <v>1</v>
      </c>
      <c r="F1" s="3" t="s">
        <v>2</v>
      </c>
      <c r="G1" s="191" t="s">
        <v>3</v>
      </c>
      <c r="H1" s="192"/>
      <c r="I1" s="193"/>
      <c r="J1" s="183"/>
    </row>
    <row r="2" spans="1:11" ht="15.75" customHeight="1" x14ac:dyDescent="0.15">
      <c r="A2" s="190"/>
      <c r="B2" s="184"/>
      <c r="C2" s="184"/>
      <c r="D2" s="184"/>
      <c r="E2" s="4" t="s">
        <v>4</v>
      </c>
      <c r="F2" s="5">
        <f>COUNTIF($J8:$J$327,"Critical")</f>
        <v>0</v>
      </c>
      <c r="G2" s="45" t="s">
        <v>127</v>
      </c>
      <c r="H2" s="7">
        <f>COUNTIF($I$8:$I$411,"P")</f>
        <v>1</v>
      </c>
      <c r="I2" s="8">
        <f t="shared" ref="I2:I5" si="0">IF($H$6=0, "-", $H2/$H$6)</f>
        <v>1</v>
      </c>
      <c r="J2" s="184"/>
    </row>
    <row r="3" spans="1:11" ht="15.75" customHeight="1" x14ac:dyDescent="0.15">
      <c r="A3" s="194" t="s">
        <v>6</v>
      </c>
      <c r="B3" s="193"/>
      <c r="C3" s="9" t="s">
        <v>653</v>
      </c>
      <c r="D3" s="184"/>
      <c r="E3" s="4" t="s">
        <v>8</v>
      </c>
      <c r="F3" s="5">
        <f>COUNTIF($J$8:$J$327,"High")</f>
        <v>0</v>
      </c>
      <c r="G3" s="46" t="s">
        <v>128</v>
      </c>
      <c r="H3" s="7">
        <f>COUNTIF($I$8:$I$1111,"F")</f>
        <v>0</v>
      </c>
      <c r="I3" s="8">
        <f t="shared" si="0"/>
        <v>0</v>
      </c>
      <c r="J3" s="184"/>
    </row>
    <row r="4" spans="1:11" ht="15.75" customHeight="1" x14ac:dyDescent="0.15">
      <c r="A4" s="194" t="s">
        <v>10</v>
      </c>
      <c r="B4" s="193"/>
      <c r="C4" s="11"/>
      <c r="D4" s="184"/>
      <c r="E4" s="4" t="s">
        <v>11</v>
      </c>
      <c r="F4" s="5">
        <f>COUNTIF($J$8:$J$1327,"Major")</f>
        <v>1</v>
      </c>
      <c r="G4" s="47" t="s">
        <v>129</v>
      </c>
      <c r="H4" s="7">
        <f>COUNTIF($I$7:$I$1111,"NE")</f>
        <v>0</v>
      </c>
      <c r="I4" s="8">
        <f t="shared" si="0"/>
        <v>0</v>
      </c>
      <c r="J4" s="184"/>
    </row>
    <row r="5" spans="1:11" ht="15.75" customHeight="1" x14ac:dyDescent="0.15">
      <c r="A5" s="194" t="s">
        <v>13</v>
      </c>
      <c r="B5" s="193"/>
      <c r="C5" s="11"/>
      <c r="D5" s="184"/>
      <c r="E5" s="13" t="s">
        <v>14</v>
      </c>
      <c r="F5" s="5">
        <f>COUNTIF($J$8:$J$1327,"Minor")</f>
        <v>0</v>
      </c>
      <c r="G5" s="14" t="s">
        <v>15</v>
      </c>
      <c r="H5" s="7">
        <f>COUNTIF($I$7:$I$1111,"NA")</f>
        <v>0</v>
      </c>
      <c r="I5" s="8">
        <f t="shared" si="0"/>
        <v>0</v>
      </c>
      <c r="J5" s="184"/>
    </row>
    <row r="6" spans="1:11" ht="15.75" customHeight="1" x14ac:dyDescent="0.15">
      <c r="A6" s="194" t="s">
        <v>16</v>
      </c>
      <c r="B6" s="193"/>
      <c r="C6" s="9" t="s">
        <v>650</v>
      </c>
      <c r="D6" s="184"/>
      <c r="E6" s="1"/>
      <c r="F6" s="15"/>
      <c r="G6" s="16" t="s">
        <v>17</v>
      </c>
      <c r="H6" s="16">
        <f>SUM(H2:H4)</f>
        <v>1</v>
      </c>
      <c r="I6" s="17">
        <f>IF($H$6=0,"-",$H$6/$H$6)</f>
        <v>1</v>
      </c>
      <c r="J6" s="184"/>
    </row>
    <row r="7" spans="1:11" ht="15.75" customHeight="1" x14ac:dyDescent="0.15">
      <c r="A7" s="18" t="s">
        <v>18</v>
      </c>
      <c r="B7" s="18" t="s">
        <v>19</v>
      </c>
      <c r="C7" s="18" t="s">
        <v>20</v>
      </c>
      <c r="D7" s="18" t="s">
        <v>21</v>
      </c>
      <c r="E7" s="18" t="s">
        <v>23</v>
      </c>
      <c r="F7" s="18" t="s">
        <v>22</v>
      </c>
      <c r="G7" s="18" t="s">
        <v>24</v>
      </c>
      <c r="H7" s="18" t="s">
        <v>25</v>
      </c>
      <c r="I7" s="18" t="s">
        <v>26</v>
      </c>
      <c r="J7" s="18" t="s">
        <v>651</v>
      </c>
      <c r="K7" s="18" t="s">
        <v>28</v>
      </c>
    </row>
    <row r="8" spans="1:11" ht="67.5" customHeight="1" x14ac:dyDescent="0.15">
      <c r="A8" s="39">
        <f>MAX(A$7:A7)+1</f>
        <v>1</v>
      </c>
      <c r="B8" s="42" t="s">
        <v>654</v>
      </c>
      <c r="C8" s="101" t="s">
        <v>997</v>
      </c>
      <c r="D8" s="53" t="s">
        <v>680</v>
      </c>
      <c r="E8" s="104" t="s">
        <v>998</v>
      </c>
      <c r="F8" s="53" t="s">
        <v>999</v>
      </c>
      <c r="G8" s="53" t="s">
        <v>682</v>
      </c>
      <c r="H8" s="53" t="s">
        <v>36</v>
      </c>
      <c r="I8" s="44" t="s">
        <v>131</v>
      </c>
      <c r="J8" s="44" t="s">
        <v>11</v>
      </c>
      <c r="K8" s="44"/>
    </row>
    <row r="9" spans="1:11" ht="30.75" customHeight="1" x14ac:dyDescent="0.15">
      <c r="A9" s="39"/>
      <c r="B9" s="201"/>
      <c r="C9" s="199"/>
      <c r="D9" s="53"/>
      <c r="E9" s="80"/>
      <c r="F9" s="53"/>
      <c r="G9" s="53"/>
      <c r="H9" s="53"/>
      <c r="I9" s="44"/>
      <c r="J9" s="44"/>
      <c r="K9" s="42"/>
    </row>
    <row r="10" spans="1:11" ht="14" x14ac:dyDescent="0.15">
      <c r="A10" s="81"/>
      <c r="B10" s="202"/>
      <c r="C10" s="186"/>
      <c r="D10" s="53"/>
      <c r="E10" s="53"/>
      <c r="F10" s="53"/>
      <c r="G10" s="53"/>
      <c r="H10" s="53"/>
      <c r="I10" s="53"/>
      <c r="J10" s="53"/>
      <c r="K10" s="54"/>
    </row>
    <row r="11" spans="1:11" ht="14" x14ac:dyDescent="0.15">
      <c r="A11" s="39"/>
      <c r="B11" s="202"/>
      <c r="C11" s="186"/>
      <c r="D11" s="9"/>
      <c r="E11" s="53"/>
      <c r="F11" s="42"/>
      <c r="G11" s="42"/>
      <c r="H11" s="42"/>
      <c r="I11" s="44"/>
      <c r="J11" s="44"/>
      <c r="K11" s="42"/>
    </row>
    <row r="12" spans="1:11" ht="14" x14ac:dyDescent="0.15">
      <c r="A12" s="81"/>
      <c r="B12" s="202"/>
      <c r="C12" s="186"/>
      <c r="D12" s="80"/>
      <c r="E12" s="53"/>
      <c r="F12" s="53"/>
      <c r="G12" s="53"/>
      <c r="H12" s="53"/>
      <c r="I12" s="53"/>
      <c r="J12" s="53"/>
      <c r="K12" s="53"/>
    </row>
    <row r="13" spans="1:11" ht="14" x14ac:dyDescent="0.15">
      <c r="A13" s="81"/>
      <c r="B13" s="202"/>
      <c r="C13" s="186"/>
      <c r="D13" s="80"/>
      <c r="E13" s="53"/>
      <c r="F13" s="53"/>
      <c r="G13" s="82"/>
      <c r="H13" s="53"/>
      <c r="I13" s="53"/>
      <c r="J13" s="53"/>
      <c r="K13" s="53"/>
    </row>
    <row r="14" spans="1:11" ht="14" x14ac:dyDescent="0.15">
      <c r="A14" s="81"/>
      <c r="B14" s="202"/>
      <c r="C14" s="186"/>
      <c r="D14" s="53"/>
      <c r="E14" s="80"/>
      <c r="F14" s="53"/>
      <c r="G14" s="53"/>
      <c r="H14" s="53"/>
      <c r="I14" s="53"/>
      <c r="J14" s="53"/>
      <c r="K14" s="53"/>
    </row>
    <row r="15" spans="1:11" ht="14" x14ac:dyDescent="0.15">
      <c r="A15" s="39"/>
      <c r="B15" s="202"/>
      <c r="C15" s="186"/>
      <c r="D15" s="83"/>
      <c r="E15" s="42"/>
      <c r="F15" s="42"/>
      <c r="G15" s="83"/>
      <c r="H15" s="42"/>
      <c r="I15" s="44"/>
      <c r="J15" s="44"/>
      <c r="K15" s="53"/>
    </row>
    <row r="16" spans="1:11" ht="14" x14ac:dyDescent="0.15">
      <c r="A16" s="39"/>
      <c r="B16" s="202"/>
      <c r="C16" s="186"/>
      <c r="D16" s="9"/>
      <c r="E16" s="42"/>
      <c r="F16" s="42"/>
      <c r="G16" s="42"/>
      <c r="H16" s="42"/>
      <c r="I16" s="44"/>
      <c r="J16" s="44"/>
      <c r="K16" s="42"/>
    </row>
    <row r="17" spans="1:11" ht="14" x14ac:dyDescent="0.15">
      <c r="A17" s="39"/>
      <c r="B17" s="202"/>
      <c r="C17" s="186"/>
      <c r="D17" s="42"/>
      <c r="E17" s="42"/>
      <c r="F17" s="42"/>
      <c r="G17" s="42"/>
      <c r="H17" s="42"/>
      <c r="I17" s="44"/>
      <c r="J17" s="44"/>
      <c r="K17" s="42"/>
    </row>
    <row r="18" spans="1:11" ht="14" x14ac:dyDescent="0.15">
      <c r="A18" s="39"/>
      <c r="B18" s="202"/>
      <c r="C18" s="186"/>
      <c r="D18" s="42"/>
      <c r="E18" s="42"/>
      <c r="F18" s="42"/>
      <c r="G18" s="42"/>
      <c r="H18" s="42"/>
      <c r="I18" s="44"/>
      <c r="J18" s="44"/>
      <c r="K18" s="42"/>
    </row>
    <row r="19" spans="1:11" ht="14" x14ac:dyDescent="0.15">
      <c r="A19" s="39"/>
      <c r="B19" s="202"/>
      <c r="C19" s="186"/>
      <c r="D19" s="9"/>
      <c r="E19" s="42"/>
      <c r="F19" s="42"/>
      <c r="G19" s="42"/>
      <c r="H19" s="42"/>
      <c r="I19" s="44"/>
      <c r="J19" s="44"/>
      <c r="K19" s="42"/>
    </row>
    <row r="20" spans="1:11" ht="14" x14ac:dyDescent="0.15">
      <c r="A20" s="39"/>
      <c r="B20" s="202"/>
      <c r="C20" s="186"/>
      <c r="D20" s="9"/>
      <c r="E20" s="42"/>
      <c r="F20" s="42"/>
      <c r="G20" s="83"/>
      <c r="H20" s="42"/>
      <c r="I20" s="44"/>
      <c r="J20" s="44"/>
      <c r="K20" s="42"/>
    </row>
    <row r="21" spans="1:11" ht="14" x14ac:dyDescent="0.15">
      <c r="A21" s="39"/>
      <c r="B21" s="202"/>
      <c r="C21" s="186"/>
      <c r="D21" s="9"/>
      <c r="E21" s="42"/>
      <c r="F21" s="42"/>
      <c r="G21" s="84"/>
      <c r="H21" s="42"/>
      <c r="I21" s="44"/>
      <c r="J21" s="44"/>
      <c r="K21" s="42"/>
    </row>
    <row r="22" spans="1:11" ht="14" x14ac:dyDescent="0.15">
      <c r="A22" s="39"/>
      <c r="B22" s="202"/>
      <c r="C22" s="186"/>
      <c r="D22" s="9"/>
      <c r="E22" s="42"/>
      <c r="F22" s="42"/>
      <c r="G22" s="42"/>
      <c r="H22" s="42"/>
      <c r="I22" s="44"/>
      <c r="J22" s="44"/>
      <c r="K22" s="42"/>
    </row>
    <row r="23" spans="1:11" ht="14" x14ac:dyDescent="0.15">
      <c r="A23" s="39"/>
      <c r="B23" s="202"/>
      <c r="C23" s="186"/>
      <c r="D23" s="42"/>
      <c r="E23" s="42"/>
      <c r="F23" s="42"/>
      <c r="G23" s="42"/>
      <c r="H23" s="42"/>
      <c r="I23" s="44"/>
      <c r="J23" s="44"/>
      <c r="K23" s="42"/>
    </row>
    <row r="24" spans="1:11" ht="14" x14ac:dyDescent="0.15">
      <c r="A24" s="39"/>
      <c r="B24" s="202"/>
      <c r="C24" s="187"/>
      <c r="D24" s="85"/>
      <c r="E24" s="42"/>
      <c r="F24" s="42"/>
      <c r="G24" s="53"/>
      <c r="H24" s="42"/>
      <c r="I24" s="44"/>
      <c r="J24" s="44"/>
      <c r="K24" s="53"/>
    </row>
    <row r="25" spans="1:11" ht="15.75" customHeight="1" x14ac:dyDescent="0.15">
      <c r="A25" s="200"/>
      <c r="B25" s="192"/>
      <c r="C25" s="192"/>
      <c r="D25" s="192"/>
      <c r="E25" s="192"/>
      <c r="F25" s="192"/>
      <c r="G25" s="192"/>
      <c r="H25" s="192"/>
      <c r="I25" s="192"/>
      <c r="J25" s="192"/>
      <c r="K25" s="193"/>
    </row>
    <row r="26" spans="1:11" ht="14" x14ac:dyDescent="0.15">
      <c r="A26" s="39"/>
      <c r="B26" s="198"/>
      <c r="C26" s="199"/>
      <c r="D26" s="9"/>
      <c r="E26" s="57"/>
      <c r="F26" s="42"/>
      <c r="G26" s="42"/>
      <c r="H26" s="42"/>
      <c r="I26" s="44"/>
      <c r="J26" s="44"/>
      <c r="K26" s="42"/>
    </row>
    <row r="27" spans="1:11" ht="14" x14ac:dyDescent="0.15">
      <c r="A27" s="39"/>
      <c r="B27" s="186"/>
      <c r="C27" s="186"/>
      <c r="D27" s="9"/>
      <c r="E27" s="57"/>
      <c r="F27" s="42"/>
      <c r="G27" s="42"/>
      <c r="H27" s="42"/>
      <c r="I27" s="44"/>
      <c r="J27" s="44"/>
      <c r="K27" s="42"/>
    </row>
    <row r="28" spans="1:11" ht="14" x14ac:dyDescent="0.15">
      <c r="A28" s="39"/>
      <c r="B28" s="186"/>
      <c r="C28" s="186"/>
      <c r="D28" s="9"/>
      <c r="E28" s="57"/>
      <c r="F28" s="42"/>
      <c r="G28" s="42"/>
      <c r="H28" s="42"/>
      <c r="I28" s="44"/>
      <c r="J28" s="44"/>
      <c r="K28" s="42"/>
    </row>
    <row r="29" spans="1:11" ht="14" x14ac:dyDescent="0.15">
      <c r="A29" s="39"/>
      <c r="B29" s="186"/>
      <c r="C29" s="186"/>
      <c r="D29" s="9"/>
      <c r="E29" s="57"/>
      <c r="F29" s="42"/>
      <c r="G29" s="42"/>
      <c r="H29" s="42"/>
      <c r="I29" s="44"/>
      <c r="J29" s="44"/>
      <c r="K29" s="42"/>
    </row>
    <row r="30" spans="1:11" ht="14" x14ac:dyDescent="0.15">
      <c r="A30" s="39"/>
      <c r="B30" s="186"/>
      <c r="C30" s="186"/>
      <c r="D30" s="42"/>
      <c r="E30" s="57"/>
      <c r="F30" s="42"/>
      <c r="G30" s="42"/>
      <c r="H30" s="42"/>
      <c r="I30" s="44"/>
      <c r="J30" s="44"/>
      <c r="K30" s="42"/>
    </row>
    <row r="31" spans="1:11" ht="14" x14ac:dyDescent="0.15">
      <c r="A31" s="39"/>
      <c r="B31" s="186"/>
      <c r="C31" s="186"/>
      <c r="D31" s="42"/>
      <c r="E31" s="57"/>
      <c r="F31" s="42"/>
      <c r="G31" s="42"/>
      <c r="H31" s="42"/>
      <c r="I31" s="44"/>
      <c r="J31" s="44"/>
      <c r="K31" s="42"/>
    </row>
    <row r="32" spans="1:11" ht="14" x14ac:dyDescent="0.15">
      <c r="A32" s="39"/>
      <c r="B32" s="186"/>
      <c r="C32" s="186"/>
      <c r="D32" s="42"/>
      <c r="E32" s="57"/>
      <c r="F32" s="42"/>
      <c r="G32" s="42"/>
      <c r="H32" s="42"/>
      <c r="I32" s="44"/>
      <c r="J32" s="44"/>
      <c r="K32" s="42"/>
    </row>
    <row r="33" spans="1:11" ht="14" x14ac:dyDescent="0.15">
      <c r="A33" s="39"/>
      <c r="B33" s="186"/>
      <c r="C33" s="186"/>
      <c r="D33" s="42"/>
      <c r="E33" s="57"/>
      <c r="F33" s="42"/>
      <c r="G33" s="42"/>
      <c r="H33" s="42"/>
      <c r="I33" s="44"/>
      <c r="J33" s="44"/>
      <c r="K33" s="42"/>
    </row>
    <row r="34" spans="1:11" ht="15.75" customHeight="1" x14ac:dyDescent="0.15">
      <c r="A34" s="207"/>
      <c r="B34" s="192"/>
      <c r="C34" s="192"/>
      <c r="D34" s="192"/>
      <c r="E34" s="192"/>
      <c r="F34" s="192"/>
      <c r="G34" s="192"/>
      <c r="H34" s="192"/>
      <c r="I34" s="192"/>
      <c r="J34" s="192"/>
      <c r="K34" s="193"/>
    </row>
    <row r="35" spans="1:11" ht="14" x14ac:dyDescent="0.15">
      <c r="A35" s="39"/>
      <c r="B35" s="208"/>
      <c r="C35" s="185"/>
      <c r="D35" s="42"/>
      <c r="E35" s="57"/>
      <c r="F35" s="42"/>
      <c r="G35" s="42"/>
      <c r="H35" s="42"/>
      <c r="I35" s="44"/>
      <c r="J35" s="44"/>
      <c r="K35" s="42"/>
    </row>
    <row r="36" spans="1:11" ht="14" x14ac:dyDescent="0.15">
      <c r="A36" s="39"/>
      <c r="B36" s="186"/>
      <c r="C36" s="186"/>
      <c r="D36" s="42"/>
      <c r="E36" s="57"/>
      <c r="F36" s="42"/>
      <c r="G36" s="42"/>
      <c r="H36" s="42"/>
      <c r="I36" s="44"/>
      <c r="J36" s="44"/>
      <c r="K36" s="42"/>
    </row>
    <row r="37" spans="1:11" ht="14" x14ac:dyDescent="0.15">
      <c r="A37" s="39"/>
      <c r="B37" s="186"/>
      <c r="C37" s="186"/>
      <c r="D37" s="42"/>
      <c r="E37" s="57"/>
      <c r="F37" s="42"/>
      <c r="G37" s="42"/>
      <c r="H37" s="42"/>
      <c r="I37" s="44"/>
      <c r="J37" s="44"/>
      <c r="K37" s="42"/>
    </row>
    <row r="38" spans="1:11" ht="14" x14ac:dyDescent="0.15">
      <c r="A38" s="39"/>
      <c r="B38" s="186"/>
      <c r="C38" s="186"/>
      <c r="D38" s="83"/>
      <c r="E38" s="57"/>
      <c r="F38" s="42"/>
      <c r="G38" s="87"/>
      <c r="H38" s="42"/>
      <c r="I38" s="44"/>
      <c r="J38" s="44"/>
      <c r="K38" s="42"/>
    </row>
    <row r="39" spans="1:11" ht="14" x14ac:dyDescent="0.15">
      <c r="A39" s="39"/>
      <c r="B39" s="186"/>
      <c r="C39" s="186"/>
      <c r="D39" s="42"/>
      <c r="E39" s="57"/>
      <c r="F39" s="42"/>
      <c r="G39" s="42"/>
      <c r="H39" s="42"/>
      <c r="I39" s="44"/>
      <c r="J39" s="44"/>
      <c r="K39" s="42"/>
    </row>
    <row r="40" spans="1:11" ht="14" x14ac:dyDescent="0.15">
      <c r="A40" s="39"/>
      <c r="B40" s="186"/>
      <c r="C40" s="186"/>
      <c r="D40" s="42"/>
      <c r="E40" s="57"/>
      <c r="F40" s="42"/>
      <c r="G40" s="42"/>
      <c r="H40" s="42"/>
      <c r="I40" s="44"/>
      <c r="J40" s="44"/>
      <c r="K40" s="42"/>
    </row>
    <row r="41" spans="1:11" ht="14" x14ac:dyDescent="0.15">
      <c r="A41" s="39"/>
      <c r="B41" s="186"/>
      <c r="C41" s="186"/>
      <c r="D41" s="42"/>
      <c r="E41" s="57"/>
      <c r="F41" s="42"/>
      <c r="G41" s="42"/>
      <c r="H41" s="42"/>
      <c r="I41" s="44"/>
      <c r="J41" s="44"/>
      <c r="K41" s="42"/>
    </row>
    <row r="42" spans="1:11" ht="14" x14ac:dyDescent="0.15">
      <c r="A42" s="39"/>
      <c r="B42" s="186"/>
      <c r="C42" s="186"/>
      <c r="D42" s="43"/>
      <c r="E42" s="57"/>
      <c r="F42" s="42"/>
      <c r="G42" s="42"/>
      <c r="H42" s="42"/>
      <c r="I42" s="44"/>
      <c r="J42" s="44"/>
      <c r="K42" s="42"/>
    </row>
    <row r="43" spans="1:11" ht="14" x14ac:dyDescent="0.15">
      <c r="A43" s="39"/>
      <c r="B43" s="186"/>
      <c r="C43" s="186"/>
      <c r="D43" s="80"/>
      <c r="E43" s="57"/>
      <c r="F43" s="42"/>
      <c r="G43" s="53"/>
      <c r="H43" s="42"/>
      <c r="I43" s="44"/>
      <c r="J43" s="44"/>
      <c r="K43" s="53"/>
    </row>
    <row r="44" spans="1:11" ht="14" x14ac:dyDescent="0.15">
      <c r="A44" s="39"/>
      <c r="B44" s="186"/>
      <c r="C44" s="186"/>
      <c r="D44" s="42"/>
      <c r="E44" s="57"/>
      <c r="F44" s="42"/>
      <c r="G44" s="83"/>
      <c r="H44" s="42"/>
      <c r="I44" s="44"/>
      <c r="J44" s="44"/>
      <c r="K44" s="53"/>
    </row>
    <row r="45" spans="1:11" ht="14" x14ac:dyDescent="0.15">
      <c r="A45" s="39"/>
      <c r="B45" s="186"/>
      <c r="C45" s="186"/>
      <c r="D45" s="80"/>
      <c r="E45" s="57"/>
      <c r="F45" s="42"/>
      <c r="G45" s="53"/>
      <c r="H45" s="42"/>
      <c r="I45" s="44"/>
      <c r="J45" s="44"/>
      <c r="K45" s="53"/>
    </row>
    <row r="46" spans="1:11" ht="14" x14ac:dyDescent="0.15">
      <c r="A46" s="39"/>
      <c r="B46" s="186"/>
      <c r="C46" s="186"/>
      <c r="D46" s="80"/>
      <c r="E46" s="57"/>
      <c r="F46" s="42"/>
      <c r="G46" s="53"/>
      <c r="H46" s="42"/>
      <c r="I46" s="44"/>
      <c r="J46" s="44"/>
      <c r="K46" s="53"/>
    </row>
    <row r="47" spans="1:11" ht="14" x14ac:dyDescent="0.15">
      <c r="A47" s="39"/>
      <c r="B47" s="186"/>
      <c r="C47" s="186"/>
      <c r="D47" s="80"/>
      <c r="E47" s="57"/>
      <c r="F47" s="42"/>
      <c r="G47" s="53"/>
      <c r="H47" s="42"/>
      <c r="I47" s="44"/>
      <c r="J47" s="44"/>
      <c r="K47" s="53"/>
    </row>
    <row r="48" spans="1:11" ht="14" x14ac:dyDescent="0.15">
      <c r="A48" s="39"/>
      <c r="B48" s="186"/>
      <c r="C48" s="187"/>
      <c r="D48" s="80"/>
      <c r="E48" s="57"/>
      <c r="F48" s="42"/>
      <c r="G48" s="53"/>
      <c r="H48" s="42"/>
      <c r="I48" s="44"/>
      <c r="J48" s="44"/>
      <c r="K48" s="53"/>
    </row>
    <row r="49" spans="1:11" ht="15.75" customHeight="1" x14ac:dyDescent="0.15">
      <c r="A49" s="207"/>
      <c r="B49" s="192"/>
      <c r="C49" s="192"/>
      <c r="D49" s="192"/>
      <c r="E49" s="192"/>
      <c r="F49" s="192"/>
      <c r="G49" s="192"/>
      <c r="H49" s="192"/>
      <c r="I49" s="192"/>
      <c r="J49" s="192"/>
      <c r="K49" s="193"/>
    </row>
    <row r="50" spans="1:11" ht="14" x14ac:dyDescent="0.15">
      <c r="A50" s="39"/>
      <c r="B50" s="198"/>
      <c r="C50" s="199"/>
      <c r="D50" s="43"/>
      <c r="E50" s="57"/>
      <c r="F50" s="42"/>
      <c r="G50" s="42"/>
      <c r="H50" s="42"/>
      <c r="I50" s="44"/>
      <c r="J50" s="44"/>
      <c r="K50" s="42"/>
    </row>
    <row r="51" spans="1:11" ht="14" x14ac:dyDescent="0.15">
      <c r="A51" s="39"/>
      <c r="B51" s="186"/>
      <c r="C51" s="186"/>
      <c r="D51" s="80"/>
      <c r="E51" s="57"/>
      <c r="F51" s="42"/>
      <c r="G51" s="42"/>
      <c r="H51" s="42"/>
      <c r="I51" s="44"/>
      <c r="J51" s="44"/>
      <c r="K51" s="42"/>
    </row>
    <row r="52" spans="1:11" ht="14" x14ac:dyDescent="0.15">
      <c r="A52" s="39"/>
      <c r="B52" s="186"/>
      <c r="C52" s="186"/>
      <c r="D52" s="80"/>
      <c r="E52" s="57"/>
      <c r="F52" s="42"/>
      <c r="G52" s="42"/>
      <c r="H52" s="42"/>
      <c r="I52" s="44"/>
      <c r="J52" s="44"/>
      <c r="K52" s="42"/>
    </row>
    <row r="53" spans="1:11" ht="14" x14ac:dyDescent="0.15">
      <c r="A53" s="39"/>
      <c r="B53" s="186"/>
      <c r="C53" s="186"/>
      <c r="D53" s="43"/>
      <c r="E53" s="57"/>
      <c r="F53" s="42"/>
      <c r="G53" s="42"/>
      <c r="H53" s="42"/>
      <c r="I53" s="44"/>
      <c r="J53" s="44"/>
      <c r="K53" s="42"/>
    </row>
    <row r="54" spans="1:11" ht="14" x14ac:dyDescent="0.15">
      <c r="A54" s="39"/>
      <c r="B54" s="186"/>
      <c r="C54" s="186"/>
      <c r="D54" s="42"/>
      <c r="E54" s="57"/>
      <c r="F54" s="42"/>
      <c r="G54" s="42"/>
      <c r="H54" s="42"/>
      <c r="I54" s="44"/>
      <c r="J54" s="44"/>
      <c r="K54" s="42"/>
    </row>
    <row r="55" spans="1:11" ht="14" x14ac:dyDescent="0.15">
      <c r="A55" s="39"/>
      <c r="B55" s="186"/>
      <c r="C55" s="186"/>
      <c r="D55" s="42"/>
      <c r="E55" s="42"/>
      <c r="F55" s="42"/>
      <c r="G55" s="42"/>
      <c r="H55" s="42"/>
      <c r="I55" s="44"/>
      <c r="J55" s="44"/>
      <c r="K55" s="42"/>
    </row>
    <row r="56" spans="1:11" ht="14" x14ac:dyDescent="0.15">
      <c r="A56" s="39"/>
      <c r="B56" s="186"/>
      <c r="C56" s="186"/>
      <c r="D56" s="83"/>
      <c r="E56" s="42"/>
      <c r="F56" s="42"/>
      <c r="G56" s="83"/>
      <c r="H56" s="42"/>
      <c r="I56" s="44"/>
      <c r="J56" s="44"/>
      <c r="K56" s="42"/>
    </row>
    <row r="57" spans="1:11" ht="14" x14ac:dyDescent="0.15">
      <c r="A57" s="39"/>
      <c r="B57" s="186"/>
      <c r="C57" s="186"/>
      <c r="D57" s="42"/>
      <c r="E57" s="42"/>
      <c r="F57" s="42"/>
      <c r="G57" s="42"/>
      <c r="H57" s="42"/>
      <c r="I57" s="44"/>
      <c r="J57" s="44"/>
      <c r="K57" s="42"/>
    </row>
    <row r="58" spans="1:11" ht="14" x14ac:dyDescent="0.15">
      <c r="A58" s="39"/>
      <c r="B58" s="186"/>
      <c r="C58" s="186"/>
      <c r="D58" s="42"/>
      <c r="E58" s="42"/>
      <c r="F58" s="42"/>
      <c r="G58" s="42"/>
      <c r="H58" s="42"/>
      <c r="I58" s="44"/>
      <c r="J58" s="44"/>
      <c r="K58" s="42"/>
    </row>
    <row r="59" spans="1:11" ht="14" x14ac:dyDescent="0.15">
      <c r="A59" s="39"/>
      <c r="B59" s="186"/>
      <c r="C59" s="186"/>
      <c r="D59" s="42"/>
      <c r="E59" s="42"/>
      <c r="F59" s="42"/>
      <c r="G59" s="42"/>
      <c r="H59" s="42"/>
      <c r="I59" s="44"/>
      <c r="J59" s="44"/>
      <c r="K59" s="42"/>
    </row>
    <row r="60" spans="1:11" ht="14" x14ac:dyDescent="0.15">
      <c r="A60" s="39"/>
      <c r="B60" s="186"/>
      <c r="C60" s="186"/>
      <c r="D60" s="42"/>
      <c r="E60" s="42"/>
      <c r="F60" s="42"/>
      <c r="G60" s="42"/>
      <c r="H60" s="42"/>
      <c r="I60" s="44"/>
      <c r="J60" s="44"/>
      <c r="K60" s="42"/>
    </row>
    <row r="61" spans="1:11" ht="14" x14ac:dyDescent="0.15">
      <c r="A61" s="39"/>
      <c r="B61" s="186"/>
      <c r="C61" s="186"/>
      <c r="D61" s="42"/>
      <c r="E61" s="42"/>
      <c r="F61" s="42"/>
      <c r="G61" s="42"/>
      <c r="H61" s="42"/>
      <c r="I61" s="44"/>
      <c r="J61" s="44"/>
      <c r="K61" s="42"/>
    </row>
    <row r="62" spans="1:11" ht="14" x14ac:dyDescent="0.15">
      <c r="A62" s="39"/>
      <c r="B62" s="186"/>
      <c r="C62" s="186"/>
      <c r="D62" s="42"/>
      <c r="E62" s="42"/>
      <c r="F62" s="42"/>
      <c r="G62" s="42"/>
      <c r="H62" s="42"/>
      <c r="I62" s="44"/>
      <c r="J62" s="44"/>
      <c r="K62" s="42"/>
    </row>
    <row r="63" spans="1:11" ht="14" x14ac:dyDescent="0.15">
      <c r="A63" s="39"/>
      <c r="B63" s="186"/>
      <c r="C63" s="186"/>
      <c r="D63" s="42"/>
      <c r="E63" s="42"/>
      <c r="F63" s="42"/>
      <c r="G63" s="42"/>
      <c r="H63" s="42"/>
      <c r="I63" s="44"/>
      <c r="J63" s="44"/>
      <c r="K63" s="42"/>
    </row>
    <row r="64" spans="1:11" ht="14" x14ac:dyDescent="0.15">
      <c r="A64" s="39"/>
      <c r="B64" s="186"/>
      <c r="C64" s="186"/>
      <c r="D64" s="42"/>
      <c r="E64" s="42"/>
      <c r="F64" s="42"/>
      <c r="G64" s="42"/>
      <c r="H64" s="42"/>
      <c r="I64" s="44"/>
      <c r="J64" s="44"/>
      <c r="K64" s="42"/>
    </row>
    <row r="65" spans="1:11" ht="14" x14ac:dyDescent="0.15">
      <c r="A65" s="39"/>
      <c r="B65" s="186"/>
      <c r="C65" s="186"/>
      <c r="D65" s="42"/>
      <c r="E65" s="42"/>
      <c r="F65" s="42"/>
      <c r="G65" s="42"/>
      <c r="H65" s="42"/>
      <c r="I65" s="44"/>
      <c r="J65" s="44"/>
      <c r="K65" s="42"/>
    </row>
    <row r="66" spans="1:11" ht="14" x14ac:dyDescent="0.15">
      <c r="A66" s="39"/>
      <c r="B66" s="186"/>
      <c r="C66" s="186"/>
      <c r="D66" s="42"/>
      <c r="E66" s="42"/>
      <c r="F66" s="42"/>
      <c r="G66" s="42"/>
      <c r="H66" s="42"/>
      <c r="I66" s="44"/>
      <c r="J66" s="44"/>
      <c r="K66" s="42"/>
    </row>
    <row r="67" spans="1:11" ht="14" x14ac:dyDescent="0.15">
      <c r="A67" s="39"/>
      <c r="B67" s="186"/>
      <c r="C67" s="186"/>
      <c r="D67" s="42"/>
      <c r="E67" s="42"/>
      <c r="F67" s="42"/>
      <c r="G67" s="42"/>
      <c r="H67" s="42"/>
      <c r="I67" s="44"/>
      <c r="J67" s="44"/>
      <c r="K67" s="81"/>
    </row>
    <row r="68" spans="1:11" ht="14" x14ac:dyDescent="0.15">
      <c r="A68" s="39"/>
      <c r="B68" s="186"/>
      <c r="C68" s="187"/>
      <c r="D68" s="42"/>
      <c r="E68" s="42"/>
      <c r="F68" s="42"/>
      <c r="G68" s="42"/>
      <c r="H68" s="42"/>
      <c r="I68" s="44"/>
      <c r="J68" s="44"/>
      <c r="K68" s="81"/>
    </row>
    <row r="69" spans="1:11" ht="15.75" customHeight="1" x14ac:dyDescent="0.15">
      <c r="A69" s="209"/>
      <c r="B69" s="192"/>
      <c r="C69" s="192"/>
      <c r="D69" s="192"/>
      <c r="E69" s="192"/>
      <c r="F69" s="192"/>
      <c r="G69" s="192"/>
      <c r="H69" s="192"/>
      <c r="I69" s="192"/>
      <c r="J69" s="192"/>
      <c r="K69" s="193"/>
    </row>
    <row r="70" spans="1:11" ht="14" x14ac:dyDescent="0.15">
      <c r="A70" s="39"/>
      <c r="B70" s="198"/>
      <c r="C70" s="199"/>
      <c r="D70" s="42"/>
      <c r="E70" s="42"/>
      <c r="F70" s="42"/>
      <c r="G70" s="42"/>
      <c r="H70" s="42"/>
      <c r="I70" s="44"/>
      <c r="J70" s="44"/>
      <c r="K70" s="42"/>
    </row>
    <row r="71" spans="1:11" ht="14" x14ac:dyDescent="0.15">
      <c r="A71" s="39"/>
      <c r="B71" s="186"/>
      <c r="C71" s="186"/>
      <c r="D71" s="42"/>
      <c r="E71" s="42"/>
      <c r="F71" s="87"/>
      <c r="G71" s="42"/>
      <c r="H71" s="42"/>
      <c r="I71" s="44"/>
      <c r="J71" s="44"/>
      <c r="K71" s="42"/>
    </row>
    <row r="72" spans="1:11" ht="14" x14ac:dyDescent="0.15">
      <c r="A72" s="39"/>
      <c r="B72" s="186"/>
      <c r="C72" s="186"/>
      <c r="D72" s="42"/>
      <c r="E72" s="42"/>
      <c r="F72" s="84"/>
      <c r="G72" s="42"/>
      <c r="H72" s="42"/>
      <c r="I72" s="44"/>
      <c r="J72" s="44"/>
      <c r="K72" s="42"/>
    </row>
    <row r="73" spans="1:11" ht="14" x14ac:dyDescent="0.15">
      <c r="A73" s="39"/>
      <c r="B73" s="186"/>
      <c r="C73" s="186"/>
      <c r="D73" s="42"/>
      <c r="E73" s="42"/>
      <c r="F73" s="84"/>
      <c r="G73" s="42"/>
      <c r="H73" s="42"/>
      <c r="I73" s="44"/>
      <c r="J73" s="44"/>
      <c r="K73" s="42"/>
    </row>
    <row r="74" spans="1:11" ht="14" x14ac:dyDescent="0.15">
      <c r="A74" s="39"/>
      <c r="B74" s="186"/>
      <c r="C74" s="186"/>
      <c r="D74" s="42"/>
      <c r="E74" s="42"/>
      <c r="F74" s="84"/>
      <c r="G74" s="42"/>
      <c r="H74" s="42"/>
      <c r="I74" s="44"/>
      <c r="J74" s="44"/>
      <c r="K74" s="42"/>
    </row>
    <row r="75" spans="1:11" ht="14" x14ac:dyDescent="0.15">
      <c r="A75" s="39"/>
      <c r="B75" s="186"/>
      <c r="C75" s="186"/>
      <c r="D75" s="42"/>
      <c r="E75" s="42"/>
      <c r="F75" s="84"/>
      <c r="G75" s="42"/>
      <c r="H75" s="42"/>
      <c r="I75" s="44"/>
      <c r="J75" s="44"/>
      <c r="K75" s="42"/>
    </row>
    <row r="76" spans="1:11" ht="14" x14ac:dyDescent="0.15">
      <c r="A76" s="39"/>
      <c r="B76" s="186"/>
      <c r="C76" s="186"/>
      <c r="D76" s="42"/>
      <c r="E76" s="42"/>
      <c r="F76" s="84"/>
      <c r="G76" s="42"/>
      <c r="H76" s="42"/>
      <c r="I76" s="44"/>
      <c r="J76" s="44"/>
      <c r="K76" s="42"/>
    </row>
    <row r="77" spans="1:11" ht="14" x14ac:dyDescent="0.15">
      <c r="A77" s="39"/>
      <c r="B77" s="186"/>
      <c r="C77" s="186"/>
      <c r="D77" s="42"/>
      <c r="E77" s="42"/>
      <c r="F77" s="84"/>
      <c r="G77" s="42"/>
      <c r="H77" s="42"/>
      <c r="I77" s="44"/>
      <c r="J77" s="44"/>
      <c r="K77" s="42"/>
    </row>
    <row r="78" spans="1:11" ht="14" x14ac:dyDescent="0.15">
      <c r="A78" s="39"/>
      <c r="B78" s="186"/>
      <c r="C78" s="186"/>
      <c r="D78" s="42"/>
      <c r="E78" s="42"/>
      <c r="F78" s="84"/>
      <c r="G78" s="42"/>
      <c r="H78" s="42"/>
      <c r="I78" s="44"/>
      <c r="J78" s="44"/>
      <c r="K78" s="42"/>
    </row>
    <row r="79" spans="1:11" ht="14" x14ac:dyDescent="0.15">
      <c r="A79" s="39"/>
      <c r="B79" s="186"/>
      <c r="C79" s="186"/>
      <c r="D79" s="42"/>
      <c r="E79" s="42"/>
      <c r="F79" s="84"/>
      <c r="G79" s="42"/>
      <c r="H79" s="42"/>
      <c r="I79" s="44"/>
      <c r="J79" s="44"/>
      <c r="K79" s="42"/>
    </row>
    <row r="80" spans="1:11" ht="14" x14ac:dyDescent="0.15">
      <c r="A80" s="39"/>
      <c r="B80" s="186"/>
      <c r="C80" s="187"/>
      <c r="D80" s="42"/>
      <c r="E80" s="42"/>
      <c r="F80" s="84"/>
      <c r="G80" s="42"/>
      <c r="H80" s="42"/>
      <c r="I80" s="44"/>
      <c r="J80" s="44"/>
      <c r="K80" s="42"/>
    </row>
    <row r="81" spans="1:11" ht="14" x14ac:dyDescent="0.15">
      <c r="A81" s="207"/>
      <c r="B81" s="192"/>
      <c r="C81" s="192"/>
      <c r="D81" s="192"/>
      <c r="E81" s="192"/>
      <c r="F81" s="192"/>
      <c r="G81" s="192"/>
      <c r="H81" s="192"/>
      <c r="I81" s="192"/>
      <c r="J81" s="192"/>
      <c r="K81" s="193"/>
    </row>
    <row r="82" spans="1:11" ht="14" x14ac:dyDescent="0.15">
      <c r="A82" s="39"/>
      <c r="B82" s="198"/>
      <c r="C82" s="198"/>
      <c r="D82" s="43"/>
      <c r="E82" s="42"/>
      <c r="F82" s="42"/>
      <c r="G82" s="43"/>
      <c r="H82" s="43"/>
      <c r="I82" s="44"/>
      <c r="J82" s="44"/>
      <c r="K82" s="42"/>
    </row>
    <row r="83" spans="1:11" ht="14" x14ac:dyDescent="0.15">
      <c r="A83" s="39"/>
      <c r="B83" s="186"/>
      <c r="C83" s="186"/>
      <c r="D83" s="43"/>
      <c r="E83" s="43"/>
      <c r="F83" s="42"/>
      <c r="G83" s="43"/>
      <c r="H83" s="43"/>
      <c r="I83" s="44"/>
      <c r="J83" s="44"/>
      <c r="K83" s="42"/>
    </row>
    <row r="84" spans="1:11" ht="14" x14ac:dyDescent="0.15">
      <c r="A84" s="39"/>
      <c r="B84" s="186"/>
      <c r="C84" s="186"/>
      <c r="D84" s="43"/>
      <c r="E84" s="43"/>
      <c r="F84" s="42"/>
      <c r="G84" s="43"/>
      <c r="H84" s="43"/>
      <c r="I84" s="44"/>
      <c r="J84" s="44"/>
      <c r="K84" s="42"/>
    </row>
    <row r="85" spans="1:11" ht="14" x14ac:dyDescent="0.15">
      <c r="A85" s="39"/>
      <c r="B85" s="186"/>
      <c r="C85" s="186"/>
      <c r="D85" s="43"/>
      <c r="E85" s="43"/>
      <c r="F85" s="42"/>
      <c r="G85" s="43"/>
      <c r="H85" s="43"/>
      <c r="I85" s="44"/>
      <c r="J85" s="44"/>
      <c r="K85" s="42"/>
    </row>
    <row r="86" spans="1:11" ht="14" x14ac:dyDescent="0.15">
      <c r="A86" s="39"/>
      <c r="B86" s="186"/>
      <c r="C86" s="186"/>
      <c r="D86" s="43"/>
      <c r="E86" s="43"/>
      <c r="F86" s="42"/>
      <c r="G86" s="43"/>
      <c r="H86" s="43"/>
      <c r="I86" s="44"/>
      <c r="J86" s="44"/>
      <c r="K86" s="42"/>
    </row>
    <row r="87" spans="1:11" ht="14" x14ac:dyDescent="0.15">
      <c r="A87" s="39"/>
      <c r="B87" s="186"/>
      <c r="C87" s="186"/>
      <c r="D87" s="43"/>
      <c r="E87" s="43"/>
      <c r="F87" s="42"/>
      <c r="G87" s="43"/>
      <c r="H87" s="43"/>
      <c r="I87" s="44"/>
      <c r="J87" s="44"/>
      <c r="K87" s="42"/>
    </row>
    <row r="88" spans="1:11" ht="14" x14ac:dyDescent="0.15">
      <c r="A88" s="207"/>
      <c r="B88" s="192"/>
      <c r="C88" s="192"/>
      <c r="D88" s="192"/>
      <c r="E88" s="192"/>
      <c r="F88" s="192"/>
      <c r="G88" s="192"/>
      <c r="H88" s="192"/>
      <c r="I88" s="192"/>
      <c r="J88" s="192"/>
      <c r="K88" s="193"/>
    </row>
    <row r="89" spans="1:11" ht="14" x14ac:dyDescent="0.15">
      <c r="A89" s="39"/>
      <c r="B89" s="196"/>
      <c r="C89" s="196"/>
      <c r="D89" s="43"/>
      <c r="E89" s="43"/>
      <c r="F89" s="42"/>
      <c r="G89" s="43"/>
      <c r="H89" s="43"/>
      <c r="I89" s="44"/>
      <c r="J89" s="44"/>
      <c r="K89" s="42"/>
    </row>
    <row r="90" spans="1:11" ht="14" x14ac:dyDescent="0.15">
      <c r="A90" s="39"/>
      <c r="B90" s="186"/>
      <c r="C90" s="186"/>
      <c r="D90" s="43"/>
      <c r="E90" s="43"/>
      <c r="F90" s="42"/>
      <c r="G90" s="43"/>
      <c r="H90" s="43"/>
      <c r="I90" s="44"/>
      <c r="J90" s="44"/>
      <c r="K90" s="42"/>
    </row>
    <row r="91" spans="1:11" ht="14" x14ac:dyDescent="0.15">
      <c r="A91" s="39"/>
      <c r="B91" s="186"/>
      <c r="C91" s="186"/>
      <c r="D91" s="43"/>
      <c r="E91" s="43"/>
      <c r="F91" s="42"/>
      <c r="G91" s="87"/>
      <c r="H91" s="43"/>
      <c r="I91" s="44"/>
      <c r="J91" s="44"/>
      <c r="K91" s="42"/>
    </row>
    <row r="92" spans="1:11" ht="14" x14ac:dyDescent="0.15">
      <c r="A92" s="207"/>
      <c r="B92" s="192"/>
      <c r="C92" s="192"/>
      <c r="D92" s="192"/>
      <c r="E92" s="192"/>
      <c r="F92" s="192"/>
      <c r="G92" s="192"/>
      <c r="H92" s="192"/>
      <c r="I92" s="192"/>
      <c r="J92" s="192"/>
      <c r="K92" s="193"/>
    </row>
    <row r="93" spans="1:11" ht="14" x14ac:dyDescent="0.15">
      <c r="A93" s="39"/>
      <c r="B93" s="196"/>
      <c r="C93" s="196"/>
      <c r="D93" s="42"/>
      <c r="E93" s="43"/>
      <c r="F93" s="42"/>
      <c r="G93" s="42"/>
      <c r="H93" s="43"/>
      <c r="I93" s="44"/>
      <c r="J93" s="44"/>
      <c r="K93" s="42"/>
    </row>
    <row r="94" spans="1:11" ht="14" x14ac:dyDescent="0.15">
      <c r="A94" s="39"/>
      <c r="B94" s="186"/>
      <c r="C94" s="186"/>
      <c r="D94" s="42"/>
      <c r="E94" s="43"/>
      <c r="F94" s="42"/>
      <c r="G94" s="42"/>
      <c r="H94" s="43"/>
      <c r="I94" s="44"/>
      <c r="J94" s="44"/>
      <c r="K94" s="42"/>
    </row>
    <row r="95" spans="1:11" ht="14" x14ac:dyDescent="0.15">
      <c r="A95" s="39"/>
      <c r="B95" s="186"/>
      <c r="C95" s="186"/>
      <c r="D95" s="42"/>
      <c r="E95" s="43"/>
      <c r="F95" s="42"/>
      <c r="G95" s="42"/>
      <c r="H95" s="43"/>
      <c r="I95" s="44"/>
      <c r="J95" s="44"/>
      <c r="K95" s="42"/>
    </row>
    <row r="96" spans="1:11" ht="14" x14ac:dyDescent="0.15">
      <c r="A96" s="39"/>
      <c r="B96" s="186"/>
      <c r="C96" s="186"/>
      <c r="D96" s="43"/>
      <c r="E96" s="43"/>
      <c r="F96" s="42"/>
      <c r="G96" s="42"/>
      <c r="H96" s="43"/>
      <c r="I96" s="44"/>
      <c r="J96" s="44"/>
      <c r="K96" s="42"/>
    </row>
    <row r="97" spans="1:11" ht="14" x14ac:dyDescent="0.15">
      <c r="A97" s="39"/>
      <c r="B97" s="186"/>
      <c r="C97" s="186"/>
      <c r="D97" s="43"/>
      <c r="E97" s="43"/>
      <c r="F97" s="42"/>
      <c r="G97" s="42"/>
      <c r="H97" s="43"/>
      <c r="I97" s="44"/>
      <c r="J97" s="44"/>
      <c r="K97" s="42"/>
    </row>
    <row r="98" spans="1:11" ht="14" x14ac:dyDescent="0.15">
      <c r="A98" s="39"/>
      <c r="B98" s="186"/>
      <c r="C98" s="186"/>
      <c r="D98" s="43"/>
      <c r="E98" s="43"/>
      <c r="F98" s="42"/>
      <c r="G98" s="88"/>
      <c r="H98" s="43"/>
      <c r="I98" s="44"/>
      <c r="J98" s="44"/>
      <c r="K98" s="42"/>
    </row>
    <row r="99" spans="1:11" ht="14" x14ac:dyDescent="0.15">
      <c r="A99" s="39"/>
      <c r="B99" s="186"/>
      <c r="C99" s="186"/>
      <c r="D99" s="42"/>
      <c r="E99" s="43"/>
      <c r="F99" s="42"/>
      <c r="G99" s="42"/>
      <c r="H99" s="43"/>
      <c r="I99" s="44"/>
      <c r="J99" s="44"/>
      <c r="K99" s="42"/>
    </row>
    <row r="100" spans="1:11" ht="14" x14ac:dyDescent="0.15">
      <c r="A100" s="39"/>
      <c r="B100" s="186"/>
      <c r="C100" s="186"/>
      <c r="D100" s="42"/>
      <c r="E100" s="43"/>
      <c r="F100" s="42"/>
      <c r="G100" s="42"/>
      <c r="H100" s="43"/>
      <c r="I100" s="44"/>
      <c r="J100" s="44"/>
      <c r="K100" s="42"/>
    </row>
    <row r="101" spans="1:11" ht="14" x14ac:dyDescent="0.15">
      <c r="A101" s="39"/>
      <c r="B101" s="186"/>
      <c r="C101" s="187"/>
      <c r="D101" s="42"/>
      <c r="E101" s="43"/>
      <c r="F101" s="42"/>
      <c r="G101" s="42"/>
      <c r="H101" s="43"/>
      <c r="I101" s="44"/>
      <c r="J101" s="44"/>
      <c r="K101" s="42"/>
    </row>
    <row r="102" spans="1:11" ht="14" x14ac:dyDescent="0.15">
      <c r="A102" s="207"/>
      <c r="B102" s="192"/>
      <c r="C102" s="192"/>
      <c r="D102" s="192"/>
      <c r="E102" s="192"/>
      <c r="F102" s="192"/>
      <c r="G102" s="192"/>
      <c r="H102" s="192"/>
      <c r="I102" s="192"/>
      <c r="J102" s="192"/>
      <c r="K102" s="193"/>
    </row>
    <row r="103" spans="1:11" ht="14" x14ac:dyDescent="0.15">
      <c r="A103" s="39"/>
      <c r="B103" s="198"/>
      <c r="C103" s="199"/>
      <c r="D103" s="42"/>
      <c r="E103" s="42"/>
      <c r="F103" s="42"/>
      <c r="G103" s="42"/>
      <c r="H103" s="43"/>
      <c r="I103" s="44"/>
      <c r="J103" s="44"/>
      <c r="K103" s="42"/>
    </row>
    <row r="104" spans="1:11" ht="14" x14ac:dyDescent="0.15">
      <c r="A104" s="39"/>
      <c r="B104" s="186"/>
      <c r="C104" s="186"/>
      <c r="D104" s="42"/>
      <c r="E104" s="42"/>
      <c r="F104" s="42"/>
      <c r="G104" s="42"/>
      <c r="H104" s="43"/>
      <c r="I104" s="44"/>
      <c r="J104" s="44"/>
      <c r="K104" s="42"/>
    </row>
    <row r="105" spans="1:11" ht="14" x14ac:dyDescent="0.15">
      <c r="A105" s="39"/>
      <c r="B105" s="186"/>
      <c r="C105" s="186"/>
      <c r="D105" s="42"/>
      <c r="E105" s="42"/>
      <c r="F105" s="42"/>
      <c r="G105" s="42"/>
      <c r="H105" s="43"/>
      <c r="I105" s="44"/>
      <c r="J105" s="44"/>
      <c r="K105" s="42"/>
    </row>
    <row r="106" spans="1:11" ht="14" x14ac:dyDescent="0.15">
      <c r="A106" s="39"/>
      <c r="B106" s="186"/>
      <c r="C106" s="186"/>
      <c r="D106" s="42"/>
      <c r="E106" s="42"/>
      <c r="F106" s="42"/>
      <c r="G106" s="42"/>
      <c r="H106" s="43"/>
      <c r="I106" s="44"/>
      <c r="J106" s="44"/>
      <c r="K106" s="42"/>
    </row>
    <row r="107" spans="1:11" ht="14" x14ac:dyDescent="0.15">
      <c r="A107" s="39"/>
      <c r="B107" s="186"/>
      <c r="C107" s="186"/>
      <c r="D107" s="42"/>
      <c r="E107" s="42"/>
      <c r="F107" s="42"/>
      <c r="G107" s="42"/>
      <c r="H107" s="43"/>
      <c r="I107" s="44"/>
      <c r="J107" s="44"/>
      <c r="K107" s="42"/>
    </row>
    <row r="108" spans="1:11" ht="14" x14ac:dyDescent="0.15">
      <c r="A108" s="39"/>
      <c r="B108" s="186"/>
      <c r="C108" s="186"/>
      <c r="D108" s="42"/>
      <c r="E108" s="42"/>
      <c r="F108" s="42"/>
      <c r="G108" s="42"/>
      <c r="H108" s="43"/>
      <c r="I108" s="44"/>
      <c r="J108" s="44"/>
      <c r="K108" s="42"/>
    </row>
    <row r="109" spans="1:11" ht="14" x14ac:dyDescent="0.15">
      <c r="A109" s="39"/>
      <c r="B109" s="186"/>
      <c r="C109" s="186"/>
      <c r="D109" s="42"/>
      <c r="E109" s="42"/>
      <c r="F109" s="42"/>
      <c r="G109" s="42"/>
      <c r="H109" s="43"/>
      <c r="I109" s="44"/>
      <c r="J109" s="44"/>
      <c r="K109" s="42"/>
    </row>
    <row r="110" spans="1:11" ht="14" x14ac:dyDescent="0.15">
      <c r="A110" s="39"/>
      <c r="B110" s="186"/>
      <c r="C110" s="186"/>
      <c r="D110" s="42"/>
      <c r="E110" s="42"/>
      <c r="F110" s="42"/>
      <c r="G110" s="42"/>
      <c r="H110" s="43"/>
      <c r="I110" s="44"/>
      <c r="J110" s="44"/>
      <c r="K110" s="42"/>
    </row>
    <row r="111" spans="1:11" ht="14" x14ac:dyDescent="0.15">
      <c r="A111" s="39"/>
      <c r="B111" s="186"/>
      <c r="C111" s="186"/>
      <c r="D111" s="42"/>
      <c r="E111" s="42"/>
      <c r="F111" s="42"/>
      <c r="G111" s="42"/>
      <c r="H111" s="43"/>
      <c r="I111" s="44"/>
      <c r="J111" s="44"/>
      <c r="K111" s="42"/>
    </row>
    <row r="112" spans="1:11" ht="14" x14ac:dyDescent="0.15">
      <c r="A112" s="39"/>
      <c r="B112" s="186"/>
      <c r="C112" s="186"/>
      <c r="D112" s="42"/>
      <c r="E112" s="42"/>
      <c r="F112" s="42"/>
      <c r="G112" s="42"/>
      <c r="H112" s="43"/>
      <c r="I112" s="44"/>
      <c r="J112" s="44"/>
      <c r="K112" s="42"/>
    </row>
    <row r="113" spans="1:11" ht="14" x14ac:dyDescent="0.15">
      <c r="A113" s="39"/>
      <c r="B113" s="186"/>
      <c r="C113" s="187"/>
      <c r="D113" s="84"/>
      <c r="E113" s="42"/>
      <c r="F113" s="42"/>
      <c r="G113" s="84"/>
      <c r="H113" s="43"/>
      <c r="I113" s="44"/>
      <c r="J113" s="44"/>
      <c r="K113" s="44"/>
    </row>
    <row r="114" spans="1:11" ht="14" x14ac:dyDescent="0.15">
      <c r="A114" s="200"/>
      <c r="B114" s="192"/>
      <c r="C114" s="192"/>
      <c r="D114" s="192"/>
      <c r="E114" s="192"/>
      <c r="F114" s="192"/>
      <c r="G114" s="192"/>
      <c r="H114" s="192"/>
      <c r="I114" s="192"/>
      <c r="J114" s="193"/>
      <c r="K114" s="42"/>
    </row>
    <row r="115" spans="1:11" ht="14" x14ac:dyDescent="0.15">
      <c r="A115" s="39"/>
      <c r="B115" s="198"/>
      <c r="C115" s="198"/>
      <c r="D115" s="42"/>
      <c r="E115" s="42"/>
      <c r="F115" s="42"/>
      <c r="G115" s="42"/>
      <c r="H115" s="43"/>
      <c r="I115" s="44"/>
      <c r="J115" s="44"/>
      <c r="K115" s="42"/>
    </row>
    <row r="116" spans="1:11" ht="14" x14ac:dyDescent="0.15">
      <c r="A116" s="39"/>
      <c r="B116" s="186"/>
      <c r="C116" s="186"/>
      <c r="D116" s="42"/>
      <c r="E116" s="42"/>
      <c r="F116" s="42"/>
      <c r="G116" s="42"/>
      <c r="H116" s="43"/>
      <c r="I116" s="44"/>
      <c r="J116" s="44"/>
      <c r="K116" s="42"/>
    </row>
    <row r="117" spans="1:11" ht="14" x14ac:dyDescent="0.15">
      <c r="A117" s="39"/>
      <c r="B117" s="186"/>
      <c r="C117" s="187"/>
      <c r="D117" s="42"/>
      <c r="E117" s="42"/>
      <c r="F117" s="83"/>
      <c r="G117" s="42"/>
      <c r="H117" s="43"/>
      <c r="I117" s="44"/>
      <c r="J117" s="44"/>
      <c r="K117" s="42"/>
    </row>
    <row r="118" spans="1:11" ht="15.75" customHeight="1" x14ac:dyDescent="0.15">
      <c r="A118" s="207"/>
      <c r="B118" s="192"/>
      <c r="C118" s="192"/>
      <c r="D118" s="192"/>
      <c r="E118" s="192"/>
      <c r="F118" s="192"/>
      <c r="G118" s="192"/>
      <c r="H118" s="192"/>
      <c r="I118" s="192"/>
      <c r="J118" s="192"/>
      <c r="K118" s="193"/>
    </row>
    <row r="119" spans="1:11" ht="15.75" customHeight="1" x14ac:dyDescent="0.15">
      <c r="A119" s="39"/>
      <c r="B119" s="42"/>
      <c r="C119" s="42"/>
      <c r="D119" s="42"/>
      <c r="E119" s="42"/>
      <c r="F119" s="42"/>
      <c r="G119" s="42"/>
      <c r="H119" s="42"/>
      <c r="I119" s="44"/>
      <c r="J119" s="42"/>
      <c r="K119" s="42"/>
    </row>
    <row r="120" spans="1:11" ht="15.75" customHeight="1" x14ac:dyDescent="0.15">
      <c r="A120" s="39"/>
      <c r="B120" s="42"/>
      <c r="C120" s="42"/>
      <c r="D120" s="42"/>
      <c r="E120" s="42"/>
      <c r="F120" s="42"/>
      <c r="G120" s="42"/>
      <c r="H120" s="42"/>
      <c r="I120" s="44"/>
      <c r="J120" s="42"/>
      <c r="K120" s="42"/>
    </row>
    <row r="121" spans="1:11" ht="15.75" customHeight="1" x14ac:dyDescent="0.15">
      <c r="A121" s="39"/>
      <c r="B121" s="42"/>
      <c r="C121" s="42"/>
      <c r="D121" s="42"/>
      <c r="E121" s="42"/>
      <c r="F121" s="42"/>
      <c r="G121" s="42"/>
      <c r="H121" s="42"/>
      <c r="I121" s="44"/>
      <c r="J121" s="42"/>
      <c r="K121" s="42"/>
    </row>
    <row r="122" spans="1:11" ht="15.75" customHeight="1" x14ac:dyDescent="0.15">
      <c r="A122" s="39"/>
      <c r="B122" s="42"/>
      <c r="C122" s="42"/>
      <c r="D122" s="42"/>
      <c r="E122" s="42"/>
      <c r="F122" s="42"/>
      <c r="G122" s="42"/>
      <c r="H122" s="42"/>
      <c r="I122" s="44"/>
      <c r="J122" s="42"/>
      <c r="K122" s="42"/>
    </row>
    <row r="123" spans="1:11" ht="15.75" customHeight="1" x14ac:dyDescent="0.15">
      <c r="A123" s="39"/>
      <c r="B123" s="42"/>
      <c r="C123" s="42"/>
      <c r="D123" s="42"/>
      <c r="E123" s="42"/>
      <c r="F123" s="42"/>
      <c r="G123" s="42"/>
      <c r="H123" s="42"/>
      <c r="I123" s="44"/>
      <c r="J123" s="42"/>
      <c r="K123" s="42"/>
    </row>
    <row r="124" spans="1:11" ht="15.75" customHeight="1" x14ac:dyDescent="0.15">
      <c r="A124" s="39"/>
      <c r="B124" s="42"/>
      <c r="C124" s="42"/>
      <c r="D124" s="42"/>
      <c r="E124" s="42"/>
      <c r="F124" s="42"/>
      <c r="G124" s="42"/>
      <c r="H124" s="42"/>
      <c r="I124" s="44"/>
      <c r="J124" s="42"/>
      <c r="K124" s="42"/>
    </row>
    <row r="125" spans="1:11" ht="15.75" customHeight="1" x14ac:dyDescent="0.15">
      <c r="A125" s="39"/>
      <c r="B125" s="42"/>
      <c r="C125" s="42"/>
      <c r="D125" s="42"/>
      <c r="E125" s="42"/>
      <c r="F125" s="42"/>
      <c r="G125" s="42"/>
      <c r="H125" s="42"/>
      <c r="I125" s="44"/>
      <c r="J125" s="42"/>
      <c r="K125" s="42"/>
    </row>
    <row r="126" spans="1:11" ht="15.75" customHeight="1" x14ac:dyDescent="0.15">
      <c r="A126" s="39"/>
      <c r="B126" s="42"/>
      <c r="C126" s="42"/>
      <c r="D126" s="42"/>
      <c r="E126" s="42"/>
      <c r="F126" s="42"/>
      <c r="G126" s="42"/>
      <c r="H126" s="42"/>
      <c r="I126" s="44"/>
      <c r="J126" s="42"/>
      <c r="K126" s="42"/>
    </row>
    <row r="127" spans="1:11" ht="15.75" customHeight="1" x14ac:dyDescent="0.15">
      <c r="A127" s="39"/>
      <c r="B127" s="42"/>
      <c r="C127" s="42"/>
      <c r="D127" s="42"/>
      <c r="E127" s="42"/>
      <c r="F127" s="42"/>
      <c r="G127" s="42"/>
      <c r="H127" s="42"/>
      <c r="I127" s="44"/>
      <c r="J127" s="42"/>
      <c r="K127" s="42"/>
    </row>
    <row r="128" spans="1:11" ht="15.75" customHeight="1" x14ac:dyDescent="0.15">
      <c r="A128" s="39"/>
      <c r="B128" s="42"/>
      <c r="C128" s="42"/>
      <c r="D128" s="42"/>
      <c r="E128" s="42"/>
      <c r="F128" s="42"/>
      <c r="G128" s="42"/>
      <c r="H128" s="42"/>
      <c r="I128" s="44"/>
      <c r="J128" s="42"/>
      <c r="K128" s="42"/>
    </row>
    <row r="129" spans="1:11" ht="15.75" customHeight="1" x14ac:dyDescent="0.15">
      <c r="A129" s="39"/>
      <c r="B129" s="42"/>
      <c r="C129" s="42"/>
      <c r="D129" s="42"/>
      <c r="E129" s="42"/>
      <c r="F129" s="42"/>
      <c r="G129" s="42"/>
      <c r="H129" s="42"/>
      <c r="I129" s="44"/>
      <c r="J129" s="42"/>
      <c r="K129" s="42"/>
    </row>
    <row r="130" spans="1:11" ht="15.75" customHeight="1" x14ac:dyDescent="0.15">
      <c r="A130" s="39"/>
      <c r="B130" s="42"/>
      <c r="C130" s="42"/>
      <c r="D130" s="42"/>
      <c r="E130" s="42"/>
      <c r="F130" s="42"/>
      <c r="G130" s="42"/>
      <c r="H130" s="42"/>
      <c r="I130" s="44"/>
      <c r="J130" s="42"/>
      <c r="K130" s="42"/>
    </row>
    <row r="131" spans="1:11" ht="15.75" customHeight="1" x14ac:dyDescent="0.15">
      <c r="A131" s="39"/>
      <c r="B131" s="42"/>
      <c r="C131" s="42"/>
      <c r="D131" s="42"/>
      <c r="E131" s="42"/>
      <c r="F131" s="42"/>
      <c r="G131" s="42"/>
      <c r="H131" s="42"/>
      <c r="I131" s="44"/>
      <c r="J131" s="42"/>
      <c r="K131" s="42"/>
    </row>
    <row r="132" spans="1:11" ht="15.75" customHeight="1" x14ac:dyDescent="0.15">
      <c r="A132" s="39"/>
      <c r="B132" s="42"/>
      <c r="C132" s="42"/>
      <c r="D132" s="42"/>
      <c r="E132" s="42"/>
      <c r="F132" s="42"/>
      <c r="G132" s="42"/>
      <c r="H132" s="42"/>
      <c r="I132" s="44"/>
      <c r="J132" s="42"/>
      <c r="K132" s="42"/>
    </row>
    <row r="133" spans="1:11" ht="15.75" customHeight="1" x14ac:dyDescent="0.15">
      <c r="A133" s="39"/>
      <c r="B133" s="42"/>
      <c r="C133" s="42"/>
      <c r="D133" s="42"/>
      <c r="E133" s="42"/>
      <c r="F133" s="42"/>
      <c r="G133" s="42"/>
      <c r="H133" s="42"/>
      <c r="I133" s="44"/>
      <c r="J133" s="42"/>
      <c r="K133" s="42"/>
    </row>
    <row r="134" spans="1:11" ht="15.75" customHeight="1" x14ac:dyDescent="0.15">
      <c r="A134" s="39"/>
      <c r="B134" s="42"/>
      <c r="C134" s="42"/>
      <c r="D134" s="42"/>
      <c r="E134" s="42"/>
      <c r="F134" s="42"/>
      <c r="G134" s="42"/>
      <c r="H134" s="42"/>
      <c r="I134" s="44"/>
      <c r="J134" s="42"/>
      <c r="K134" s="42"/>
    </row>
    <row r="135" spans="1:11" ht="15.75" customHeight="1" x14ac:dyDescent="0.15">
      <c r="A135" s="39"/>
      <c r="B135" s="42"/>
      <c r="C135" s="42"/>
      <c r="D135" s="42"/>
      <c r="E135" s="42"/>
      <c r="F135" s="42"/>
      <c r="G135" s="42"/>
      <c r="H135" s="42"/>
      <c r="I135" s="44"/>
      <c r="J135" s="42"/>
      <c r="K135" s="42"/>
    </row>
    <row r="136" spans="1:11" ht="15.75" customHeight="1" x14ac:dyDescent="0.15">
      <c r="A136" s="39"/>
      <c r="B136" s="42"/>
      <c r="C136" s="42"/>
      <c r="D136" s="42"/>
      <c r="E136" s="42"/>
      <c r="F136" s="42"/>
      <c r="G136" s="42"/>
      <c r="H136" s="42"/>
      <c r="I136" s="44"/>
      <c r="J136" s="42"/>
      <c r="K136" s="42"/>
    </row>
    <row r="137" spans="1:11" ht="15.75" customHeight="1" x14ac:dyDescent="0.15">
      <c r="A137" s="39"/>
      <c r="B137" s="42"/>
      <c r="C137" s="42"/>
      <c r="D137" s="42"/>
      <c r="E137" s="42"/>
      <c r="F137" s="42"/>
      <c r="G137" s="42"/>
      <c r="H137" s="42"/>
      <c r="I137" s="44"/>
      <c r="J137" s="42"/>
      <c r="K137" s="42"/>
    </row>
    <row r="138" spans="1:11" ht="15.75" customHeight="1" x14ac:dyDescent="0.15">
      <c r="A138" s="39"/>
      <c r="B138" s="42"/>
      <c r="C138" s="42"/>
      <c r="D138" s="42"/>
      <c r="E138" s="42"/>
      <c r="F138" s="42"/>
      <c r="G138" s="42"/>
      <c r="H138" s="42"/>
      <c r="I138" s="42"/>
      <c r="J138" s="42"/>
      <c r="K138" s="42"/>
    </row>
    <row r="139" spans="1:11" ht="15.75" customHeight="1" x14ac:dyDescent="0.15">
      <c r="A139" s="39"/>
      <c r="B139" s="42"/>
      <c r="C139" s="42"/>
      <c r="D139" s="42"/>
      <c r="E139" s="42"/>
      <c r="F139" s="42"/>
      <c r="G139" s="42"/>
      <c r="H139" s="42"/>
      <c r="I139" s="42"/>
      <c r="J139" s="42"/>
      <c r="K139" s="42"/>
    </row>
    <row r="140" spans="1:11" ht="15.75" customHeight="1" x14ac:dyDescent="0.15">
      <c r="A140" s="39"/>
      <c r="B140" s="42"/>
      <c r="C140" s="42"/>
      <c r="D140" s="42"/>
      <c r="E140" s="42"/>
      <c r="F140" s="42"/>
      <c r="G140" s="42"/>
      <c r="H140" s="42"/>
      <c r="I140" s="42"/>
      <c r="J140" s="42"/>
      <c r="K140" s="42"/>
    </row>
    <row r="141" spans="1:11" ht="15.75" customHeight="1" x14ac:dyDescent="0.15">
      <c r="A141" s="39"/>
      <c r="B141" s="42"/>
      <c r="C141" s="42"/>
      <c r="D141" s="42"/>
      <c r="E141" s="42"/>
      <c r="F141" s="42"/>
      <c r="G141" s="42"/>
      <c r="H141" s="42"/>
      <c r="I141" s="42"/>
      <c r="J141" s="42"/>
      <c r="K141" s="42"/>
    </row>
    <row r="142" spans="1:11" ht="15.75" customHeight="1" x14ac:dyDescent="0.15">
      <c r="A142" s="39"/>
      <c r="B142" s="42"/>
      <c r="C142" s="42"/>
      <c r="D142" s="42"/>
      <c r="E142" s="42"/>
      <c r="F142" s="42"/>
      <c r="G142" s="42"/>
      <c r="H142" s="42"/>
      <c r="I142" s="42"/>
      <c r="J142" s="42"/>
      <c r="K142" s="42"/>
    </row>
    <row r="143" spans="1:11" ht="15.75" customHeight="1" x14ac:dyDescent="0.15">
      <c r="A143" s="39"/>
      <c r="B143" s="42"/>
      <c r="C143" s="42"/>
      <c r="D143" s="42"/>
      <c r="E143" s="42"/>
      <c r="F143" s="42"/>
      <c r="G143" s="42"/>
      <c r="H143" s="42"/>
      <c r="I143" s="42"/>
      <c r="J143" s="42"/>
      <c r="K143" s="42"/>
    </row>
    <row r="144" spans="1:11" ht="15.75" customHeight="1" x14ac:dyDescent="0.15">
      <c r="A144" s="39"/>
      <c r="B144" s="42"/>
      <c r="C144" s="42"/>
      <c r="D144" s="42"/>
      <c r="E144" s="42"/>
      <c r="F144" s="42"/>
      <c r="G144" s="42"/>
      <c r="H144" s="42"/>
      <c r="I144" s="42"/>
      <c r="J144" s="42"/>
      <c r="K144" s="42"/>
    </row>
    <row r="145" spans="1:11" ht="15.75" customHeight="1" x14ac:dyDescent="0.15">
      <c r="A145" s="39"/>
      <c r="B145" s="42"/>
      <c r="C145" s="42"/>
      <c r="D145" s="42"/>
      <c r="E145" s="42"/>
      <c r="F145" s="42"/>
      <c r="G145" s="42"/>
      <c r="H145" s="42"/>
      <c r="I145" s="42"/>
      <c r="J145" s="42"/>
      <c r="K145" s="42"/>
    </row>
    <row r="146" spans="1:11" ht="15.75" customHeight="1" x14ac:dyDescent="0.15">
      <c r="A146" s="39"/>
      <c r="B146" s="42"/>
      <c r="C146" s="42"/>
      <c r="D146" s="42"/>
      <c r="E146" s="42"/>
      <c r="F146" s="42"/>
      <c r="G146" s="42"/>
      <c r="H146" s="42"/>
      <c r="I146" s="42"/>
      <c r="J146" s="42"/>
      <c r="K146" s="42"/>
    </row>
    <row r="147" spans="1:11" ht="15.75" customHeight="1" x14ac:dyDescent="0.15">
      <c r="A147" s="39"/>
      <c r="B147" s="42"/>
      <c r="C147" s="42"/>
      <c r="D147" s="42"/>
      <c r="E147" s="42"/>
      <c r="F147" s="42"/>
      <c r="G147" s="42"/>
      <c r="H147" s="42"/>
      <c r="I147" s="42"/>
      <c r="J147" s="42"/>
      <c r="K147" s="42"/>
    </row>
    <row r="148" spans="1:11" ht="15.75" customHeight="1" x14ac:dyDescent="0.15">
      <c r="A148" s="39"/>
      <c r="B148" s="42"/>
      <c r="C148" s="42"/>
      <c r="D148" s="42"/>
      <c r="E148" s="42"/>
      <c r="F148" s="42"/>
      <c r="G148" s="42"/>
      <c r="H148" s="42"/>
      <c r="I148" s="42"/>
      <c r="J148" s="42"/>
      <c r="K148" s="42"/>
    </row>
    <row r="149" spans="1:11" ht="15.75" customHeight="1" x14ac:dyDescent="0.15">
      <c r="A149" s="39"/>
      <c r="B149" s="42"/>
      <c r="C149" s="42"/>
      <c r="D149" s="42"/>
      <c r="E149" s="42"/>
      <c r="F149" s="42"/>
      <c r="G149" s="42"/>
      <c r="H149" s="42"/>
      <c r="I149" s="42"/>
      <c r="J149" s="42"/>
      <c r="K149" s="42"/>
    </row>
    <row r="150" spans="1:11" ht="15.75" customHeight="1" x14ac:dyDescent="0.15">
      <c r="A150" s="39"/>
      <c r="B150" s="42"/>
      <c r="C150" s="42"/>
      <c r="D150" s="42"/>
      <c r="E150" s="42"/>
      <c r="F150" s="42"/>
      <c r="G150" s="42"/>
      <c r="H150" s="42"/>
      <c r="I150" s="42"/>
      <c r="J150" s="42"/>
      <c r="K150" s="42"/>
    </row>
    <row r="151" spans="1:11" ht="15.75" customHeight="1" x14ac:dyDescent="0.15">
      <c r="A151" s="39"/>
      <c r="B151" s="42"/>
      <c r="C151" s="42"/>
      <c r="D151" s="42"/>
      <c r="E151" s="42"/>
      <c r="F151" s="42"/>
      <c r="G151" s="42"/>
      <c r="H151" s="42"/>
      <c r="I151" s="42"/>
      <c r="J151" s="42"/>
      <c r="K151" s="42"/>
    </row>
    <row r="152" spans="1:11" ht="15.75" customHeight="1" x14ac:dyDescent="0.15">
      <c r="A152" s="39"/>
      <c r="B152" s="42"/>
      <c r="C152" s="42"/>
      <c r="D152" s="42"/>
      <c r="E152" s="42"/>
      <c r="F152" s="42"/>
      <c r="G152" s="42"/>
      <c r="H152" s="42"/>
      <c r="I152" s="42"/>
      <c r="J152" s="42"/>
      <c r="K152" s="42"/>
    </row>
    <row r="153" spans="1:11" ht="15.75" customHeight="1" x14ac:dyDescent="0.15">
      <c r="A153" s="39"/>
      <c r="B153" s="42"/>
      <c r="C153" s="42"/>
      <c r="D153" s="42"/>
      <c r="E153" s="42"/>
      <c r="F153" s="42"/>
      <c r="G153" s="42"/>
      <c r="H153" s="42"/>
      <c r="I153" s="42"/>
      <c r="J153" s="42"/>
      <c r="K153" s="42"/>
    </row>
    <row r="154" spans="1:11" ht="15.75" customHeight="1" x14ac:dyDescent="0.15">
      <c r="A154" s="39"/>
      <c r="B154" s="42"/>
      <c r="C154" s="42"/>
      <c r="D154" s="42"/>
      <c r="E154" s="42"/>
      <c r="F154" s="42"/>
      <c r="G154" s="42"/>
      <c r="H154" s="42"/>
      <c r="I154" s="42"/>
      <c r="J154" s="42"/>
      <c r="K154" s="42"/>
    </row>
    <row r="155" spans="1:11" ht="15.75" customHeight="1" x14ac:dyDescent="0.15">
      <c r="A155" s="39"/>
      <c r="B155" s="42"/>
      <c r="C155" s="42"/>
      <c r="D155" s="42"/>
      <c r="E155" s="42"/>
      <c r="F155" s="42"/>
      <c r="G155" s="42"/>
      <c r="H155" s="42"/>
      <c r="I155" s="42"/>
      <c r="J155" s="42"/>
      <c r="K155" s="42"/>
    </row>
    <row r="156" spans="1:11" ht="15.75" customHeight="1" x14ac:dyDescent="0.15">
      <c r="A156" s="39"/>
      <c r="B156" s="42"/>
      <c r="C156" s="42"/>
      <c r="D156" s="42"/>
      <c r="E156" s="42"/>
      <c r="F156" s="42"/>
      <c r="G156" s="42"/>
      <c r="H156" s="42"/>
      <c r="I156" s="42"/>
      <c r="J156" s="42"/>
      <c r="K156" s="42"/>
    </row>
    <row r="157" spans="1:11" ht="15.75" customHeight="1" x14ac:dyDescent="0.15">
      <c r="A157" s="39"/>
      <c r="B157" s="42"/>
      <c r="C157" s="42"/>
      <c r="D157" s="42"/>
      <c r="E157" s="42"/>
      <c r="F157" s="42"/>
      <c r="G157" s="42"/>
      <c r="H157" s="42"/>
      <c r="I157" s="42"/>
      <c r="J157" s="42"/>
      <c r="K157" s="42"/>
    </row>
    <row r="158" spans="1:11" ht="15.75" customHeight="1" x14ac:dyDescent="0.15">
      <c r="A158" s="39"/>
      <c r="B158" s="42"/>
      <c r="C158" s="42"/>
      <c r="D158" s="42"/>
      <c r="E158" s="42"/>
      <c r="F158" s="42"/>
      <c r="G158" s="42"/>
      <c r="H158" s="42"/>
      <c r="I158" s="42"/>
      <c r="J158" s="42"/>
      <c r="K158" s="42"/>
    </row>
    <row r="159" spans="1:11" ht="15.75" customHeight="1" x14ac:dyDescent="0.15">
      <c r="A159" s="39"/>
      <c r="B159" s="42"/>
      <c r="C159" s="42"/>
      <c r="D159" s="42"/>
      <c r="E159" s="42"/>
      <c r="F159" s="42"/>
      <c r="G159" s="42"/>
      <c r="H159" s="42"/>
      <c r="I159" s="42"/>
      <c r="J159" s="42"/>
      <c r="K159" s="42"/>
    </row>
    <row r="160" spans="1:11" ht="15.75" customHeight="1" x14ac:dyDescent="0.15">
      <c r="A160" s="39"/>
      <c r="B160" s="42"/>
      <c r="C160" s="42"/>
      <c r="D160" s="42"/>
      <c r="E160" s="42"/>
      <c r="F160" s="42"/>
      <c r="G160" s="42"/>
      <c r="H160" s="42"/>
      <c r="I160" s="42"/>
      <c r="J160" s="42"/>
      <c r="K160" s="42"/>
    </row>
    <row r="161" spans="1:11" ht="15.75" customHeight="1" x14ac:dyDescent="0.15">
      <c r="A161" s="39"/>
      <c r="B161" s="42"/>
      <c r="C161" s="42"/>
      <c r="D161" s="42"/>
      <c r="E161" s="42"/>
      <c r="F161" s="42"/>
      <c r="G161" s="42"/>
      <c r="H161" s="42"/>
      <c r="I161" s="42"/>
      <c r="J161" s="42"/>
      <c r="K161" s="42"/>
    </row>
    <row r="162" spans="1:11" ht="15.75" customHeight="1" x14ac:dyDescent="0.15">
      <c r="A162" s="39"/>
      <c r="B162" s="42"/>
      <c r="C162" s="42"/>
      <c r="D162" s="42"/>
      <c r="E162" s="42"/>
      <c r="F162" s="42"/>
      <c r="G162" s="42"/>
      <c r="H162" s="42"/>
      <c r="I162" s="42"/>
      <c r="J162" s="42"/>
      <c r="K162" s="42"/>
    </row>
    <row r="163" spans="1:11" ht="15.75" customHeight="1" x14ac:dyDescent="0.15">
      <c r="A163" s="39"/>
      <c r="B163" s="42"/>
      <c r="C163" s="42"/>
      <c r="D163" s="42"/>
      <c r="E163" s="42"/>
      <c r="F163" s="42"/>
      <c r="G163" s="42"/>
      <c r="H163" s="42"/>
      <c r="I163" s="42"/>
      <c r="J163" s="42"/>
      <c r="K163" s="42"/>
    </row>
    <row r="164" spans="1:11" ht="15.75" customHeight="1" x14ac:dyDescent="0.15">
      <c r="A164" s="39"/>
      <c r="B164" s="42"/>
      <c r="C164" s="42"/>
      <c r="D164" s="42"/>
      <c r="E164" s="42"/>
      <c r="F164" s="42"/>
      <c r="G164" s="42"/>
      <c r="H164" s="42"/>
      <c r="I164" s="42"/>
      <c r="J164" s="42"/>
      <c r="K164" s="42"/>
    </row>
    <row r="165" spans="1:11" ht="15.75" customHeight="1" x14ac:dyDescent="0.15">
      <c r="A165" s="39"/>
      <c r="B165" s="42"/>
      <c r="C165" s="42"/>
      <c r="D165" s="42"/>
      <c r="E165" s="42"/>
      <c r="F165" s="42"/>
      <c r="G165" s="42"/>
      <c r="H165" s="42"/>
      <c r="I165" s="42"/>
      <c r="J165" s="42"/>
      <c r="K165" s="42"/>
    </row>
    <row r="166" spans="1:11" ht="15.75" customHeight="1" x14ac:dyDescent="0.15">
      <c r="A166" s="39"/>
      <c r="B166" s="42"/>
      <c r="C166" s="42"/>
      <c r="D166" s="42"/>
      <c r="E166" s="42"/>
      <c r="F166" s="42"/>
      <c r="G166" s="42"/>
      <c r="H166" s="42"/>
      <c r="I166" s="42"/>
      <c r="J166" s="42"/>
      <c r="K166" s="42"/>
    </row>
    <row r="167" spans="1:11" ht="15.75" customHeight="1" x14ac:dyDescent="0.15">
      <c r="A167" s="39"/>
      <c r="B167" s="42"/>
      <c r="C167" s="42"/>
      <c r="D167" s="42"/>
      <c r="E167" s="42"/>
      <c r="F167" s="42"/>
      <c r="G167" s="42"/>
      <c r="H167" s="42"/>
      <c r="I167" s="42"/>
      <c r="J167" s="42"/>
      <c r="K167" s="42"/>
    </row>
    <row r="168" spans="1:11" ht="15.75" customHeight="1" x14ac:dyDescent="0.15">
      <c r="A168" s="39"/>
      <c r="B168" s="42"/>
      <c r="C168" s="42"/>
      <c r="D168" s="42"/>
      <c r="E168" s="42"/>
      <c r="F168" s="42"/>
      <c r="G168" s="42"/>
      <c r="H168" s="42"/>
      <c r="I168" s="42"/>
      <c r="J168" s="42"/>
      <c r="K168" s="42"/>
    </row>
    <row r="169" spans="1:11" ht="15.75" customHeight="1" x14ac:dyDescent="0.15">
      <c r="A169" s="39"/>
      <c r="B169" s="42"/>
      <c r="C169" s="42"/>
      <c r="D169" s="42"/>
      <c r="E169" s="42"/>
      <c r="F169" s="42"/>
      <c r="G169" s="42"/>
      <c r="H169" s="42"/>
      <c r="I169" s="42"/>
      <c r="J169" s="42"/>
      <c r="K169" s="42"/>
    </row>
    <row r="170" spans="1:11" ht="15.75" customHeight="1" x14ac:dyDescent="0.15">
      <c r="A170" s="39"/>
      <c r="B170" s="42"/>
      <c r="C170" s="42"/>
      <c r="D170" s="42"/>
      <c r="E170" s="42"/>
      <c r="F170" s="42"/>
      <c r="G170" s="42"/>
      <c r="H170" s="42"/>
      <c r="I170" s="42"/>
      <c r="J170" s="42"/>
      <c r="K170" s="42"/>
    </row>
    <row r="171" spans="1:11" ht="15.75" customHeight="1" x14ac:dyDescent="0.15">
      <c r="A171" s="39"/>
      <c r="B171" s="42"/>
      <c r="C171" s="42"/>
      <c r="D171" s="42"/>
      <c r="E171" s="42"/>
      <c r="F171" s="42"/>
      <c r="G171" s="42"/>
      <c r="H171" s="42"/>
      <c r="I171" s="42"/>
      <c r="J171" s="42"/>
      <c r="K171" s="42"/>
    </row>
    <row r="172" spans="1:11" ht="15.75" customHeight="1" x14ac:dyDescent="0.15">
      <c r="A172" s="39"/>
      <c r="B172" s="42"/>
      <c r="C172" s="42"/>
      <c r="D172" s="42"/>
      <c r="E172" s="42"/>
      <c r="F172" s="42"/>
      <c r="G172" s="42"/>
      <c r="H172" s="42"/>
      <c r="I172" s="42"/>
      <c r="J172" s="42"/>
      <c r="K172" s="42"/>
    </row>
    <row r="173" spans="1:11" ht="15.75" customHeight="1" x14ac:dyDescent="0.15">
      <c r="A173" s="39"/>
      <c r="B173" s="42"/>
      <c r="C173" s="42"/>
      <c r="D173" s="42"/>
      <c r="E173" s="42"/>
      <c r="F173" s="42"/>
      <c r="G173" s="42"/>
      <c r="H173" s="42"/>
      <c r="I173" s="42"/>
      <c r="J173" s="42"/>
      <c r="K173" s="42"/>
    </row>
    <row r="174" spans="1:11" ht="15.75" customHeight="1" x14ac:dyDescent="0.15">
      <c r="A174" s="39"/>
      <c r="B174" s="42"/>
      <c r="C174" s="42"/>
      <c r="D174" s="42"/>
      <c r="E174" s="42"/>
      <c r="F174" s="42"/>
      <c r="G174" s="42"/>
      <c r="H174" s="42"/>
      <c r="I174" s="42"/>
      <c r="J174" s="42"/>
      <c r="K174" s="42"/>
    </row>
    <row r="175" spans="1:11" ht="15.75" customHeight="1" x14ac:dyDescent="0.15">
      <c r="A175" s="39"/>
      <c r="B175" s="42"/>
      <c r="C175" s="42"/>
      <c r="D175" s="42"/>
      <c r="E175" s="42"/>
      <c r="F175" s="42"/>
      <c r="G175" s="42"/>
      <c r="H175" s="42"/>
      <c r="I175" s="42"/>
      <c r="J175" s="42"/>
      <c r="K175" s="42"/>
    </row>
    <row r="176" spans="1:11" ht="15.75" customHeight="1" x14ac:dyDescent="0.15">
      <c r="A176" s="39"/>
      <c r="B176" s="42"/>
      <c r="C176" s="42"/>
      <c r="D176" s="42"/>
      <c r="E176" s="42"/>
      <c r="F176" s="42"/>
      <c r="G176" s="42"/>
      <c r="H176" s="42"/>
      <c r="I176" s="42"/>
      <c r="J176" s="42"/>
      <c r="K176" s="42"/>
    </row>
    <row r="177" spans="1:11" ht="15.75" customHeight="1" x14ac:dyDescent="0.15">
      <c r="A177" s="39"/>
      <c r="B177" s="42"/>
      <c r="C177" s="42"/>
      <c r="D177" s="42"/>
      <c r="E177" s="42"/>
      <c r="F177" s="42"/>
      <c r="G177" s="42"/>
      <c r="H177" s="42"/>
      <c r="I177" s="42"/>
      <c r="J177" s="42"/>
      <c r="K177" s="42"/>
    </row>
    <row r="178" spans="1:11" ht="15.75" customHeight="1" x14ac:dyDescent="0.15">
      <c r="A178" s="39"/>
      <c r="B178" s="42"/>
      <c r="C178" s="42"/>
      <c r="D178" s="42"/>
      <c r="E178" s="42"/>
      <c r="F178" s="42"/>
      <c r="G178" s="42"/>
      <c r="H178" s="42"/>
      <c r="I178" s="42"/>
      <c r="J178" s="42"/>
      <c r="K178" s="42"/>
    </row>
    <row r="179" spans="1:11" ht="15.75" customHeight="1" x14ac:dyDescent="0.15">
      <c r="A179" s="39"/>
      <c r="B179" s="42"/>
      <c r="C179" s="42"/>
      <c r="D179" s="42"/>
      <c r="E179" s="42"/>
      <c r="F179" s="42"/>
      <c r="G179" s="42"/>
      <c r="H179" s="42"/>
      <c r="I179" s="42"/>
      <c r="J179" s="42"/>
      <c r="K179" s="42"/>
    </row>
    <row r="180" spans="1:11" ht="15.75" customHeight="1" x14ac:dyDescent="0.15">
      <c r="A180" s="39"/>
      <c r="B180" s="42"/>
      <c r="C180" s="42"/>
      <c r="D180" s="42"/>
      <c r="E180" s="42"/>
      <c r="F180" s="42"/>
      <c r="G180" s="42"/>
      <c r="H180" s="42"/>
      <c r="I180" s="42"/>
      <c r="J180" s="42"/>
      <c r="K180" s="42"/>
    </row>
    <row r="181" spans="1:11" ht="15.75" customHeight="1" x14ac:dyDescent="0.15">
      <c r="A181" s="39"/>
      <c r="B181" s="42"/>
      <c r="C181" s="42"/>
      <c r="D181" s="42"/>
      <c r="E181" s="42"/>
      <c r="F181" s="42"/>
      <c r="G181" s="42"/>
      <c r="H181" s="42"/>
      <c r="I181" s="42"/>
      <c r="J181" s="42"/>
      <c r="K181" s="42"/>
    </row>
    <row r="182" spans="1:11" ht="15.75" customHeight="1" x14ac:dyDescent="0.15">
      <c r="A182" s="39"/>
      <c r="B182" s="42"/>
      <c r="C182" s="42"/>
      <c r="D182" s="42"/>
      <c r="E182" s="42"/>
      <c r="F182" s="42"/>
      <c r="G182" s="42"/>
      <c r="H182" s="42"/>
      <c r="I182" s="42"/>
      <c r="J182" s="42"/>
      <c r="K182" s="42"/>
    </row>
    <row r="183" spans="1:11" ht="15.75" customHeight="1" x14ac:dyDescent="0.15">
      <c r="A183" s="39"/>
      <c r="B183" s="42"/>
      <c r="C183" s="42"/>
      <c r="D183" s="42"/>
      <c r="E183" s="42"/>
      <c r="F183" s="42"/>
      <c r="G183" s="42"/>
      <c r="H183" s="42"/>
      <c r="I183" s="42"/>
      <c r="J183" s="42"/>
      <c r="K183" s="42"/>
    </row>
    <row r="184" spans="1:11" ht="15.75" customHeight="1" x14ac:dyDescent="0.15">
      <c r="A184" s="39"/>
      <c r="B184" s="42"/>
      <c r="C184" s="42"/>
      <c r="D184" s="42"/>
      <c r="E184" s="42"/>
      <c r="F184" s="42"/>
      <c r="G184" s="42"/>
      <c r="H184" s="42"/>
      <c r="I184" s="42"/>
      <c r="J184" s="42"/>
      <c r="K184" s="42"/>
    </row>
    <row r="185" spans="1:11" ht="15.75" customHeight="1" x14ac:dyDescent="0.15">
      <c r="A185" s="39"/>
      <c r="B185" s="42"/>
      <c r="C185" s="42"/>
      <c r="D185" s="42"/>
      <c r="E185" s="42"/>
      <c r="F185" s="42"/>
      <c r="G185" s="42"/>
      <c r="H185" s="42"/>
      <c r="I185" s="42"/>
      <c r="J185" s="42"/>
      <c r="K185" s="42"/>
    </row>
    <row r="186" spans="1:11" ht="15.75" customHeight="1" x14ac:dyDescent="0.15">
      <c r="A186" s="39"/>
      <c r="B186" s="42"/>
      <c r="C186" s="42"/>
      <c r="D186" s="42"/>
      <c r="E186" s="42"/>
      <c r="F186" s="42"/>
      <c r="G186" s="42"/>
      <c r="H186" s="42"/>
      <c r="I186" s="42"/>
      <c r="J186" s="42"/>
      <c r="K186" s="42"/>
    </row>
    <row r="187" spans="1:11" ht="15.75" customHeight="1" x14ac:dyDescent="0.15">
      <c r="A187" s="39"/>
      <c r="B187" s="42"/>
      <c r="C187" s="42"/>
      <c r="D187" s="42"/>
      <c r="E187" s="42"/>
      <c r="F187" s="42"/>
      <c r="G187" s="42"/>
      <c r="H187" s="42"/>
      <c r="I187" s="42"/>
      <c r="J187" s="42"/>
      <c r="K187" s="42"/>
    </row>
    <row r="188" spans="1:11" ht="15.75" customHeight="1" x14ac:dyDescent="0.15">
      <c r="A188" s="39"/>
      <c r="B188" s="42"/>
      <c r="C188" s="42"/>
      <c r="D188" s="42"/>
      <c r="E188" s="42"/>
      <c r="F188" s="42"/>
      <c r="G188" s="42"/>
      <c r="H188" s="42"/>
      <c r="I188" s="42"/>
      <c r="J188" s="42"/>
      <c r="K188" s="42"/>
    </row>
    <row r="189" spans="1:11" ht="15.75" customHeight="1" x14ac:dyDescent="0.15">
      <c r="A189" s="39"/>
      <c r="B189" s="42"/>
      <c r="C189" s="42"/>
      <c r="D189" s="42"/>
      <c r="E189" s="42"/>
      <c r="F189" s="42"/>
      <c r="G189" s="42"/>
      <c r="H189" s="42"/>
      <c r="I189" s="42"/>
      <c r="J189" s="42"/>
      <c r="K189" s="42"/>
    </row>
    <row r="190" spans="1:11" ht="15.75" customHeight="1" x14ac:dyDescent="0.15">
      <c r="A190" s="39"/>
      <c r="B190" s="42"/>
      <c r="C190" s="42"/>
      <c r="D190" s="42"/>
      <c r="E190" s="42"/>
      <c r="F190" s="42"/>
      <c r="G190" s="42"/>
      <c r="H190" s="42"/>
      <c r="I190" s="42"/>
      <c r="J190" s="42"/>
      <c r="K190" s="42"/>
    </row>
    <row r="191" spans="1:11" ht="15.75" customHeight="1" x14ac:dyDescent="0.15">
      <c r="A191" s="39"/>
      <c r="B191" s="42"/>
      <c r="C191" s="42"/>
      <c r="D191" s="42"/>
      <c r="E191" s="42"/>
      <c r="F191" s="42"/>
      <c r="G191" s="42"/>
      <c r="H191" s="42"/>
      <c r="I191" s="42"/>
      <c r="J191" s="42"/>
      <c r="K191" s="42"/>
    </row>
    <row r="192" spans="1:11" ht="15.75" customHeight="1" x14ac:dyDescent="0.15">
      <c r="A192" s="39"/>
      <c r="B192" s="42"/>
      <c r="C192" s="42"/>
      <c r="D192" s="42"/>
      <c r="E192" s="42"/>
      <c r="F192" s="42"/>
      <c r="G192" s="42"/>
      <c r="H192" s="42"/>
      <c r="I192" s="42"/>
      <c r="J192" s="42"/>
      <c r="K192" s="42"/>
    </row>
    <row r="193" spans="1:11" ht="15.75" customHeight="1" x14ac:dyDescent="0.15">
      <c r="A193" s="39"/>
      <c r="B193" s="42"/>
      <c r="C193" s="42"/>
      <c r="D193" s="42"/>
      <c r="E193" s="42"/>
      <c r="F193" s="42"/>
      <c r="G193" s="42"/>
      <c r="H193" s="42"/>
      <c r="I193" s="42"/>
      <c r="J193" s="42"/>
      <c r="K193" s="42"/>
    </row>
    <row r="194" spans="1:11" ht="15.75" customHeight="1" x14ac:dyDescent="0.15">
      <c r="A194" s="39"/>
      <c r="B194" s="42"/>
      <c r="C194" s="42"/>
      <c r="D194" s="42"/>
      <c r="E194" s="42"/>
      <c r="F194" s="42"/>
      <c r="G194" s="42"/>
      <c r="H194" s="42"/>
      <c r="I194" s="42"/>
      <c r="J194" s="42"/>
      <c r="K194" s="42"/>
    </row>
    <row r="195" spans="1:11" ht="15.75" customHeight="1" x14ac:dyDescent="0.15">
      <c r="A195" s="39"/>
      <c r="B195" s="42"/>
      <c r="C195" s="42"/>
      <c r="D195" s="42"/>
      <c r="E195" s="42"/>
      <c r="F195" s="42"/>
      <c r="G195" s="42"/>
      <c r="H195" s="42"/>
      <c r="I195" s="42"/>
      <c r="J195" s="42"/>
      <c r="K195" s="42"/>
    </row>
    <row r="196" spans="1:11" ht="15.75" customHeight="1" x14ac:dyDescent="0.15">
      <c r="A196" s="39"/>
      <c r="B196" s="42"/>
      <c r="C196" s="42"/>
      <c r="D196" s="42"/>
      <c r="E196" s="42"/>
      <c r="F196" s="42"/>
      <c r="G196" s="42"/>
      <c r="H196" s="42"/>
      <c r="I196" s="42"/>
      <c r="J196" s="42"/>
      <c r="K196" s="42"/>
    </row>
    <row r="197" spans="1:11" ht="15.75" customHeight="1" x14ac:dyDescent="0.15">
      <c r="A197" s="39"/>
      <c r="B197" s="42"/>
      <c r="C197" s="42"/>
      <c r="D197" s="42"/>
      <c r="E197" s="42"/>
      <c r="F197" s="42"/>
      <c r="G197" s="42"/>
      <c r="H197" s="42"/>
      <c r="I197" s="42"/>
      <c r="J197" s="42"/>
      <c r="K197" s="42"/>
    </row>
    <row r="198" spans="1:11" ht="15.75" customHeight="1" x14ac:dyDescent="0.15">
      <c r="A198" s="39"/>
      <c r="B198" s="42"/>
      <c r="C198" s="42"/>
      <c r="D198" s="42"/>
      <c r="E198" s="42"/>
      <c r="F198" s="42"/>
      <c r="G198" s="42"/>
      <c r="H198" s="42"/>
      <c r="I198" s="42"/>
      <c r="J198" s="42"/>
      <c r="K198" s="42"/>
    </row>
    <row r="199" spans="1:11" ht="15.75" customHeight="1" x14ac:dyDescent="0.15">
      <c r="A199" s="39"/>
      <c r="B199" s="42"/>
      <c r="C199" s="42"/>
      <c r="D199" s="42"/>
      <c r="E199" s="42"/>
      <c r="F199" s="42"/>
      <c r="G199" s="42"/>
      <c r="H199" s="42"/>
      <c r="I199" s="42"/>
      <c r="J199" s="42"/>
      <c r="K199" s="42"/>
    </row>
    <row r="200" spans="1:11" ht="15.75" customHeight="1" x14ac:dyDescent="0.15">
      <c r="A200" s="39"/>
      <c r="B200" s="42"/>
      <c r="C200" s="42"/>
      <c r="D200" s="42"/>
      <c r="E200" s="42"/>
      <c r="F200" s="42"/>
      <c r="G200" s="42"/>
      <c r="H200" s="42"/>
      <c r="I200" s="42"/>
      <c r="J200" s="42"/>
      <c r="K200" s="42"/>
    </row>
    <row r="201" spans="1:11" ht="15.75" customHeight="1" x14ac:dyDescent="0.15">
      <c r="A201" s="39"/>
      <c r="B201" s="42"/>
      <c r="C201" s="42"/>
      <c r="D201" s="42"/>
      <c r="E201" s="42"/>
      <c r="F201" s="42"/>
      <c r="G201" s="42"/>
      <c r="H201" s="42"/>
      <c r="I201" s="42"/>
      <c r="J201" s="42"/>
      <c r="K201" s="42"/>
    </row>
    <row r="202" spans="1:11" ht="15.75" customHeight="1" x14ac:dyDescent="0.15">
      <c r="A202" s="39"/>
      <c r="B202" s="42"/>
      <c r="C202" s="42"/>
      <c r="D202" s="42"/>
      <c r="E202" s="42"/>
      <c r="F202" s="42"/>
      <c r="G202" s="42"/>
      <c r="H202" s="42"/>
      <c r="I202" s="42"/>
      <c r="J202" s="42"/>
      <c r="K202" s="42"/>
    </row>
    <row r="203" spans="1:11" ht="15.75" customHeight="1" x14ac:dyDescent="0.15">
      <c r="A203" s="39"/>
      <c r="B203" s="42"/>
      <c r="C203" s="42"/>
      <c r="D203" s="42"/>
      <c r="E203" s="42"/>
      <c r="F203" s="42"/>
      <c r="G203" s="42"/>
      <c r="H203" s="42"/>
      <c r="I203" s="42"/>
      <c r="J203" s="42"/>
      <c r="K203" s="42"/>
    </row>
    <row r="204" spans="1:11" ht="15.75" customHeight="1" x14ac:dyDescent="0.15">
      <c r="A204" s="39"/>
      <c r="B204" s="42"/>
      <c r="C204" s="42"/>
      <c r="D204" s="42"/>
      <c r="E204" s="42"/>
      <c r="F204" s="42"/>
      <c r="G204" s="42"/>
      <c r="H204" s="42"/>
      <c r="I204" s="42"/>
      <c r="J204" s="42"/>
      <c r="K204" s="42"/>
    </row>
    <row r="205" spans="1:11" ht="15.75" customHeight="1" x14ac:dyDescent="0.15">
      <c r="A205" s="39"/>
      <c r="B205" s="42"/>
      <c r="C205" s="42"/>
      <c r="D205" s="42"/>
      <c r="E205" s="42"/>
      <c r="F205" s="42"/>
      <c r="G205" s="42"/>
      <c r="H205" s="42"/>
      <c r="I205" s="42"/>
      <c r="J205" s="42"/>
      <c r="K205" s="42"/>
    </row>
    <row r="206" spans="1:11" ht="15.75" customHeight="1" x14ac:dyDescent="0.15">
      <c r="A206" s="39"/>
      <c r="B206" s="42"/>
      <c r="C206" s="42"/>
      <c r="D206" s="42"/>
      <c r="E206" s="42"/>
      <c r="F206" s="42"/>
      <c r="G206" s="42"/>
      <c r="H206" s="42"/>
      <c r="I206" s="42"/>
      <c r="J206" s="42"/>
      <c r="K206" s="42"/>
    </row>
    <row r="207" spans="1:11" ht="15.75" customHeight="1" x14ac:dyDescent="0.15">
      <c r="A207" s="39"/>
      <c r="B207" s="42"/>
      <c r="C207" s="42"/>
      <c r="D207" s="42"/>
      <c r="E207" s="42"/>
      <c r="F207" s="42"/>
      <c r="G207" s="42"/>
      <c r="H207" s="42"/>
      <c r="I207" s="42"/>
      <c r="J207" s="42"/>
      <c r="K207" s="42"/>
    </row>
    <row r="208" spans="1:11" ht="15.75" customHeight="1" x14ac:dyDescent="0.15">
      <c r="A208" s="39"/>
      <c r="B208" s="42"/>
      <c r="C208" s="42"/>
      <c r="D208" s="42"/>
      <c r="E208" s="42"/>
      <c r="F208" s="42"/>
      <c r="G208" s="42"/>
      <c r="H208" s="42"/>
      <c r="I208" s="42"/>
      <c r="J208" s="42"/>
      <c r="K208" s="42"/>
    </row>
    <row r="209" spans="1:11" ht="15.75" customHeight="1" x14ac:dyDescent="0.15">
      <c r="A209" s="39"/>
      <c r="B209" s="42"/>
      <c r="C209" s="42"/>
      <c r="D209" s="42"/>
      <c r="E209" s="42"/>
      <c r="F209" s="42"/>
      <c r="G209" s="42"/>
      <c r="H209" s="42"/>
      <c r="I209" s="42"/>
      <c r="J209" s="42"/>
      <c r="K209" s="42"/>
    </row>
    <row r="210" spans="1:11" ht="15.75" customHeight="1" x14ac:dyDescent="0.15">
      <c r="A210" s="39"/>
      <c r="B210" s="42"/>
      <c r="C210" s="42"/>
      <c r="D210" s="42"/>
      <c r="E210" s="42"/>
      <c r="F210" s="42"/>
      <c r="G210" s="42"/>
      <c r="H210" s="42"/>
      <c r="I210" s="42"/>
      <c r="J210" s="42"/>
      <c r="K210" s="42"/>
    </row>
    <row r="211" spans="1:11" ht="15.75" customHeight="1" x14ac:dyDescent="0.15">
      <c r="A211" s="39"/>
      <c r="B211" s="42"/>
      <c r="C211" s="42"/>
      <c r="D211" s="42"/>
      <c r="E211" s="42"/>
      <c r="F211" s="42"/>
      <c r="G211" s="42"/>
      <c r="H211" s="42"/>
      <c r="I211" s="42"/>
      <c r="J211" s="42"/>
      <c r="K211" s="42"/>
    </row>
    <row r="212" spans="1:11" ht="15.75" customHeight="1" x14ac:dyDescent="0.15">
      <c r="A212" s="39"/>
      <c r="B212" s="42"/>
      <c r="C212" s="42"/>
      <c r="D212" s="42"/>
      <c r="E212" s="42"/>
      <c r="F212" s="42"/>
      <c r="G212" s="42"/>
      <c r="H212" s="42"/>
      <c r="I212" s="42"/>
      <c r="J212" s="42"/>
      <c r="K212" s="42"/>
    </row>
    <row r="213" spans="1:11" ht="15.75" customHeight="1" x14ac:dyDescent="0.15">
      <c r="A213" s="39"/>
      <c r="B213" s="42"/>
      <c r="C213" s="42"/>
      <c r="D213" s="42"/>
      <c r="E213" s="42"/>
      <c r="F213" s="42"/>
      <c r="G213" s="42"/>
      <c r="H213" s="42"/>
      <c r="I213" s="42"/>
      <c r="J213" s="42"/>
      <c r="K213" s="42"/>
    </row>
    <row r="214" spans="1:11" ht="15.75" customHeight="1" x14ac:dyDescent="0.15">
      <c r="A214" s="39"/>
      <c r="B214" s="42"/>
      <c r="C214" s="42"/>
      <c r="D214" s="42"/>
      <c r="E214" s="42"/>
      <c r="F214" s="42"/>
      <c r="G214" s="42"/>
      <c r="H214" s="42"/>
      <c r="I214" s="42"/>
      <c r="J214" s="42"/>
      <c r="K214" s="42"/>
    </row>
    <row r="215" spans="1:11" ht="15.75" customHeight="1" x14ac:dyDescent="0.15">
      <c r="A215" s="39"/>
      <c r="B215" s="42"/>
      <c r="C215" s="42"/>
      <c r="D215" s="42"/>
      <c r="E215" s="42"/>
      <c r="F215" s="42"/>
      <c r="G215" s="42"/>
      <c r="H215" s="42"/>
      <c r="I215" s="42"/>
      <c r="J215" s="42"/>
      <c r="K215" s="42"/>
    </row>
    <row r="216" spans="1:11" ht="15.75" customHeight="1" x14ac:dyDescent="0.15">
      <c r="A216" s="39"/>
      <c r="B216" s="42"/>
      <c r="C216" s="42"/>
      <c r="D216" s="42"/>
      <c r="E216" s="42"/>
      <c r="F216" s="42"/>
      <c r="G216" s="42"/>
      <c r="H216" s="42"/>
      <c r="I216" s="42"/>
      <c r="J216" s="42"/>
      <c r="K216" s="42"/>
    </row>
    <row r="217" spans="1:11" ht="15.75" customHeight="1" x14ac:dyDescent="0.15">
      <c r="A217" s="39"/>
      <c r="B217" s="42"/>
      <c r="C217" s="42"/>
      <c r="D217" s="42"/>
      <c r="E217" s="42"/>
      <c r="F217" s="42"/>
      <c r="G217" s="42"/>
      <c r="H217" s="42"/>
      <c r="I217" s="42"/>
      <c r="J217" s="42"/>
      <c r="K217" s="42"/>
    </row>
    <row r="218" spans="1:11" ht="15.75" customHeight="1" x14ac:dyDescent="0.15">
      <c r="A218" s="39"/>
      <c r="B218" s="42"/>
      <c r="C218" s="42"/>
      <c r="D218" s="42"/>
      <c r="E218" s="42"/>
      <c r="F218" s="42"/>
      <c r="G218" s="42"/>
      <c r="H218" s="42"/>
      <c r="I218" s="42"/>
      <c r="J218" s="42"/>
      <c r="K218" s="42"/>
    </row>
    <row r="219" spans="1:11" ht="15.75" customHeight="1" x14ac:dyDescent="0.15">
      <c r="A219" s="39"/>
      <c r="B219" s="42"/>
      <c r="C219" s="42"/>
      <c r="D219" s="42"/>
      <c r="E219" s="42"/>
      <c r="F219" s="42"/>
      <c r="G219" s="42"/>
      <c r="H219" s="42"/>
      <c r="I219" s="42"/>
      <c r="J219" s="42"/>
      <c r="K219" s="42"/>
    </row>
    <row r="220" spans="1:11" ht="15.75" customHeight="1" x14ac:dyDescent="0.15">
      <c r="A220" s="39"/>
      <c r="B220" s="42"/>
      <c r="C220" s="42"/>
      <c r="D220" s="42"/>
      <c r="E220" s="42"/>
      <c r="F220" s="42"/>
      <c r="G220" s="42"/>
      <c r="H220" s="42"/>
      <c r="I220" s="42"/>
      <c r="J220" s="42"/>
      <c r="K220" s="42"/>
    </row>
    <row r="221" spans="1:11" ht="15.75" customHeight="1" x14ac:dyDescent="0.15">
      <c r="A221" s="39"/>
      <c r="B221" s="42"/>
      <c r="C221" s="42"/>
      <c r="D221" s="42"/>
      <c r="E221" s="42"/>
      <c r="F221" s="42"/>
      <c r="G221" s="42"/>
      <c r="H221" s="42"/>
      <c r="I221" s="42"/>
      <c r="J221" s="42"/>
      <c r="K221" s="42"/>
    </row>
    <row r="222" spans="1:11" ht="15.75" customHeight="1" x14ac:dyDescent="0.15">
      <c r="A222" s="39"/>
      <c r="B222" s="42"/>
      <c r="C222" s="42"/>
      <c r="D222" s="42"/>
      <c r="E222" s="42"/>
      <c r="F222" s="42"/>
      <c r="G222" s="42"/>
      <c r="H222" s="42"/>
      <c r="I222" s="42"/>
      <c r="J222" s="42"/>
      <c r="K222" s="42"/>
    </row>
    <row r="223" spans="1:11" ht="15.75" customHeight="1" x14ac:dyDescent="0.15">
      <c r="A223" s="39"/>
      <c r="B223" s="42"/>
      <c r="C223" s="42"/>
      <c r="D223" s="42"/>
      <c r="E223" s="42"/>
      <c r="F223" s="42"/>
      <c r="G223" s="42"/>
      <c r="H223" s="42"/>
      <c r="I223" s="42"/>
      <c r="J223" s="42"/>
      <c r="K223" s="42"/>
    </row>
    <row r="224" spans="1:11" ht="15.75" customHeight="1" x14ac:dyDescent="0.15">
      <c r="A224" s="39"/>
      <c r="B224" s="42"/>
      <c r="C224" s="42"/>
      <c r="D224" s="42"/>
      <c r="E224" s="42"/>
      <c r="F224" s="42"/>
      <c r="G224" s="42"/>
      <c r="H224" s="42"/>
      <c r="I224" s="42"/>
      <c r="J224" s="42"/>
      <c r="K224" s="42"/>
    </row>
    <row r="225" spans="1:11" ht="15.75" customHeight="1" x14ac:dyDescent="0.15">
      <c r="A225" s="39"/>
      <c r="B225" s="42"/>
      <c r="C225" s="42"/>
      <c r="D225" s="42"/>
      <c r="E225" s="42"/>
      <c r="F225" s="42"/>
      <c r="G225" s="42"/>
      <c r="H225" s="42"/>
      <c r="I225" s="42"/>
      <c r="J225" s="42"/>
      <c r="K225" s="42"/>
    </row>
    <row r="226" spans="1:11" ht="15.75" customHeight="1" x14ac:dyDescent="0.15">
      <c r="A226" s="39"/>
      <c r="B226" s="42"/>
      <c r="C226" s="42"/>
      <c r="D226" s="42"/>
      <c r="E226" s="42"/>
      <c r="F226" s="42"/>
      <c r="G226" s="42"/>
      <c r="H226" s="42"/>
      <c r="I226" s="42"/>
      <c r="J226" s="42"/>
      <c r="K226" s="42"/>
    </row>
    <row r="227" spans="1:11" ht="15.75" customHeight="1" x14ac:dyDescent="0.15">
      <c r="A227" s="39"/>
      <c r="B227" s="42"/>
      <c r="C227" s="42"/>
      <c r="D227" s="42"/>
      <c r="E227" s="42"/>
      <c r="F227" s="42"/>
      <c r="G227" s="42"/>
      <c r="H227" s="42"/>
      <c r="I227" s="42"/>
      <c r="J227" s="42"/>
      <c r="K227" s="42"/>
    </row>
    <row r="228" spans="1:11" ht="15.75" customHeight="1" x14ac:dyDescent="0.15">
      <c r="A228" s="39"/>
      <c r="B228" s="42"/>
      <c r="C228" s="42"/>
      <c r="D228" s="42"/>
      <c r="E228" s="42"/>
      <c r="F228" s="42"/>
      <c r="G228" s="42"/>
      <c r="H228" s="42"/>
      <c r="I228" s="42"/>
      <c r="J228" s="42"/>
      <c r="K228" s="42"/>
    </row>
    <row r="229" spans="1:11" ht="15.75" customHeight="1" x14ac:dyDescent="0.15">
      <c r="A229" s="39"/>
      <c r="B229" s="42"/>
      <c r="C229" s="42"/>
      <c r="D229" s="42"/>
      <c r="E229" s="42"/>
      <c r="F229" s="42"/>
      <c r="G229" s="42"/>
      <c r="H229" s="42"/>
      <c r="I229" s="42"/>
      <c r="J229" s="42"/>
      <c r="K229" s="42"/>
    </row>
    <row r="230" spans="1:11" ht="15.75" customHeight="1" x14ac:dyDescent="0.15">
      <c r="A230" s="39"/>
      <c r="B230" s="42"/>
      <c r="C230" s="42"/>
      <c r="D230" s="42"/>
      <c r="E230" s="42"/>
      <c r="F230" s="42"/>
      <c r="G230" s="42"/>
      <c r="H230" s="42"/>
      <c r="I230" s="42"/>
      <c r="J230" s="42"/>
      <c r="K230" s="42"/>
    </row>
    <row r="231" spans="1:11" ht="15.75" customHeight="1" x14ac:dyDescent="0.15">
      <c r="A231" s="39"/>
      <c r="B231" s="42"/>
      <c r="C231" s="42"/>
      <c r="D231" s="42"/>
      <c r="E231" s="42"/>
      <c r="F231" s="42"/>
      <c r="G231" s="42"/>
      <c r="H231" s="42"/>
      <c r="I231" s="42"/>
      <c r="J231" s="42"/>
      <c r="K231" s="42"/>
    </row>
    <row r="232" spans="1:11" ht="15.75" customHeight="1" x14ac:dyDescent="0.15">
      <c r="A232" s="39"/>
      <c r="B232" s="42"/>
      <c r="C232" s="42"/>
      <c r="D232" s="42"/>
      <c r="E232" s="42"/>
      <c r="F232" s="42"/>
      <c r="G232" s="42"/>
      <c r="H232" s="42"/>
      <c r="I232" s="42"/>
      <c r="J232" s="42"/>
      <c r="K232" s="42"/>
    </row>
    <row r="233" spans="1:11" ht="15.75" customHeight="1" x14ac:dyDescent="0.15">
      <c r="A233" s="39"/>
      <c r="B233" s="42"/>
      <c r="C233" s="42"/>
      <c r="D233" s="42"/>
      <c r="E233" s="42"/>
      <c r="F233" s="42"/>
      <c r="G233" s="42"/>
      <c r="H233" s="42"/>
      <c r="I233" s="42"/>
      <c r="J233" s="42"/>
      <c r="K233" s="42"/>
    </row>
    <row r="234" spans="1:11" ht="15.75" customHeight="1" x14ac:dyDescent="0.15">
      <c r="A234" s="39"/>
      <c r="B234" s="42"/>
      <c r="C234" s="42"/>
      <c r="D234" s="42"/>
      <c r="E234" s="42"/>
      <c r="F234" s="42"/>
      <c r="G234" s="42"/>
      <c r="H234" s="42"/>
      <c r="I234" s="42"/>
      <c r="J234" s="42"/>
      <c r="K234" s="42"/>
    </row>
    <row r="235" spans="1:11" ht="15.75" customHeight="1" x14ac:dyDescent="0.15">
      <c r="A235" s="39"/>
      <c r="B235" s="42"/>
      <c r="C235" s="42"/>
      <c r="D235" s="42"/>
      <c r="E235" s="42"/>
      <c r="F235" s="42"/>
      <c r="G235" s="42"/>
      <c r="H235" s="42"/>
      <c r="I235" s="42"/>
      <c r="J235" s="42"/>
      <c r="K235" s="42"/>
    </row>
    <row r="236" spans="1:11" ht="15.75" customHeight="1" x14ac:dyDescent="0.15">
      <c r="A236" s="39"/>
      <c r="B236" s="42"/>
      <c r="C236" s="42"/>
      <c r="D236" s="42"/>
      <c r="E236" s="42"/>
      <c r="F236" s="42"/>
      <c r="G236" s="42"/>
      <c r="H236" s="42"/>
      <c r="I236" s="42"/>
      <c r="J236" s="42"/>
      <c r="K236" s="42"/>
    </row>
    <row r="237" spans="1:11" ht="15.75" customHeight="1" x14ac:dyDescent="0.15">
      <c r="A237" s="39"/>
      <c r="B237" s="42"/>
      <c r="C237" s="42"/>
      <c r="D237" s="42"/>
      <c r="E237" s="42"/>
      <c r="F237" s="42"/>
      <c r="G237" s="42"/>
      <c r="H237" s="42"/>
      <c r="I237" s="42"/>
      <c r="J237" s="42"/>
      <c r="K237" s="42"/>
    </row>
    <row r="238" spans="1:11" ht="15.75" customHeight="1" x14ac:dyDescent="0.15">
      <c r="A238" s="39"/>
      <c r="B238" s="42"/>
      <c r="C238" s="42"/>
      <c r="D238" s="42"/>
      <c r="E238" s="42"/>
      <c r="F238" s="42"/>
      <c r="G238" s="42"/>
      <c r="H238" s="42"/>
      <c r="I238" s="42"/>
      <c r="J238" s="42"/>
      <c r="K238" s="42"/>
    </row>
    <row r="239" spans="1:11" ht="15.75" customHeight="1" x14ac:dyDescent="0.15">
      <c r="A239" s="39"/>
      <c r="B239" s="42"/>
      <c r="C239" s="42"/>
      <c r="D239" s="42"/>
      <c r="E239" s="42"/>
      <c r="F239" s="42"/>
      <c r="G239" s="42"/>
      <c r="H239" s="42"/>
      <c r="I239" s="42"/>
      <c r="J239" s="42"/>
      <c r="K239" s="42"/>
    </row>
    <row r="240" spans="1:11" ht="15.75" customHeight="1" x14ac:dyDescent="0.15">
      <c r="A240" s="39"/>
      <c r="B240" s="42"/>
      <c r="C240" s="42"/>
      <c r="D240" s="42"/>
      <c r="E240" s="42"/>
      <c r="F240" s="42"/>
      <c r="G240" s="42"/>
      <c r="H240" s="42"/>
      <c r="I240" s="42"/>
      <c r="J240" s="42"/>
      <c r="K240" s="42"/>
    </row>
    <row r="241" spans="1:11" ht="15.75" customHeight="1" x14ac:dyDescent="0.15">
      <c r="A241" s="39"/>
      <c r="B241" s="42"/>
      <c r="C241" s="42"/>
      <c r="D241" s="42"/>
      <c r="E241" s="42"/>
      <c r="F241" s="42"/>
      <c r="G241" s="42"/>
      <c r="H241" s="42"/>
      <c r="I241" s="42"/>
      <c r="J241" s="42"/>
      <c r="K241" s="42"/>
    </row>
    <row r="242" spans="1:11" ht="15.75" customHeight="1" x14ac:dyDescent="0.15">
      <c r="A242" s="39"/>
      <c r="B242" s="42"/>
      <c r="C242" s="42"/>
      <c r="D242" s="42"/>
      <c r="E242" s="42"/>
      <c r="F242" s="42"/>
      <c r="G242" s="42"/>
      <c r="H242" s="42"/>
      <c r="I242" s="42"/>
      <c r="J242" s="42"/>
      <c r="K242" s="42"/>
    </row>
    <row r="243" spans="1:11" ht="15.75" customHeight="1" x14ac:dyDescent="0.15">
      <c r="A243" s="39"/>
      <c r="B243" s="42"/>
      <c r="C243" s="42"/>
      <c r="D243" s="42"/>
      <c r="E243" s="42"/>
      <c r="F243" s="42"/>
      <c r="G243" s="42"/>
      <c r="H243" s="42"/>
      <c r="I243" s="42"/>
      <c r="J243" s="42"/>
      <c r="K243" s="42"/>
    </row>
    <row r="244" spans="1:11" ht="15.75" customHeight="1" x14ac:dyDescent="0.15">
      <c r="A244" s="39"/>
      <c r="B244" s="42"/>
      <c r="C244" s="42"/>
      <c r="D244" s="42"/>
      <c r="E244" s="42"/>
      <c r="F244" s="42"/>
      <c r="G244" s="42"/>
      <c r="H244" s="42"/>
      <c r="I244" s="42"/>
      <c r="J244" s="42"/>
      <c r="K244" s="42"/>
    </row>
    <row r="245" spans="1:11" ht="15.75" customHeight="1" x14ac:dyDescent="0.15">
      <c r="A245" s="39"/>
      <c r="B245" s="42"/>
      <c r="C245" s="42"/>
      <c r="D245" s="42"/>
      <c r="E245" s="42"/>
      <c r="F245" s="42"/>
      <c r="G245" s="42"/>
      <c r="H245" s="42"/>
      <c r="I245" s="42"/>
      <c r="J245" s="42"/>
      <c r="K245" s="42"/>
    </row>
    <row r="246" spans="1:11" ht="15.75" customHeight="1" x14ac:dyDescent="0.15">
      <c r="A246" s="39"/>
      <c r="B246" s="42"/>
      <c r="C246" s="42"/>
      <c r="D246" s="42"/>
      <c r="E246" s="42"/>
      <c r="F246" s="42"/>
      <c r="G246" s="42"/>
      <c r="H246" s="42"/>
      <c r="I246" s="42"/>
      <c r="J246" s="42"/>
      <c r="K246" s="42"/>
    </row>
    <row r="247" spans="1:11" ht="15.75" customHeight="1" x14ac:dyDescent="0.15">
      <c r="A247" s="39"/>
      <c r="B247" s="42"/>
      <c r="C247" s="42"/>
      <c r="D247" s="42"/>
      <c r="E247" s="42"/>
      <c r="F247" s="42"/>
      <c r="G247" s="42"/>
      <c r="H247" s="42"/>
      <c r="I247" s="42"/>
      <c r="J247" s="42"/>
      <c r="K247" s="42"/>
    </row>
    <row r="248" spans="1:11" ht="15.75" customHeight="1" x14ac:dyDescent="0.15">
      <c r="A248" s="39"/>
      <c r="B248" s="42"/>
      <c r="C248" s="42"/>
      <c r="D248" s="42"/>
      <c r="E248" s="42"/>
      <c r="F248" s="42"/>
      <c r="G248" s="42"/>
      <c r="H248" s="42"/>
      <c r="I248" s="42"/>
      <c r="J248" s="42"/>
      <c r="K248" s="42"/>
    </row>
    <row r="249" spans="1:11" ht="15.75" customHeight="1" x14ac:dyDescent="0.15">
      <c r="A249" s="39"/>
      <c r="B249" s="42"/>
      <c r="C249" s="42"/>
      <c r="D249" s="42"/>
      <c r="E249" s="42"/>
      <c r="F249" s="42"/>
      <c r="G249" s="42"/>
      <c r="H249" s="42"/>
      <c r="I249" s="42"/>
      <c r="J249" s="42"/>
      <c r="K249" s="42"/>
    </row>
    <row r="250" spans="1:11" ht="15.75" customHeight="1" x14ac:dyDescent="0.15">
      <c r="A250" s="39"/>
      <c r="B250" s="42"/>
      <c r="C250" s="42"/>
      <c r="D250" s="42"/>
      <c r="E250" s="42"/>
      <c r="F250" s="42"/>
      <c r="G250" s="42"/>
      <c r="H250" s="42"/>
      <c r="I250" s="42"/>
      <c r="J250" s="42"/>
      <c r="K250" s="42"/>
    </row>
    <row r="251" spans="1:11" ht="15.75" customHeight="1" x14ac:dyDescent="0.15">
      <c r="A251" s="39"/>
      <c r="B251" s="42"/>
      <c r="C251" s="42"/>
      <c r="D251" s="42"/>
      <c r="E251" s="42"/>
      <c r="F251" s="42"/>
      <c r="G251" s="42"/>
      <c r="H251" s="42"/>
      <c r="I251" s="42"/>
      <c r="J251" s="42"/>
      <c r="K251" s="42"/>
    </row>
    <row r="252" spans="1:11" ht="15.75" customHeight="1" x14ac:dyDescent="0.15">
      <c r="A252" s="39"/>
      <c r="B252" s="42"/>
      <c r="C252" s="42"/>
      <c r="D252" s="42"/>
      <c r="E252" s="42"/>
      <c r="F252" s="42"/>
      <c r="G252" s="42"/>
      <c r="H252" s="42"/>
      <c r="I252" s="42"/>
      <c r="J252" s="42"/>
      <c r="K252" s="42"/>
    </row>
    <row r="253" spans="1:11" ht="15.75" customHeight="1" x14ac:dyDescent="0.15">
      <c r="A253" s="39"/>
      <c r="B253" s="42"/>
      <c r="C253" s="42"/>
      <c r="D253" s="42"/>
      <c r="E253" s="42"/>
      <c r="F253" s="42"/>
      <c r="G253" s="42"/>
      <c r="H253" s="42"/>
      <c r="I253" s="42"/>
      <c r="J253" s="42"/>
      <c r="K253" s="42"/>
    </row>
    <row r="254" spans="1:11" ht="15.75" customHeight="1" x14ac:dyDescent="0.15">
      <c r="A254" s="39"/>
      <c r="B254" s="42"/>
      <c r="C254" s="42"/>
      <c r="D254" s="42"/>
      <c r="E254" s="42"/>
      <c r="F254" s="42"/>
      <c r="G254" s="42"/>
      <c r="H254" s="42"/>
      <c r="I254" s="42"/>
      <c r="J254" s="42"/>
      <c r="K254" s="42"/>
    </row>
    <row r="255" spans="1:11" ht="15.75" customHeight="1" x14ac:dyDescent="0.15">
      <c r="A255" s="39"/>
      <c r="B255" s="42"/>
      <c r="C255" s="42"/>
      <c r="D255" s="42"/>
      <c r="E255" s="42"/>
      <c r="F255" s="42"/>
      <c r="G255" s="42"/>
      <c r="H255" s="42"/>
      <c r="I255" s="42"/>
      <c r="J255" s="42"/>
      <c r="K255" s="42"/>
    </row>
    <row r="256" spans="1:11" ht="15.75" customHeight="1" x14ac:dyDescent="0.15">
      <c r="A256" s="39"/>
      <c r="B256" s="42"/>
      <c r="C256" s="42"/>
      <c r="D256" s="42"/>
      <c r="E256" s="42"/>
      <c r="F256" s="42"/>
      <c r="G256" s="42"/>
      <c r="H256" s="42"/>
      <c r="I256" s="42"/>
      <c r="J256" s="42"/>
      <c r="K256" s="42"/>
    </row>
    <row r="257" spans="1:11" ht="15.75" customHeight="1" x14ac:dyDescent="0.15">
      <c r="A257" s="39"/>
      <c r="B257" s="42"/>
      <c r="C257" s="42"/>
      <c r="D257" s="42"/>
      <c r="E257" s="42"/>
      <c r="F257" s="42"/>
      <c r="G257" s="42"/>
      <c r="H257" s="42"/>
      <c r="I257" s="42"/>
      <c r="J257" s="42"/>
      <c r="K257" s="42"/>
    </row>
    <row r="258" spans="1:11" ht="15.75" customHeight="1" x14ac:dyDescent="0.15">
      <c r="A258" s="39"/>
      <c r="B258" s="42"/>
      <c r="C258" s="42"/>
      <c r="D258" s="42"/>
      <c r="E258" s="42"/>
      <c r="F258" s="42"/>
      <c r="G258" s="42"/>
      <c r="H258" s="42"/>
      <c r="I258" s="42"/>
      <c r="J258" s="42"/>
      <c r="K258" s="42"/>
    </row>
    <row r="259" spans="1:11" ht="15.75" customHeight="1" x14ac:dyDescent="0.15">
      <c r="A259" s="39"/>
      <c r="B259" s="42"/>
      <c r="C259" s="42"/>
      <c r="D259" s="42"/>
      <c r="E259" s="42"/>
      <c r="F259" s="42"/>
      <c r="G259" s="42"/>
      <c r="H259" s="42"/>
      <c r="I259" s="42"/>
      <c r="J259" s="42"/>
      <c r="K259" s="42"/>
    </row>
    <row r="260" spans="1:11" ht="15.75" customHeight="1" x14ac:dyDescent="0.15">
      <c r="A260" s="39"/>
      <c r="B260" s="42"/>
      <c r="C260" s="42"/>
      <c r="D260" s="42"/>
      <c r="E260" s="42"/>
      <c r="F260" s="42"/>
      <c r="G260" s="42"/>
      <c r="H260" s="42"/>
      <c r="I260" s="42"/>
      <c r="J260" s="42"/>
      <c r="K260" s="42"/>
    </row>
    <row r="261" spans="1:11" ht="15.75" customHeight="1" x14ac:dyDescent="0.15">
      <c r="A261" s="39"/>
      <c r="B261" s="42"/>
      <c r="C261" s="42"/>
      <c r="D261" s="42"/>
      <c r="E261" s="42"/>
      <c r="F261" s="42"/>
      <c r="G261" s="42"/>
      <c r="H261" s="42"/>
      <c r="I261" s="42"/>
      <c r="J261" s="42"/>
      <c r="K261" s="42"/>
    </row>
    <row r="262" spans="1:11" ht="15.75" customHeight="1" x14ac:dyDescent="0.15">
      <c r="A262" s="39"/>
      <c r="B262" s="42"/>
      <c r="C262" s="42"/>
      <c r="D262" s="42"/>
      <c r="E262" s="42"/>
      <c r="F262" s="42"/>
      <c r="G262" s="42"/>
      <c r="H262" s="42"/>
      <c r="I262" s="42"/>
      <c r="J262" s="42"/>
      <c r="K262" s="42"/>
    </row>
    <row r="263" spans="1:11" ht="15.75" customHeight="1" x14ac:dyDescent="0.15">
      <c r="A263" s="39"/>
      <c r="B263" s="42"/>
      <c r="C263" s="42"/>
      <c r="D263" s="42"/>
      <c r="E263" s="42"/>
      <c r="F263" s="42"/>
      <c r="G263" s="42"/>
      <c r="H263" s="42"/>
      <c r="I263" s="42"/>
      <c r="J263" s="42"/>
      <c r="K263" s="42"/>
    </row>
    <row r="264" spans="1:11" ht="15.75" customHeight="1" x14ac:dyDescent="0.15">
      <c r="A264" s="39"/>
      <c r="B264" s="42"/>
      <c r="C264" s="42"/>
      <c r="D264" s="42"/>
      <c r="E264" s="42"/>
      <c r="F264" s="42"/>
      <c r="G264" s="42"/>
      <c r="H264" s="42"/>
      <c r="I264" s="42"/>
      <c r="J264" s="42"/>
      <c r="K264" s="42"/>
    </row>
    <row r="265" spans="1:11" ht="15.75" customHeight="1" x14ac:dyDescent="0.15">
      <c r="A265" s="39"/>
      <c r="B265" s="42"/>
      <c r="C265" s="42"/>
      <c r="D265" s="42"/>
      <c r="E265" s="42"/>
      <c r="F265" s="42"/>
      <c r="G265" s="42"/>
      <c r="H265" s="42"/>
      <c r="I265" s="42"/>
      <c r="J265" s="42"/>
      <c r="K265" s="42"/>
    </row>
    <row r="266" spans="1:11" ht="15.75" customHeight="1" x14ac:dyDescent="0.15">
      <c r="A266" s="39"/>
      <c r="B266" s="42"/>
      <c r="C266" s="42"/>
      <c r="D266" s="42"/>
      <c r="E266" s="42"/>
      <c r="F266" s="42"/>
      <c r="G266" s="42"/>
      <c r="H266" s="42"/>
      <c r="I266" s="42"/>
      <c r="J266" s="42"/>
      <c r="K266" s="42"/>
    </row>
    <row r="267" spans="1:11" ht="15.75" customHeight="1" x14ac:dyDescent="0.15">
      <c r="A267" s="39"/>
      <c r="B267" s="42"/>
      <c r="C267" s="42"/>
      <c r="D267" s="42"/>
      <c r="E267" s="42"/>
      <c r="F267" s="42"/>
      <c r="G267" s="42"/>
      <c r="H267" s="42"/>
      <c r="I267" s="42"/>
      <c r="J267" s="42"/>
      <c r="K267" s="42"/>
    </row>
    <row r="268" spans="1:11" ht="15.75" customHeight="1" x14ac:dyDescent="0.15">
      <c r="A268" s="39"/>
      <c r="B268" s="42"/>
      <c r="C268" s="42"/>
      <c r="D268" s="42"/>
      <c r="E268" s="42"/>
      <c r="F268" s="42"/>
      <c r="G268" s="42"/>
      <c r="H268" s="42"/>
      <c r="I268" s="42"/>
      <c r="J268" s="42"/>
      <c r="K268" s="42"/>
    </row>
    <row r="269" spans="1:11" ht="15.75" customHeight="1" x14ac:dyDescent="0.15">
      <c r="A269" s="39"/>
      <c r="B269" s="42"/>
      <c r="C269" s="42"/>
      <c r="D269" s="42"/>
      <c r="E269" s="42"/>
      <c r="F269" s="42"/>
      <c r="G269" s="42"/>
      <c r="H269" s="42"/>
      <c r="I269" s="42"/>
      <c r="J269" s="42"/>
      <c r="K269" s="42"/>
    </row>
    <row r="270" spans="1:11" ht="15.75" customHeight="1" x14ac:dyDescent="0.15">
      <c r="A270" s="39"/>
      <c r="B270" s="42"/>
      <c r="C270" s="42"/>
      <c r="D270" s="42"/>
      <c r="E270" s="42"/>
      <c r="F270" s="42"/>
      <c r="G270" s="42"/>
      <c r="H270" s="42"/>
      <c r="I270" s="42"/>
      <c r="J270" s="42"/>
      <c r="K270" s="42"/>
    </row>
    <row r="271" spans="1:11" ht="15.75" customHeight="1" x14ac:dyDescent="0.15">
      <c r="A271" s="39"/>
      <c r="B271" s="42"/>
      <c r="C271" s="42"/>
      <c r="D271" s="42"/>
      <c r="E271" s="42"/>
      <c r="F271" s="42"/>
      <c r="G271" s="42"/>
      <c r="H271" s="42"/>
      <c r="I271" s="42"/>
      <c r="J271" s="42"/>
      <c r="K271" s="42"/>
    </row>
    <row r="272" spans="1:11" ht="15.75" customHeight="1" x14ac:dyDescent="0.15">
      <c r="A272" s="39"/>
      <c r="B272" s="42"/>
      <c r="C272" s="42"/>
      <c r="D272" s="42"/>
      <c r="E272" s="42"/>
      <c r="F272" s="42"/>
      <c r="G272" s="42"/>
      <c r="H272" s="42"/>
      <c r="I272" s="42"/>
      <c r="J272" s="42"/>
      <c r="K272" s="42"/>
    </row>
    <row r="273" spans="1:11" ht="15.75" customHeight="1" x14ac:dyDescent="0.15">
      <c r="A273" s="39"/>
      <c r="B273" s="42"/>
      <c r="C273" s="42"/>
      <c r="D273" s="42"/>
      <c r="E273" s="42"/>
      <c r="F273" s="42"/>
      <c r="G273" s="42"/>
      <c r="H273" s="42"/>
      <c r="I273" s="42"/>
      <c r="J273" s="42"/>
      <c r="K273" s="42"/>
    </row>
    <row r="274" spans="1:11" ht="15.75" customHeight="1" x14ac:dyDescent="0.15">
      <c r="A274" s="39"/>
      <c r="B274" s="42"/>
      <c r="C274" s="42"/>
      <c r="D274" s="42"/>
      <c r="E274" s="42"/>
      <c r="F274" s="42"/>
      <c r="G274" s="42"/>
      <c r="H274" s="42"/>
      <c r="I274" s="42"/>
      <c r="J274" s="42"/>
      <c r="K274" s="42"/>
    </row>
    <row r="275" spans="1:11" ht="15.75" customHeight="1" x14ac:dyDescent="0.15">
      <c r="A275" s="39"/>
      <c r="B275" s="42"/>
      <c r="C275" s="42"/>
      <c r="D275" s="42"/>
      <c r="E275" s="42"/>
      <c r="F275" s="42"/>
      <c r="G275" s="42"/>
      <c r="H275" s="42"/>
      <c r="I275" s="42"/>
      <c r="J275" s="42"/>
      <c r="K275" s="42"/>
    </row>
    <row r="276" spans="1:11" ht="15.75" customHeight="1" x14ac:dyDescent="0.15">
      <c r="A276" s="39"/>
      <c r="B276" s="42"/>
      <c r="C276" s="42"/>
      <c r="D276" s="42"/>
      <c r="E276" s="42"/>
      <c r="F276" s="42"/>
      <c r="G276" s="42"/>
      <c r="H276" s="42"/>
      <c r="I276" s="42"/>
      <c r="J276" s="42"/>
      <c r="K276" s="42"/>
    </row>
    <row r="277" spans="1:11" ht="15.75" customHeight="1" x14ac:dyDescent="0.15">
      <c r="A277" s="39"/>
      <c r="B277" s="42"/>
      <c r="C277" s="42"/>
      <c r="D277" s="42"/>
      <c r="E277" s="42"/>
      <c r="F277" s="42"/>
      <c r="G277" s="42"/>
      <c r="H277" s="42"/>
      <c r="I277" s="42"/>
      <c r="J277" s="42"/>
      <c r="K277" s="42"/>
    </row>
    <row r="278" spans="1:11" ht="15.75" customHeight="1" x14ac:dyDescent="0.15">
      <c r="A278" s="39"/>
      <c r="B278" s="42"/>
      <c r="C278" s="42"/>
      <c r="D278" s="42"/>
      <c r="E278" s="42"/>
      <c r="F278" s="42"/>
      <c r="G278" s="42"/>
      <c r="H278" s="42"/>
      <c r="I278" s="42"/>
      <c r="J278" s="42"/>
      <c r="K278" s="42"/>
    </row>
    <row r="279" spans="1:11" ht="15.75" customHeight="1" x14ac:dyDescent="0.15">
      <c r="A279" s="39"/>
      <c r="B279" s="42"/>
      <c r="C279" s="42"/>
      <c r="D279" s="42"/>
      <c r="E279" s="42"/>
      <c r="F279" s="42"/>
      <c r="G279" s="42"/>
      <c r="H279" s="42"/>
      <c r="I279" s="42"/>
      <c r="J279" s="42"/>
      <c r="K279" s="42"/>
    </row>
    <row r="280" spans="1:11" ht="15.75" customHeight="1" x14ac:dyDescent="0.15">
      <c r="A280" s="39"/>
      <c r="B280" s="42"/>
      <c r="C280" s="42"/>
      <c r="D280" s="42"/>
      <c r="E280" s="42"/>
      <c r="F280" s="42"/>
      <c r="G280" s="42"/>
      <c r="H280" s="42"/>
      <c r="I280" s="42"/>
      <c r="J280" s="42"/>
      <c r="K280" s="42"/>
    </row>
    <row r="281" spans="1:11" ht="15.75" customHeight="1" x14ac:dyDescent="0.15">
      <c r="A281" s="39"/>
      <c r="B281" s="42"/>
      <c r="C281" s="42"/>
      <c r="D281" s="42"/>
      <c r="E281" s="42"/>
      <c r="F281" s="42"/>
      <c r="G281" s="42"/>
      <c r="H281" s="42"/>
      <c r="I281" s="42"/>
      <c r="J281" s="42"/>
      <c r="K281" s="42"/>
    </row>
    <row r="282" spans="1:11" ht="15.75" customHeight="1" x14ac:dyDescent="0.15">
      <c r="A282" s="39"/>
      <c r="B282" s="42"/>
      <c r="C282" s="42"/>
      <c r="D282" s="42"/>
      <c r="E282" s="42"/>
      <c r="F282" s="42"/>
      <c r="G282" s="42"/>
      <c r="H282" s="42"/>
      <c r="I282" s="42"/>
      <c r="J282" s="42"/>
      <c r="K282" s="42"/>
    </row>
    <row r="283" spans="1:11" ht="15.75" customHeight="1" x14ac:dyDescent="0.15">
      <c r="A283" s="39"/>
      <c r="B283" s="42"/>
      <c r="C283" s="42"/>
      <c r="D283" s="42"/>
      <c r="E283" s="42"/>
      <c r="F283" s="42"/>
      <c r="G283" s="42"/>
      <c r="H283" s="42"/>
      <c r="I283" s="42"/>
      <c r="J283" s="42"/>
      <c r="K283" s="42"/>
    </row>
    <row r="284" spans="1:11" ht="15.75" customHeight="1" x14ac:dyDescent="0.15">
      <c r="A284" s="39"/>
      <c r="B284" s="42"/>
      <c r="C284" s="42"/>
      <c r="D284" s="42"/>
      <c r="E284" s="42"/>
      <c r="F284" s="42"/>
      <c r="G284" s="42"/>
      <c r="H284" s="42"/>
      <c r="I284" s="42"/>
      <c r="J284" s="42"/>
      <c r="K284" s="42"/>
    </row>
    <row r="285" spans="1:11" ht="15.75" customHeight="1" x14ac:dyDescent="0.15">
      <c r="A285" s="39"/>
      <c r="B285" s="42"/>
      <c r="C285" s="42"/>
      <c r="D285" s="42"/>
      <c r="E285" s="42"/>
      <c r="F285" s="42"/>
      <c r="G285" s="42"/>
      <c r="H285" s="42"/>
      <c r="I285" s="42"/>
      <c r="J285" s="42"/>
      <c r="K285" s="42"/>
    </row>
    <row r="286" spans="1:11" ht="15.75" customHeight="1" x14ac:dyDescent="0.15">
      <c r="A286" s="39"/>
      <c r="B286" s="42"/>
      <c r="C286" s="42"/>
      <c r="D286" s="42"/>
      <c r="E286" s="42"/>
      <c r="F286" s="42"/>
      <c r="G286" s="42"/>
      <c r="H286" s="42"/>
      <c r="I286" s="42"/>
      <c r="J286" s="42"/>
      <c r="K286" s="42"/>
    </row>
    <row r="287" spans="1:11" ht="15.75" customHeight="1" x14ac:dyDescent="0.15">
      <c r="A287" s="39"/>
      <c r="B287" s="42"/>
      <c r="C287" s="42"/>
      <c r="D287" s="42"/>
      <c r="E287" s="42"/>
      <c r="F287" s="42"/>
      <c r="G287" s="42"/>
      <c r="H287" s="42"/>
      <c r="I287" s="42"/>
      <c r="J287" s="42"/>
      <c r="K287" s="42"/>
    </row>
    <row r="288" spans="1:11" ht="15.75" customHeight="1" x14ac:dyDescent="0.15">
      <c r="A288" s="39"/>
      <c r="B288" s="42"/>
      <c r="C288" s="42"/>
      <c r="D288" s="42"/>
      <c r="E288" s="42"/>
      <c r="F288" s="42"/>
      <c r="G288" s="42"/>
      <c r="H288" s="42"/>
      <c r="I288" s="42"/>
      <c r="J288" s="42"/>
      <c r="K288" s="42"/>
    </row>
    <row r="289" spans="1:11" ht="15.75" customHeight="1" x14ac:dyDescent="0.15">
      <c r="A289" s="39"/>
      <c r="B289" s="42"/>
      <c r="C289" s="42"/>
      <c r="D289" s="42"/>
      <c r="E289" s="42"/>
      <c r="F289" s="42"/>
      <c r="G289" s="42"/>
      <c r="H289" s="42"/>
      <c r="I289" s="42"/>
      <c r="J289" s="42"/>
      <c r="K289" s="42"/>
    </row>
    <row r="290" spans="1:11" ht="15.75" customHeight="1" x14ac:dyDescent="0.15">
      <c r="A290" s="39"/>
      <c r="B290" s="42"/>
      <c r="C290" s="42"/>
      <c r="D290" s="42"/>
      <c r="E290" s="42"/>
      <c r="F290" s="42"/>
      <c r="G290" s="42"/>
      <c r="H290" s="42"/>
      <c r="I290" s="42"/>
      <c r="J290" s="42"/>
      <c r="K290" s="42"/>
    </row>
    <row r="291" spans="1:11" ht="15.75" customHeight="1" x14ac:dyDescent="0.15">
      <c r="A291" s="39"/>
      <c r="B291" s="42"/>
      <c r="C291" s="42"/>
      <c r="D291" s="42"/>
      <c r="E291" s="42"/>
      <c r="F291" s="42"/>
      <c r="G291" s="42"/>
      <c r="H291" s="42"/>
      <c r="I291" s="42"/>
      <c r="J291" s="42"/>
      <c r="K291" s="42"/>
    </row>
    <row r="292" spans="1:11" ht="15.75" customHeight="1" x14ac:dyDescent="0.15">
      <c r="A292" s="39"/>
      <c r="B292" s="42"/>
      <c r="C292" s="42"/>
      <c r="D292" s="42"/>
      <c r="E292" s="42"/>
      <c r="F292" s="42"/>
      <c r="G292" s="42"/>
      <c r="H292" s="42"/>
      <c r="I292" s="42"/>
      <c r="J292" s="42"/>
      <c r="K292" s="42"/>
    </row>
    <row r="293" spans="1:11" ht="15.75" customHeight="1" x14ac:dyDescent="0.15">
      <c r="A293" s="39"/>
      <c r="B293" s="42"/>
      <c r="C293" s="42"/>
      <c r="D293" s="42"/>
      <c r="E293" s="42"/>
      <c r="F293" s="42"/>
      <c r="G293" s="42"/>
      <c r="H293" s="42"/>
      <c r="I293" s="42"/>
      <c r="J293" s="42"/>
      <c r="K293" s="42"/>
    </row>
    <row r="294" spans="1:11" ht="15.75" customHeight="1" x14ac:dyDescent="0.15">
      <c r="A294" s="39"/>
      <c r="B294" s="42"/>
      <c r="C294" s="42"/>
      <c r="D294" s="42"/>
      <c r="E294" s="42"/>
      <c r="F294" s="42"/>
      <c r="G294" s="42"/>
      <c r="H294" s="42"/>
      <c r="I294" s="42"/>
      <c r="J294" s="42"/>
      <c r="K294" s="42"/>
    </row>
    <row r="295" spans="1:11" ht="15.75" customHeight="1" x14ac:dyDescent="0.15">
      <c r="A295" s="39"/>
      <c r="B295" s="42"/>
      <c r="C295" s="42"/>
      <c r="D295" s="42"/>
      <c r="E295" s="42"/>
      <c r="F295" s="42"/>
      <c r="G295" s="42"/>
      <c r="H295" s="42"/>
      <c r="I295" s="42"/>
      <c r="J295" s="42"/>
      <c r="K295" s="42"/>
    </row>
    <row r="296" spans="1:11" ht="15.75" customHeight="1" x14ac:dyDescent="0.15">
      <c r="A296" s="39"/>
      <c r="B296" s="42"/>
      <c r="C296" s="42"/>
      <c r="D296" s="42"/>
      <c r="E296" s="42"/>
      <c r="F296" s="42"/>
      <c r="G296" s="42"/>
      <c r="H296" s="42"/>
      <c r="I296" s="42"/>
      <c r="J296" s="42"/>
      <c r="K296" s="42"/>
    </row>
    <row r="297" spans="1:11" ht="15.75" customHeight="1" x14ac:dyDescent="0.15">
      <c r="A297" s="39"/>
      <c r="B297" s="42"/>
      <c r="C297" s="42"/>
      <c r="D297" s="42"/>
      <c r="E297" s="42"/>
      <c r="F297" s="42"/>
      <c r="G297" s="42"/>
      <c r="H297" s="42"/>
      <c r="I297" s="42"/>
      <c r="J297" s="42"/>
      <c r="K297" s="42"/>
    </row>
    <row r="298" spans="1:11" ht="15.75" customHeight="1" x14ac:dyDescent="0.15">
      <c r="A298" s="15"/>
      <c r="B298" s="15"/>
      <c r="C298" s="15"/>
      <c r="D298" s="15"/>
      <c r="E298" s="15"/>
      <c r="F298" s="15"/>
      <c r="G298" s="15"/>
      <c r="H298" s="15"/>
      <c r="I298" s="15"/>
      <c r="J298" s="15"/>
      <c r="K298" s="15"/>
    </row>
    <row r="299" spans="1:11" ht="15.75" customHeight="1" x14ac:dyDescent="0.15">
      <c r="A299" s="15"/>
      <c r="B299" s="15"/>
      <c r="C299" s="15"/>
      <c r="D299" s="15"/>
      <c r="E299" s="15"/>
      <c r="F299" s="15"/>
      <c r="G299" s="15"/>
      <c r="H299" s="15"/>
      <c r="I299" s="15"/>
      <c r="J299" s="15"/>
      <c r="K299" s="15"/>
    </row>
    <row r="300" spans="1:11" ht="15.75" customHeight="1" x14ac:dyDescent="0.15">
      <c r="A300" s="15"/>
      <c r="B300" s="15"/>
      <c r="C300" s="15"/>
      <c r="D300" s="15"/>
      <c r="E300" s="15"/>
      <c r="F300" s="15"/>
      <c r="G300" s="15"/>
      <c r="H300" s="15"/>
      <c r="I300" s="15"/>
      <c r="J300" s="15"/>
      <c r="K300" s="15"/>
    </row>
    <row r="301" spans="1:11" ht="15.75" customHeight="1" x14ac:dyDescent="0.15">
      <c r="A301" s="15"/>
      <c r="B301" s="15"/>
      <c r="C301" s="15"/>
      <c r="D301" s="15"/>
      <c r="E301" s="15"/>
      <c r="F301" s="15"/>
      <c r="G301" s="15"/>
      <c r="H301" s="15"/>
      <c r="I301" s="15"/>
      <c r="J301" s="15"/>
      <c r="K301" s="15"/>
    </row>
    <row r="302" spans="1:11" ht="15.75" customHeight="1" x14ac:dyDescent="0.15">
      <c r="A302" s="15"/>
      <c r="B302" s="15"/>
      <c r="C302" s="15"/>
      <c r="D302" s="15"/>
      <c r="E302" s="15"/>
      <c r="F302" s="15"/>
      <c r="G302" s="15"/>
      <c r="H302" s="15"/>
      <c r="I302" s="15"/>
      <c r="J302" s="15"/>
      <c r="K302" s="15"/>
    </row>
    <row r="303" spans="1:11" ht="15.75" customHeight="1" x14ac:dyDescent="0.15">
      <c r="A303" s="15"/>
      <c r="B303" s="15"/>
      <c r="C303" s="15"/>
      <c r="D303" s="15"/>
      <c r="E303" s="15"/>
      <c r="F303" s="15"/>
      <c r="G303" s="15"/>
      <c r="H303" s="15"/>
      <c r="I303" s="15"/>
      <c r="J303" s="15"/>
      <c r="K303" s="15"/>
    </row>
    <row r="304" spans="1:11" ht="15.75" customHeight="1" x14ac:dyDescent="0.15">
      <c r="A304" s="1"/>
      <c r="B304" s="1"/>
      <c r="C304" s="1"/>
      <c r="D304" s="1"/>
      <c r="E304" s="1"/>
      <c r="F304" s="1"/>
      <c r="G304" s="1"/>
      <c r="H304" s="1"/>
      <c r="I304" s="1"/>
      <c r="J304" s="1"/>
      <c r="K304" s="1"/>
    </row>
    <row r="305" spans="1:11" ht="15.75" customHeight="1" x14ac:dyDescent="0.15">
      <c r="A305" s="1"/>
      <c r="B305" s="1"/>
      <c r="C305" s="1"/>
      <c r="D305" s="1"/>
      <c r="E305" s="1"/>
      <c r="F305" s="1"/>
      <c r="G305" s="1"/>
      <c r="H305" s="1"/>
      <c r="I305" s="1"/>
      <c r="J305" s="1"/>
      <c r="K305" s="1"/>
    </row>
    <row r="306" spans="1:11" ht="15.75" customHeight="1" x14ac:dyDescent="0.15">
      <c r="A306" s="1"/>
      <c r="B306" s="1"/>
      <c r="C306" s="1"/>
      <c r="D306" s="1"/>
      <c r="E306" s="1"/>
      <c r="F306" s="1"/>
      <c r="G306" s="1"/>
      <c r="H306" s="1"/>
      <c r="I306" s="1"/>
      <c r="J306" s="1"/>
      <c r="K306" s="1"/>
    </row>
    <row r="307" spans="1:11" ht="15.75" customHeight="1" x14ac:dyDescent="0.15">
      <c r="A307" s="1"/>
      <c r="B307" s="1"/>
      <c r="C307" s="1"/>
      <c r="D307" s="1"/>
      <c r="E307" s="1"/>
      <c r="F307" s="1"/>
      <c r="G307" s="1"/>
      <c r="H307" s="1"/>
      <c r="I307" s="1"/>
      <c r="J307" s="1"/>
      <c r="K307" s="1"/>
    </row>
    <row r="308" spans="1:11" ht="15.75" customHeight="1" x14ac:dyDescent="0.15">
      <c r="A308" s="1"/>
      <c r="B308" s="1"/>
      <c r="C308" s="1"/>
      <c r="D308" s="1"/>
      <c r="E308" s="1"/>
      <c r="F308" s="1"/>
      <c r="G308" s="1"/>
      <c r="H308" s="1"/>
      <c r="I308" s="1"/>
      <c r="J308" s="1"/>
      <c r="K308" s="1"/>
    </row>
    <row r="309" spans="1:11" ht="15.75" customHeight="1" x14ac:dyDescent="0.15">
      <c r="A309" s="1"/>
      <c r="B309" s="1"/>
      <c r="C309" s="1"/>
      <c r="D309" s="1"/>
      <c r="E309" s="1"/>
      <c r="F309" s="1"/>
      <c r="G309" s="1"/>
      <c r="H309" s="1"/>
      <c r="I309" s="1"/>
      <c r="J309" s="1"/>
      <c r="K309" s="1"/>
    </row>
    <row r="310" spans="1:11" ht="15.75" customHeight="1" x14ac:dyDescent="0.15">
      <c r="A310" s="1"/>
      <c r="B310" s="1"/>
      <c r="C310" s="1"/>
      <c r="D310" s="1"/>
      <c r="E310" s="1"/>
      <c r="F310" s="1"/>
      <c r="G310" s="1"/>
      <c r="H310" s="1"/>
      <c r="I310" s="1"/>
      <c r="J310" s="1"/>
      <c r="K310" s="1"/>
    </row>
    <row r="311" spans="1:11" ht="15.75" customHeight="1" x14ac:dyDescent="0.15">
      <c r="A311" s="1"/>
      <c r="B311" s="1"/>
      <c r="C311" s="1"/>
      <c r="D311" s="1"/>
      <c r="E311" s="1"/>
      <c r="F311" s="1"/>
      <c r="G311" s="1"/>
      <c r="H311" s="1"/>
      <c r="I311" s="1"/>
      <c r="J311" s="1"/>
      <c r="K311" s="1"/>
    </row>
    <row r="312" spans="1:11" ht="15.75" customHeight="1" x14ac:dyDescent="0.15">
      <c r="A312" s="1"/>
      <c r="B312" s="1"/>
      <c r="C312" s="1"/>
      <c r="D312" s="1"/>
      <c r="E312" s="1"/>
      <c r="F312" s="1"/>
      <c r="G312" s="1"/>
      <c r="H312" s="1"/>
      <c r="I312" s="1"/>
      <c r="J312" s="1"/>
      <c r="K312" s="1"/>
    </row>
    <row r="313" spans="1:11" ht="15.75" customHeight="1" x14ac:dyDescent="0.15">
      <c r="A313" s="1"/>
      <c r="B313" s="1"/>
      <c r="C313" s="1"/>
      <c r="D313" s="1"/>
      <c r="E313" s="1"/>
      <c r="F313" s="1"/>
      <c r="G313" s="1"/>
      <c r="H313" s="1"/>
      <c r="I313" s="1"/>
      <c r="J313" s="1"/>
      <c r="K313" s="1"/>
    </row>
    <row r="314" spans="1:11" ht="15.75" customHeight="1" x14ac:dyDescent="0.15">
      <c r="A314" s="1"/>
      <c r="B314" s="1"/>
      <c r="C314" s="1"/>
      <c r="D314" s="1"/>
      <c r="E314" s="1"/>
      <c r="F314" s="1"/>
      <c r="G314" s="1"/>
      <c r="H314" s="1"/>
      <c r="I314" s="1"/>
      <c r="J314" s="1"/>
      <c r="K314" s="1"/>
    </row>
    <row r="315" spans="1:11" ht="15.75" customHeight="1" x14ac:dyDescent="0.15">
      <c r="A315" s="1"/>
      <c r="B315" s="1"/>
      <c r="C315" s="1"/>
      <c r="D315" s="1"/>
      <c r="E315" s="1"/>
      <c r="F315" s="1"/>
      <c r="G315" s="1"/>
      <c r="H315" s="1"/>
      <c r="I315" s="1"/>
      <c r="J315" s="1"/>
      <c r="K315" s="1"/>
    </row>
    <row r="316" spans="1:11" ht="15.75" customHeight="1" x14ac:dyDescent="0.15">
      <c r="A316" s="1"/>
      <c r="B316" s="1"/>
      <c r="C316" s="1"/>
      <c r="D316" s="1"/>
      <c r="E316" s="1"/>
      <c r="F316" s="1"/>
      <c r="G316" s="1"/>
      <c r="H316" s="1"/>
      <c r="I316" s="1"/>
      <c r="J316" s="1"/>
      <c r="K316" s="1"/>
    </row>
    <row r="317" spans="1:11" ht="15.75" customHeight="1" x14ac:dyDescent="0.15">
      <c r="A317" s="1"/>
      <c r="B317" s="1"/>
      <c r="C317" s="1"/>
      <c r="D317" s="1"/>
      <c r="E317" s="1"/>
      <c r="F317" s="1"/>
      <c r="G317" s="1"/>
      <c r="H317" s="1"/>
      <c r="I317" s="1"/>
      <c r="J317" s="1"/>
      <c r="K317" s="1"/>
    </row>
    <row r="318" spans="1:11" ht="15.75" customHeight="1" x14ac:dyDescent="0.15"/>
    <row r="319" spans="1:11" ht="15.75" customHeight="1" x14ac:dyDescent="0.15"/>
    <row r="320" spans="1:11"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8">
    <mergeCell ref="A118:K118"/>
    <mergeCell ref="C70:C80"/>
    <mergeCell ref="A81:K81"/>
    <mergeCell ref="B82:B87"/>
    <mergeCell ref="C82:C87"/>
    <mergeCell ref="A88:K88"/>
    <mergeCell ref="C89:C91"/>
    <mergeCell ref="A92:K92"/>
    <mergeCell ref="B103:B113"/>
    <mergeCell ref="C103:C113"/>
    <mergeCell ref="B115:B117"/>
    <mergeCell ref="C115:C117"/>
    <mergeCell ref="A102:K102"/>
    <mergeCell ref="A114:J114"/>
    <mergeCell ref="A69:K69"/>
    <mergeCell ref="B70:B80"/>
    <mergeCell ref="B89:B91"/>
    <mergeCell ref="B93:B101"/>
    <mergeCell ref="C93:C101"/>
    <mergeCell ref="A34:K34"/>
    <mergeCell ref="B35:B48"/>
    <mergeCell ref="C35:C48"/>
    <mergeCell ref="A49:K49"/>
    <mergeCell ref="B50:B68"/>
    <mergeCell ref="C50:C68"/>
    <mergeCell ref="B9:B24"/>
    <mergeCell ref="C9:C24"/>
    <mergeCell ref="A25:K25"/>
    <mergeCell ref="B26:B33"/>
    <mergeCell ref="C26:C33"/>
    <mergeCell ref="A1:C2"/>
    <mergeCell ref="D1:D6"/>
    <mergeCell ref="G1:I1"/>
    <mergeCell ref="J1:J6"/>
    <mergeCell ref="A3:B3"/>
    <mergeCell ref="A4:B4"/>
    <mergeCell ref="A5:B5"/>
    <mergeCell ref="A6:B6"/>
  </mergeCells>
  <conditionalFormatting sqref="I8:I24 I26:I33 I35:I48 I50:I68 I70:I80 I82:I87 I89:I91 I93:I101 I103:I113 I115:I117 I119:I315">
    <cfRule type="containsText" dxfId="20" priority="1" operator="containsText" text="F">
      <formula>NOT(ISERROR(SEARCH(("F"),(I8))))</formula>
    </cfRule>
  </conditionalFormatting>
  <conditionalFormatting sqref="I8:I24 I26:I33 I35:I48 I50:I68 I70:I80 I82:I87 I89:I91 I93:I101 I103:I113 I115:I117 I119:I315">
    <cfRule type="containsText" dxfId="19" priority="2" operator="containsText" text="NE">
      <formula>NOT(ISERROR(SEARCH(("NE"),(I8))))</formula>
    </cfRule>
  </conditionalFormatting>
  <conditionalFormatting sqref="I8:I24 I26:I33 I35:I48 I50:I68 I70:I80 I82:I87 I89:I91 I93:I101 I103:I113 I115:I117 I119:I315">
    <cfRule type="containsText" dxfId="18" priority="3" operator="containsText" text="P">
      <formula>NOT(ISERROR(SEARCH(("P"),(I8))))</formula>
    </cfRule>
  </conditionalFormatting>
  <conditionalFormatting sqref="I8:I24 I26:I33 I35:I48 I50:I68 I70:I80 I82:I87 I89:I91 I93:I101 I103:I113 I115:I117 I119:I315">
    <cfRule type="containsText" dxfId="17" priority="4" operator="containsText" text="NA">
      <formula>NOT(ISERROR(SEARCH(("NA"),(I8))))</formula>
    </cfRule>
  </conditionalFormatting>
  <dataValidations count="3">
    <dataValidation type="list" allowBlank="1" sqref="I214:I298" xr:uid="{00000000-0002-0000-1200-000000000000}">
      <formula1>"P,F,NE"</formula1>
    </dataValidation>
    <dataValidation type="list" allowBlank="1" sqref="J8:J24 J26:J33 J35:J48 J50:J68 J70:J80 J82:J87 J89:J91 J93:J101 J103:J113 J115:J117 J119:J248" xr:uid="{00000000-0002-0000-1200-000001000000}">
      <formula1>"Critical,High,Major,Minor"</formula1>
    </dataValidation>
    <dataValidation type="list" allowBlank="1" sqref="I8:I24 I26:I33 I35:I48 I50:I68 I70:I80 I82:I87 I89:I91 I93:I101 I103:I113 I115:I117 I119:I213" xr:uid="{00000000-0002-0000-1200-000002000000}">
      <formula1>"P,F,NE,NA"</formula1>
    </dataValidation>
  </dataValidations>
  <hyperlinks>
    <hyperlink ref="E8" r:id="rId1" xr:uid="{00000000-0004-0000-12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959"/>
  <sheetViews>
    <sheetView workbookViewId="0">
      <pane ySplit="7" topLeftCell="A8" activePane="bottomLeft" state="frozen"/>
      <selection pane="bottomLeft" activeCell="B9" sqref="B9"/>
    </sheetView>
  </sheetViews>
  <sheetFormatPr baseColWidth="10" defaultColWidth="14.5" defaultRowHeight="15" customHeight="1" x14ac:dyDescent="0.15"/>
  <cols>
    <col min="1" max="1" width="8.1640625" customWidth="1"/>
    <col min="2" max="2" width="10.5" customWidth="1"/>
    <col min="3" max="3" width="25.1640625" customWidth="1"/>
    <col min="4" max="4" width="47.83203125" customWidth="1"/>
    <col min="5" max="5" width="40" customWidth="1"/>
    <col min="6" max="6" width="79.1640625" customWidth="1"/>
    <col min="7" max="7" width="72" customWidth="1"/>
    <col min="8" max="8" width="17.83203125" customWidth="1"/>
    <col min="9" max="9" width="8.6640625" customWidth="1"/>
    <col min="10" max="10" width="12.1640625" customWidth="1"/>
    <col min="11" max="11" width="40.33203125" customWidth="1"/>
  </cols>
  <sheetData>
    <row r="1" spans="1:11" ht="21.75" customHeight="1" x14ac:dyDescent="0.15">
      <c r="A1" s="195" t="s">
        <v>0</v>
      </c>
      <c r="B1" s="189"/>
      <c r="C1" s="189"/>
      <c r="D1" s="183"/>
      <c r="E1" s="2" t="s">
        <v>1</v>
      </c>
      <c r="F1" s="3" t="s">
        <v>2</v>
      </c>
      <c r="G1" s="191" t="s">
        <v>3</v>
      </c>
      <c r="H1" s="192"/>
      <c r="I1" s="193"/>
      <c r="J1" s="183"/>
    </row>
    <row r="2" spans="1:11" ht="15.75" customHeight="1" x14ac:dyDescent="0.15">
      <c r="A2" s="190"/>
      <c r="B2" s="184"/>
      <c r="C2" s="184"/>
      <c r="D2" s="184"/>
      <c r="E2" s="4" t="s">
        <v>4</v>
      </c>
      <c r="F2" s="5">
        <f>COUNTIF($J10:$J$286,"Critical")</f>
        <v>4</v>
      </c>
      <c r="G2" s="45" t="s">
        <v>127</v>
      </c>
      <c r="H2" s="7">
        <f>COUNTIF($I$10:$I$370,"P")</f>
        <v>66</v>
      </c>
      <c r="I2" s="8">
        <f t="shared" ref="I2:I5" si="0">IF($H$6=0, "-", $H2/$H$6)</f>
        <v>1</v>
      </c>
      <c r="J2" s="184"/>
    </row>
    <row r="3" spans="1:11" ht="15.75" customHeight="1" x14ac:dyDescent="0.15">
      <c r="A3" s="194" t="s">
        <v>6</v>
      </c>
      <c r="B3" s="193"/>
      <c r="C3" s="9" t="s">
        <v>7</v>
      </c>
      <c r="D3" s="184"/>
      <c r="E3" s="4" t="s">
        <v>8</v>
      </c>
      <c r="F3" s="5">
        <f>COUNTIF($J$10:$J$286,"High")</f>
        <v>34</v>
      </c>
      <c r="G3" s="46" t="s">
        <v>128</v>
      </c>
      <c r="H3" s="7">
        <f>COUNTIF($I$10:$I$1070,"F")</f>
        <v>0</v>
      </c>
      <c r="I3" s="8">
        <f t="shared" si="0"/>
        <v>0</v>
      </c>
      <c r="J3" s="184"/>
    </row>
    <row r="4" spans="1:11" ht="15.75" customHeight="1" x14ac:dyDescent="0.15">
      <c r="A4" s="194" t="s">
        <v>10</v>
      </c>
      <c r="B4" s="193"/>
      <c r="C4" s="11"/>
      <c r="D4" s="184"/>
      <c r="E4" s="4" t="s">
        <v>11</v>
      </c>
      <c r="F4" s="5">
        <f>COUNTIF($J$10:$J$1286,"Major")</f>
        <v>6</v>
      </c>
      <c r="G4" s="47" t="s">
        <v>129</v>
      </c>
      <c r="H4" s="7">
        <f>COUNTIF($I$7:$I$1070,"NE")</f>
        <v>0</v>
      </c>
      <c r="I4" s="8">
        <f t="shared" si="0"/>
        <v>0</v>
      </c>
      <c r="J4" s="184"/>
    </row>
    <row r="5" spans="1:11" ht="15.75" customHeight="1" x14ac:dyDescent="0.15">
      <c r="A5" s="194" t="s">
        <v>13</v>
      </c>
      <c r="B5" s="193"/>
      <c r="C5" s="11"/>
      <c r="D5" s="184"/>
      <c r="E5" s="13" t="s">
        <v>14</v>
      </c>
      <c r="F5" s="5">
        <f>COUNTIF($J$10:$J$1286,"Minor")</f>
        <v>20</v>
      </c>
      <c r="G5" s="14" t="s">
        <v>15</v>
      </c>
      <c r="H5" s="7">
        <f>COUNTIF($I$7:$I$1070,"NA")</f>
        <v>0</v>
      </c>
      <c r="I5" s="8">
        <f t="shared" si="0"/>
        <v>0</v>
      </c>
      <c r="J5" s="184"/>
    </row>
    <row r="6" spans="1:11" ht="15.75" customHeight="1" x14ac:dyDescent="0.15">
      <c r="A6" s="194" t="s">
        <v>16</v>
      </c>
      <c r="B6" s="193"/>
      <c r="C6" s="9"/>
      <c r="D6" s="184"/>
      <c r="E6" s="1"/>
      <c r="F6" s="15"/>
      <c r="G6" s="16" t="s">
        <v>17</v>
      </c>
      <c r="H6" s="16">
        <f>SUM(H2:H4)</f>
        <v>66</v>
      </c>
      <c r="I6" s="17">
        <f>IF($H$6=0,"-",$H$6/$H$6)</f>
        <v>1</v>
      </c>
      <c r="J6" s="184"/>
    </row>
    <row r="7" spans="1:11" ht="15.75" customHeight="1" x14ac:dyDescent="0.15">
      <c r="A7" s="18" t="s">
        <v>18</v>
      </c>
      <c r="B7" s="18" t="s">
        <v>19</v>
      </c>
      <c r="C7" s="18" t="s">
        <v>20</v>
      </c>
      <c r="D7" s="18" t="s">
        <v>21</v>
      </c>
      <c r="E7" s="18" t="s">
        <v>22</v>
      </c>
      <c r="F7" s="18" t="s">
        <v>23</v>
      </c>
      <c r="G7" s="18" t="s">
        <v>24</v>
      </c>
      <c r="H7" s="18" t="s">
        <v>25</v>
      </c>
      <c r="I7" s="18" t="s">
        <v>26</v>
      </c>
      <c r="J7" s="18" t="s">
        <v>27</v>
      </c>
      <c r="K7" s="18" t="s">
        <v>28</v>
      </c>
    </row>
    <row r="8" spans="1:11" ht="105" x14ac:dyDescent="0.15">
      <c r="A8" s="39"/>
      <c r="B8" s="48" t="s">
        <v>30</v>
      </c>
      <c r="C8" s="49" t="s">
        <v>31</v>
      </c>
      <c r="D8" s="50" t="s">
        <v>32</v>
      </c>
      <c r="E8" s="50" t="s">
        <v>33</v>
      </c>
      <c r="F8" s="50" t="s">
        <v>34</v>
      </c>
      <c r="G8" s="50" t="s">
        <v>35</v>
      </c>
      <c r="H8" s="42" t="s">
        <v>36</v>
      </c>
      <c r="I8" s="26" t="s">
        <v>130</v>
      </c>
      <c r="J8" s="44" t="s">
        <v>4</v>
      </c>
      <c r="K8" s="44"/>
    </row>
    <row r="9" spans="1:11" ht="165" x14ac:dyDescent="0.15">
      <c r="A9" s="39"/>
      <c r="B9" s="48" t="s">
        <v>39</v>
      </c>
      <c r="C9" s="49" t="s">
        <v>40</v>
      </c>
      <c r="D9" s="50" t="s">
        <v>32</v>
      </c>
      <c r="E9" s="50" t="s">
        <v>33</v>
      </c>
      <c r="F9" s="50" t="s">
        <v>41</v>
      </c>
      <c r="G9" s="50" t="s">
        <v>42</v>
      </c>
      <c r="H9" s="42" t="s">
        <v>36</v>
      </c>
      <c r="I9" s="44" t="s">
        <v>131</v>
      </c>
      <c r="J9" s="44" t="s">
        <v>4</v>
      </c>
      <c r="K9" s="44"/>
    </row>
    <row r="10" spans="1:11" ht="45" x14ac:dyDescent="0.15">
      <c r="A10" s="39">
        <f>MAX(A$7:A7)+1</f>
        <v>1</v>
      </c>
      <c r="B10" s="198" t="s">
        <v>30</v>
      </c>
      <c r="C10" s="199" t="s">
        <v>132</v>
      </c>
      <c r="D10" s="42" t="s">
        <v>133</v>
      </c>
      <c r="E10" s="42" t="s">
        <v>134</v>
      </c>
      <c r="F10" s="42" t="s">
        <v>135</v>
      </c>
      <c r="G10" s="42" t="s">
        <v>136</v>
      </c>
      <c r="H10" s="42" t="s">
        <v>36</v>
      </c>
      <c r="I10" s="44" t="s">
        <v>131</v>
      </c>
      <c r="J10" s="44" t="s">
        <v>11</v>
      </c>
      <c r="K10" s="44"/>
    </row>
    <row r="11" spans="1:11" ht="30" x14ac:dyDescent="0.15">
      <c r="A11" s="39">
        <f t="shared" ref="A11:A12" si="1">MAX(A$7:A10)+1</f>
        <v>2</v>
      </c>
      <c r="B11" s="186"/>
      <c r="C11" s="186"/>
      <c r="D11" s="42" t="s">
        <v>137</v>
      </c>
      <c r="E11" s="42" t="s">
        <v>134</v>
      </c>
      <c r="F11" s="42" t="s">
        <v>138</v>
      </c>
      <c r="G11" s="42" t="s">
        <v>136</v>
      </c>
      <c r="H11" s="42" t="s">
        <v>36</v>
      </c>
      <c r="I11" s="44" t="s">
        <v>131</v>
      </c>
      <c r="J11" s="44"/>
      <c r="K11" s="44"/>
    </row>
    <row r="12" spans="1:11" ht="30" x14ac:dyDescent="0.15">
      <c r="A12" s="39">
        <f t="shared" si="1"/>
        <v>3</v>
      </c>
      <c r="B12" s="187"/>
      <c r="C12" s="187"/>
      <c r="D12" s="42" t="s">
        <v>139</v>
      </c>
      <c r="E12" s="42" t="s">
        <v>134</v>
      </c>
      <c r="F12" s="42" t="s">
        <v>140</v>
      </c>
      <c r="G12" s="42" t="s">
        <v>136</v>
      </c>
      <c r="H12" s="42" t="s">
        <v>36</v>
      </c>
      <c r="I12" s="44" t="s">
        <v>131</v>
      </c>
      <c r="J12" s="44"/>
      <c r="K12" s="44"/>
    </row>
    <row r="13" spans="1:11" ht="14" x14ac:dyDescent="0.15">
      <c r="A13" s="200"/>
      <c r="B13" s="192"/>
      <c r="C13" s="192"/>
      <c r="D13" s="192"/>
      <c r="E13" s="192"/>
      <c r="F13" s="192"/>
      <c r="G13" s="192"/>
      <c r="H13" s="192"/>
      <c r="I13" s="192"/>
      <c r="J13" s="192"/>
      <c r="K13" s="193"/>
    </row>
    <row r="14" spans="1:11" ht="90" x14ac:dyDescent="0.15">
      <c r="A14" s="39">
        <f t="shared" ref="A14:A20" si="2">MAX(A$7:A13)+1</f>
        <v>4</v>
      </c>
      <c r="B14" s="201" t="s">
        <v>30</v>
      </c>
      <c r="C14" s="199" t="s">
        <v>141</v>
      </c>
      <c r="D14" s="42" t="s">
        <v>32</v>
      </c>
      <c r="E14" s="42" t="s">
        <v>134</v>
      </c>
      <c r="F14" s="42" t="s">
        <v>142</v>
      </c>
      <c r="G14" s="42" t="s">
        <v>35</v>
      </c>
      <c r="H14" s="42" t="s">
        <v>36</v>
      </c>
      <c r="I14" s="44" t="s">
        <v>131</v>
      </c>
      <c r="J14" s="44" t="s">
        <v>11</v>
      </c>
      <c r="K14" s="42"/>
    </row>
    <row r="15" spans="1:11" ht="90" x14ac:dyDescent="0.15">
      <c r="A15" s="39">
        <f t="shared" si="2"/>
        <v>5</v>
      </c>
      <c r="B15" s="202"/>
      <c r="C15" s="186"/>
      <c r="D15" s="42" t="s">
        <v>143</v>
      </c>
      <c r="E15" s="42" t="s">
        <v>134</v>
      </c>
      <c r="F15" s="42" t="s">
        <v>144</v>
      </c>
      <c r="G15" s="42" t="s">
        <v>145</v>
      </c>
      <c r="H15" s="53" t="s">
        <v>36</v>
      </c>
      <c r="I15" s="53" t="s">
        <v>131</v>
      </c>
      <c r="J15" s="53" t="s">
        <v>11</v>
      </c>
      <c r="K15" s="54"/>
    </row>
    <row r="16" spans="1:11" ht="90" x14ac:dyDescent="0.15">
      <c r="A16" s="39">
        <f t="shared" si="2"/>
        <v>6</v>
      </c>
      <c r="B16" s="202"/>
      <c r="C16" s="186"/>
      <c r="D16" s="42" t="s">
        <v>146</v>
      </c>
      <c r="E16" s="42" t="s">
        <v>134</v>
      </c>
      <c r="F16" s="42" t="s">
        <v>147</v>
      </c>
      <c r="G16" s="42" t="s">
        <v>148</v>
      </c>
      <c r="H16" s="42" t="s">
        <v>36</v>
      </c>
      <c r="I16" s="44" t="s">
        <v>131</v>
      </c>
      <c r="J16" s="44" t="s">
        <v>14</v>
      </c>
      <c r="K16" s="42"/>
    </row>
    <row r="17" spans="1:11" ht="90" x14ac:dyDescent="0.15">
      <c r="A17" s="39">
        <f t="shared" si="2"/>
        <v>7</v>
      </c>
      <c r="B17" s="202"/>
      <c r="C17" s="186"/>
      <c r="D17" s="42" t="s">
        <v>149</v>
      </c>
      <c r="E17" s="42" t="s">
        <v>150</v>
      </c>
      <c r="F17" s="42" t="s">
        <v>142</v>
      </c>
      <c r="G17" s="42" t="s">
        <v>151</v>
      </c>
      <c r="H17" s="53" t="s">
        <v>36</v>
      </c>
      <c r="I17" s="53" t="s">
        <v>131</v>
      </c>
      <c r="J17" s="53" t="s">
        <v>14</v>
      </c>
      <c r="K17" s="53"/>
    </row>
    <row r="18" spans="1:11" ht="135" x14ac:dyDescent="0.15">
      <c r="A18" s="39">
        <f t="shared" si="2"/>
        <v>8</v>
      </c>
      <c r="B18" s="202"/>
      <c r="C18" s="186"/>
      <c r="D18" s="42" t="s">
        <v>152</v>
      </c>
      <c r="E18" s="42" t="s">
        <v>134</v>
      </c>
      <c r="F18" s="42" t="s">
        <v>153</v>
      </c>
      <c r="G18" s="42" t="s">
        <v>154</v>
      </c>
      <c r="H18" s="53" t="s">
        <v>36</v>
      </c>
      <c r="I18" s="53" t="s">
        <v>131</v>
      </c>
      <c r="J18" s="53" t="s">
        <v>14</v>
      </c>
      <c r="K18" s="53"/>
    </row>
    <row r="19" spans="1:11" ht="135" x14ac:dyDescent="0.15">
      <c r="A19" s="39">
        <f t="shared" si="2"/>
        <v>9</v>
      </c>
      <c r="B19" s="202"/>
      <c r="C19" s="186"/>
      <c r="D19" s="42" t="s">
        <v>155</v>
      </c>
      <c r="E19" s="42" t="s">
        <v>134</v>
      </c>
      <c r="F19" s="42" t="s">
        <v>156</v>
      </c>
      <c r="G19" s="42" t="s">
        <v>154</v>
      </c>
      <c r="H19" s="53" t="s">
        <v>36</v>
      </c>
      <c r="I19" s="53" t="s">
        <v>131</v>
      </c>
      <c r="J19" s="53" t="s">
        <v>14</v>
      </c>
      <c r="K19" s="53"/>
    </row>
    <row r="20" spans="1:11" ht="135" x14ac:dyDescent="0.15">
      <c r="A20" s="39">
        <f t="shared" si="2"/>
        <v>10</v>
      </c>
      <c r="B20" s="202"/>
      <c r="C20" s="186"/>
      <c r="D20" s="42" t="s">
        <v>157</v>
      </c>
      <c r="E20" s="42" t="s">
        <v>134</v>
      </c>
      <c r="F20" s="42" t="s">
        <v>158</v>
      </c>
      <c r="G20" s="42" t="s">
        <v>154</v>
      </c>
      <c r="H20" s="42" t="s">
        <v>36</v>
      </c>
      <c r="I20" s="44" t="s">
        <v>131</v>
      </c>
      <c r="J20" s="44" t="s">
        <v>14</v>
      </c>
      <c r="K20" s="53"/>
    </row>
    <row r="21" spans="1:11" ht="14" x14ac:dyDescent="0.15">
      <c r="A21" s="39"/>
      <c r="B21" s="202"/>
      <c r="C21" s="186"/>
      <c r="D21" s="200"/>
      <c r="E21" s="192"/>
      <c r="F21" s="192"/>
      <c r="G21" s="192"/>
      <c r="H21" s="192"/>
      <c r="I21" s="192"/>
      <c r="J21" s="192"/>
      <c r="K21" s="193"/>
    </row>
    <row r="22" spans="1:11" ht="90" x14ac:dyDescent="0.15">
      <c r="A22" s="39">
        <f t="shared" ref="A22:A28" si="3">MAX(A$7:A21)+1</f>
        <v>11</v>
      </c>
      <c r="B22" s="202"/>
      <c r="C22" s="186"/>
      <c r="D22" s="42" t="s">
        <v>159</v>
      </c>
      <c r="E22" s="42" t="s">
        <v>134</v>
      </c>
      <c r="F22" s="42" t="s">
        <v>160</v>
      </c>
      <c r="G22" s="42" t="s">
        <v>35</v>
      </c>
      <c r="H22" s="42" t="s">
        <v>36</v>
      </c>
      <c r="I22" s="44" t="s">
        <v>131</v>
      </c>
      <c r="J22" s="44" t="s">
        <v>14</v>
      </c>
      <c r="K22" s="42"/>
    </row>
    <row r="23" spans="1:11" ht="90" x14ac:dyDescent="0.15">
      <c r="A23" s="39">
        <f t="shared" si="3"/>
        <v>12</v>
      </c>
      <c r="B23" s="202"/>
      <c r="C23" s="186"/>
      <c r="D23" s="42" t="s">
        <v>161</v>
      </c>
      <c r="E23" s="42" t="s">
        <v>134</v>
      </c>
      <c r="F23" s="42" t="s">
        <v>162</v>
      </c>
      <c r="G23" s="42" t="s">
        <v>145</v>
      </c>
      <c r="H23" s="42" t="s">
        <v>36</v>
      </c>
      <c r="I23" s="44" t="s">
        <v>131</v>
      </c>
      <c r="J23" s="44" t="s">
        <v>11</v>
      </c>
      <c r="K23" s="42"/>
    </row>
    <row r="24" spans="1:11" ht="90" x14ac:dyDescent="0.15">
      <c r="A24" s="39">
        <f t="shared" si="3"/>
        <v>13</v>
      </c>
      <c r="B24" s="202"/>
      <c r="C24" s="186"/>
      <c r="D24" s="42" t="s">
        <v>163</v>
      </c>
      <c r="E24" s="42" t="s">
        <v>134</v>
      </c>
      <c r="F24" s="42" t="s">
        <v>164</v>
      </c>
      <c r="G24" s="42" t="s">
        <v>148</v>
      </c>
      <c r="H24" s="42" t="s">
        <v>36</v>
      </c>
      <c r="I24" s="44" t="s">
        <v>131</v>
      </c>
      <c r="J24" s="44" t="s">
        <v>11</v>
      </c>
      <c r="K24" s="42"/>
    </row>
    <row r="25" spans="1:11" ht="90" x14ac:dyDescent="0.15">
      <c r="A25" s="39">
        <f t="shared" si="3"/>
        <v>14</v>
      </c>
      <c r="B25" s="202"/>
      <c r="C25" s="186"/>
      <c r="D25" s="42" t="s">
        <v>165</v>
      </c>
      <c r="E25" s="42" t="s">
        <v>150</v>
      </c>
      <c r="F25" s="42" t="s">
        <v>160</v>
      </c>
      <c r="G25" s="42" t="s">
        <v>151</v>
      </c>
      <c r="H25" s="42" t="s">
        <v>36</v>
      </c>
      <c r="I25" s="44" t="s">
        <v>131</v>
      </c>
      <c r="J25" s="44" t="s">
        <v>11</v>
      </c>
      <c r="K25" s="42"/>
    </row>
    <row r="26" spans="1:11" ht="135" x14ac:dyDescent="0.15">
      <c r="A26" s="39">
        <f t="shared" si="3"/>
        <v>15</v>
      </c>
      <c r="B26" s="202"/>
      <c r="C26" s="186"/>
      <c r="D26" s="42" t="s">
        <v>166</v>
      </c>
      <c r="E26" s="42" t="s">
        <v>134</v>
      </c>
      <c r="F26" s="42" t="s">
        <v>167</v>
      </c>
      <c r="G26" s="42" t="s">
        <v>154</v>
      </c>
      <c r="H26" s="42" t="s">
        <v>36</v>
      </c>
      <c r="I26" s="44" t="s">
        <v>131</v>
      </c>
      <c r="J26" s="44" t="s">
        <v>14</v>
      </c>
      <c r="K26" s="42"/>
    </row>
    <row r="27" spans="1:11" ht="135" x14ac:dyDescent="0.15">
      <c r="A27" s="39">
        <f t="shared" si="3"/>
        <v>16</v>
      </c>
      <c r="B27" s="202"/>
      <c r="C27" s="186"/>
      <c r="D27" s="42" t="s">
        <v>168</v>
      </c>
      <c r="E27" s="42" t="s">
        <v>134</v>
      </c>
      <c r="F27" s="42" t="s">
        <v>169</v>
      </c>
      <c r="G27" s="42" t="s">
        <v>154</v>
      </c>
      <c r="H27" s="42" t="s">
        <v>36</v>
      </c>
      <c r="I27" s="44" t="s">
        <v>131</v>
      </c>
      <c r="J27" s="44" t="s">
        <v>14</v>
      </c>
      <c r="K27" s="42"/>
    </row>
    <row r="28" spans="1:11" ht="135" x14ac:dyDescent="0.15">
      <c r="A28" s="39">
        <f t="shared" si="3"/>
        <v>17</v>
      </c>
      <c r="B28" s="202"/>
      <c r="C28" s="186"/>
      <c r="D28" s="42" t="s">
        <v>170</v>
      </c>
      <c r="E28" s="42" t="s">
        <v>134</v>
      </c>
      <c r="F28" s="42" t="s">
        <v>171</v>
      </c>
      <c r="G28" s="42" t="s">
        <v>154</v>
      </c>
      <c r="H28" s="42" t="s">
        <v>36</v>
      </c>
      <c r="I28" s="44" t="s">
        <v>131</v>
      </c>
      <c r="J28" s="44" t="s">
        <v>14</v>
      </c>
      <c r="K28" s="42"/>
    </row>
    <row r="29" spans="1:11" ht="14" x14ac:dyDescent="0.15">
      <c r="A29" s="39"/>
      <c r="B29" s="202"/>
      <c r="C29" s="186"/>
      <c r="D29" s="200"/>
      <c r="E29" s="192"/>
      <c r="F29" s="192"/>
      <c r="G29" s="192"/>
      <c r="H29" s="192"/>
      <c r="I29" s="192"/>
      <c r="J29" s="192"/>
      <c r="K29" s="193"/>
    </row>
    <row r="30" spans="1:11" ht="90" x14ac:dyDescent="0.15">
      <c r="A30" s="39">
        <f t="shared" ref="A30:A36" si="4">MAX(A$7:A29)+1</f>
        <v>18</v>
      </c>
      <c r="B30" s="202"/>
      <c r="C30" s="186"/>
      <c r="D30" s="42" t="s">
        <v>172</v>
      </c>
      <c r="E30" s="42" t="s">
        <v>134</v>
      </c>
      <c r="F30" s="42" t="s">
        <v>173</v>
      </c>
      <c r="G30" s="42" t="s">
        <v>35</v>
      </c>
      <c r="H30" s="42" t="s">
        <v>36</v>
      </c>
      <c r="I30" s="44" t="s">
        <v>131</v>
      </c>
      <c r="J30" s="44" t="s">
        <v>14</v>
      </c>
      <c r="K30" s="53"/>
    </row>
    <row r="31" spans="1:11" ht="90" x14ac:dyDescent="0.15">
      <c r="A31" s="39">
        <f t="shared" si="4"/>
        <v>19</v>
      </c>
      <c r="B31" s="202"/>
      <c r="C31" s="186"/>
      <c r="D31" s="42" t="s">
        <v>174</v>
      </c>
      <c r="E31" s="42" t="s">
        <v>134</v>
      </c>
      <c r="F31" s="42" t="s">
        <v>175</v>
      </c>
      <c r="G31" s="42" t="s">
        <v>145</v>
      </c>
      <c r="H31" s="42" t="s">
        <v>36</v>
      </c>
      <c r="I31" s="44" t="s">
        <v>131</v>
      </c>
      <c r="J31" s="44" t="s">
        <v>14</v>
      </c>
      <c r="K31" s="53"/>
    </row>
    <row r="32" spans="1:11" ht="90" x14ac:dyDescent="0.15">
      <c r="A32" s="39">
        <f t="shared" si="4"/>
        <v>20</v>
      </c>
      <c r="B32" s="202"/>
      <c r="C32" s="186"/>
      <c r="D32" s="42" t="s">
        <v>176</v>
      </c>
      <c r="E32" s="42" t="s">
        <v>134</v>
      </c>
      <c r="F32" s="42" t="s">
        <v>177</v>
      </c>
      <c r="G32" s="42" t="s">
        <v>148</v>
      </c>
      <c r="H32" s="42" t="s">
        <v>36</v>
      </c>
      <c r="I32" s="44" t="s">
        <v>131</v>
      </c>
      <c r="J32" s="44" t="s">
        <v>14</v>
      </c>
      <c r="K32" s="53"/>
    </row>
    <row r="33" spans="1:11" ht="90" x14ac:dyDescent="0.15">
      <c r="A33" s="39">
        <f t="shared" si="4"/>
        <v>21</v>
      </c>
      <c r="B33" s="202"/>
      <c r="C33" s="186"/>
      <c r="D33" s="42" t="s">
        <v>178</v>
      </c>
      <c r="E33" s="42" t="s">
        <v>150</v>
      </c>
      <c r="F33" s="42" t="s">
        <v>173</v>
      </c>
      <c r="G33" s="42" t="s">
        <v>151</v>
      </c>
      <c r="H33" s="42" t="s">
        <v>36</v>
      </c>
      <c r="I33" s="44" t="s">
        <v>131</v>
      </c>
      <c r="J33" s="44" t="s">
        <v>14</v>
      </c>
      <c r="K33" s="53"/>
    </row>
    <row r="34" spans="1:11" ht="135" x14ac:dyDescent="0.15">
      <c r="A34" s="39">
        <f t="shared" si="4"/>
        <v>22</v>
      </c>
      <c r="B34" s="52"/>
      <c r="C34" s="186"/>
      <c r="D34" s="42" t="s">
        <v>179</v>
      </c>
      <c r="E34" s="42" t="s">
        <v>134</v>
      </c>
      <c r="F34" s="42" t="s">
        <v>180</v>
      </c>
      <c r="G34" s="42" t="s">
        <v>154</v>
      </c>
      <c r="H34" s="42" t="s">
        <v>36</v>
      </c>
      <c r="I34" s="44" t="s">
        <v>131</v>
      </c>
      <c r="J34" s="44" t="s">
        <v>14</v>
      </c>
      <c r="K34" s="53"/>
    </row>
    <row r="35" spans="1:11" ht="135" x14ac:dyDescent="0.15">
      <c r="A35" s="39">
        <f t="shared" si="4"/>
        <v>23</v>
      </c>
      <c r="B35" s="52"/>
      <c r="C35" s="186"/>
      <c r="D35" s="42" t="s">
        <v>181</v>
      </c>
      <c r="E35" s="42" t="s">
        <v>134</v>
      </c>
      <c r="F35" s="42" t="s">
        <v>182</v>
      </c>
      <c r="G35" s="42" t="s">
        <v>154</v>
      </c>
      <c r="H35" s="42" t="s">
        <v>36</v>
      </c>
      <c r="I35" s="44" t="s">
        <v>131</v>
      </c>
      <c r="J35" s="44" t="s">
        <v>14</v>
      </c>
      <c r="K35" s="53"/>
    </row>
    <row r="36" spans="1:11" ht="135" x14ac:dyDescent="0.15">
      <c r="A36" s="39">
        <f t="shared" si="4"/>
        <v>24</v>
      </c>
      <c r="B36" s="52"/>
      <c r="C36" s="187"/>
      <c r="D36" s="42" t="s">
        <v>183</v>
      </c>
      <c r="E36" s="42" t="s">
        <v>134</v>
      </c>
      <c r="F36" s="42" t="s">
        <v>184</v>
      </c>
      <c r="G36" s="42" t="s">
        <v>154</v>
      </c>
      <c r="H36" s="42" t="s">
        <v>36</v>
      </c>
      <c r="I36" s="44" t="s">
        <v>131</v>
      </c>
      <c r="J36" s="44" t="s">
        <v>14</v>
      </c>
      <c r="K36" s="53"/>
    </row>
    <row r="37" spans="1:11" ht="15.75" customHeight="1" x14ac:dyDescent="0.15">
      <c r="A37" s="39"/>
      <c r="B37" s="55"/>
      <c r="C37" s="55"/>
      <c r="D37" s="55"/>
      <c r="E37" s="55"/>
      <c r="F37" s="55"/>
      <c r="G37" s="55"/>
      <c r="H37" s="55"/>
      <c r="I37" s="55"/>
      <c r="J37" s="55"/>
      <c r="K37" s="56"/>
    </row>
    <row r="38" spans="1:11" ht="60" x14ac:dyDescent="0.15">
      <c r="A38" s="39">
        <f t="shared" ref="A38:A45" si="5">MAX(A$7:A37)+1</f>
        <v>25</v>
      </c>
      <c r="B38" s="198" t="s">
        <v>39</v>
      </c>
      <c r="C38" s="199" t="s">
        <v>40</v>
      </c>
      <c r="D38" s="9" t="s">
        <v>185</v>
      </c>
      <c r="E38" s="57"/>
      <c r="F38" s="42" t="s">
        <v>186</v>
      </c>
      <c r="G38" s="9" t="s">
        <v>187</v>
      </c>
      <c r="H38" s="42" t="s">
        <v>36</v>
      </c>
      <c r="I38" s="44" t="s">
        <v>131</v>
      </c>
      <c r="J38" s="44" t="s">
        <v>4</v>
      </c>
      <c r="K38" s="42"/>
    </row>
    <row r="39" spans="1:11" ht="105" x14ac:dyDescent="0.15">
      <c r="A39" s="39">
        <f t="shared" si="5"/>
        <v>26</v>
      </c>
      <c r="B39" s="186"/>
      <c r="C39" s="186"/>
      <c r="D39" s="42" t="s">
        <v>32</v>
      </c>
      <c r="E39" s="9" t="s">
        <v>187</v>
      </c>
      <c r="F39" s="42" t="s">
        <v>188</v>
      </c>
      <c r="G39" s="42" t="s">
        <v>42</v>
      </c>
      <c r="H39" s="42" t="s">
        <v>36</v>
      </c>
      <c r="I39" s="44" t="s">
        <v>131</v>
      </c>
      <c r="J39" s="44" t="s">
        <v>4</v>
      </c>
      <c r="K39" s="42"/>
    </row>
    <row r="40" spans="1:11" ht="105" x14ac:dyDescent="0.15">
      <c r="A40" s="39">
        <f t="shared" si="5"/>
        <v>27</v>
      </c>
      <c r="B40" s="186"/>
      <c r="C40" s="186"/>
      <c r="D40" s="42" t="s">
        <v>146</v>
      </c>
      <c r="E40" s="9" t="s">
        <v>187</v>
      </c>
      <c r="F40" s="42" t="s">
        <v>189</v>
      </c>
      <c r="G40" s="42" t="s">
        <v>190</v>
      </c>
      <c r="H40" s="42" t="s">
        <v>36</v>
      </c>
      <c r="I40" s="44" t="s">
        <v>131</v>
      </c>
      <c r="J40" s="44" t="s">
        <v>4</v>
      </c>
      <c r="K40" s="42"/>
    </row>
    <row r="41" spans="1:11" ht="105" x14ac:dyDescent="0.15">
      <c r="A41" s="39">
        <f t="shared" si="5"/>
        <v>28</v>
      </c>
      <c r="B41" s="186"/>
      <c r="C41" s="186"/>
      <c r="D41" s="42" t="s">
        <v>149</v>
      </c>
      <c r="E41" s="42" t="s">
        <v>191</v>
      </c>
      <c r="F41" s="42" t="s">
        <v>192</v>
      </c>
      <c r="G41" s="42" t="s">
        <v>193</v>
      </c>
      <c r="H41" s="42" t="s">
        <v>36</v>
      </c>
      <c r="I41" s="44" t="s">
        <v>131</v>
      </c>
      <c r="J41" s="44" t="s">
        <v>4</v>
      </c>
      <c r="K41" s="42"/>
    </row>
    <row r="42" spans="1:11" ht="105" x14ac:dyDescent="0.15">
      <c r="A42" s="39">
        <f t="shared" si="5"/>
        <v>29</v>
      </c>
      <c r="B42" s="186"/>
      <c r="C42" s="186"/>
      <c r="D42" s="42" t="s">
        <v>194</v>
      </c>
      <c r="E42" s="42" t="s">
        <v>187</v>
      </c>
      <c r="F42" s="42" t="s">
        <v>195</v>
      </c>
      <c r="G42" s="42" t="s">
        <v>196</v>
      </c>
      <c r="H42" s="42" t="s">
        <v>36</v>
      </c>
      <c r="I42" s="44" t="s">
        <v>131</v>
      </c>
      <c r="J42" s="44" t="s">
        <v>8</v>
      </c>
      <c r="K42" s="42"/>
    </row>
    <row r="43" spans="1:11" ht="165" x14ac:dyDescent="0.15">
      <c r="A43" s="39">
        <f t="shared" si="5"/>
        <v>30</v>
      </c>
      <c r="B43" s="186"/>
      <c r="C43" s="186"/>
      <c r="D43" s="42" t="s">
        <v>197</v>
      </c>
      <c r="E43" s="42" t="s">
        <v>187</v>
      </c>
      <c r="F43" s="42" t="s">
        <v>198</v>
      </c>
      <c r="G43" s="42" t="s">
        <v>199</v>
      </c>
      <c r="H43" s="42" t="s">
        <v>36</v>
      </c>
      <c r="I43" s="44" t="s">
        <v>131</v>
      </c>
      <c r="J43" s="44" t="s">
        <v>8</v>
      </c>
      <c r="K43" s="42"/>
    </row>
    <row r="44" spans="1:11" ht="165" x14ac:dyDescent="0.15">
      <c r="A44" s="39">
        <f t="shared" si="5"/>
        <v>31</v>
      </c>
      <c r="B44" s="186"/>
      <c r="C44" s="186"/>
      <c r="D44" s="42" t="s">
        <v>200</v>
      </c>
      <c r="E44" s="42" t="s">
        <v>187</v>
      </c>
      <c r="F44" s="42" t="s">
        <v>201</v>
      </c>
      <c r="G44" s="42" t="s">
        <v>199</v>
      </c>
      <c r="H44" s="42" t="s">
        <v>36</v>
      </c>
      <c r="I44" s="44" t="s">
        <v>131</v>
      </c>
      <c r="J44" s="44" t="s">
        <v>14</v>
      </c>
      <c r="K44" s="42"/>
    </row>
    <row r="45" spans="1:11" ht="165" x14ac:dyDescent="0.15">
      <c r="A45" s="39">
        <f t="shared" si="5"/>
        <v>32</v>
      </c>
      <c r="B45" s="186"/>
      <c r="C45" s="186"/>
      <c r="D45" s="42" t="s">
        <v>202</v>
      </c>
      <c r="E45" s="42" t="s">
        <v>187</v>
      </c>
      <c r="F45" s="42" t="s">
        <v>203</v>
      </c>
      <c r="G45" s="42" t="s">
        <v>199</v>
      </c>
      <c r="H45" s="42" t="s">
        <v>36</v>
      </c>
      <c r="I45" s="44" t="s">
        <v>131</v>
      </c>
      <c r="J45" s="44" t="s">
        <v>8</v>
      </c>
      <c r="K45" s="42"/>
    </row>
    <row r="46" spans="1:11" ht="15.75" customHeight="1" x14ac:dyDescent="0.15">
      <c r="A46" s="39"/>
      <c r="B46" s="186"/>
      <c r="C46" s="186"/>
      <c r="D46" s="197"/>
      <c r="E46" s="192"/>
      <c r="F46" s="192"/>
      <c r="G46" s="192"/>
      <c r="H46" s="192"/>
      <c r="I46" s="192"/>
      <c r="J46" s="192"/>
      <c r="K46" s="193"/>
    </row>
    <row r="47" spans="1:11" ht="105" x14ac:dyDescent="0.15">
      <c r="A47" s="39">
        <f t="shared" ref="A47:A53" si="6">MAX(A$7:A46)+1</f>
        <v>33</v>
      </c>
      <c r="B47" s="186"/>
      <c r="C47" s="186"/>
      <c r="D47" s="42" t="s">
        <v>159</v>
      </c>
      <c r="E47" s="9" t="s">
        <v>187</v>
      </c>
      <c r="F47" s="42" t="s">
        <v>204</v>
      </c>
      <c r="G47" s="42" t="s">
        <v>42</v>
      </c>
      <c r="H47" s="42" t="s">
        <v>36</v>
      </c>
      <c r="I47" s="44" t="s">
        <v>131</v>
      </c>
      <c r="J47" s="44" t="s">
        <v>8</v>
      </c>
      <c r="K47" s="42"/>
    </row>
    <row r="48" spans="1:11" ht="105" x14ac:dyDescent="0.15">
      <c r="A48" s="39">
        <f t="shared" si="6"/>
        <v>34</v>
      </c>
      <c r="B48" s="186"/>
      <c r="C48" s="186"/>
      <c r="D48" s="42" t="s">
        <v>163</v>
      </c>
      <c r="E48" s="9" t="s">
        <v>187</v>
      </c>
      <c r="F48" s="42" t="s">
        <v>205</v>
      </c>
      <c r="G48" s="42" t="s">
        <v>190</v>
      </c>
      <c r="H48" s="42" t="s">
        <v>36</v>
      </c>
      <c r="I48" s="44" t="s">
        <v>131</v>
      </c>
      <c r="J48" s="44" t="s">
        <v>8</v>
      </c>
      <c r="K48" s="42"/>
    </row>
    <row r="49" spans="1:11" ht="105" x14ac:dyDescent="0.15">
      <c r="A49" s="39">
        <f t="shared" si="6"/>
        <v>35</v>
      </c>
      <c r="B49" s="186"/>
      <c r="C49" s="186"/>
      <c r="D49" s="42" t="s">
        <v>165</v>
      </c>
      <c r="E49" s="42" t="s">
        <v>191</v>
      </c>
      <c r="F49" s="42" t="s">
        <v>206</v>
      </c>
      <c r="G49" s="42" t="s">
        <v>193</v>
      </c>
      <c r="H49" s="42" t="s">
        <v>36</v>
      </c>
      <c r="I49" s="44" t="s">
        <v>131</v>
      </c>
      <c r="J49" s="44" t="s">
        <v>14</v>
      </c>
      <c r="K49" s="42"/>
    </row>
    <row r="50" spans="1:11" ht="105" x14ac:dyDescent="0.15">
      <c r="A50" s="39">
        <f t="shared" si="6"/>
        <v>36</v>
      </c>
      <c r="B50" s="186"/>
      <c r="C50" s="186"/>
      <c r="D50" s="42" t="s">
        <v>207</v>
      </c>
      <c r="E50" s="42" t="s">
        <v>187</v>
      </c>
      <c r="F50" s="42" t="s">
        <v>208</v>
      </c>
      <c r="G50" s="42" t="s">
        <v>196</v>
      </c>
      <c r="H50" s="42" t="s">
        <v>36</v>
      </c>
      <c r="I50" s="44" t="s">
        <v>131</v>
      </c>
      <c r="J50" s="44" t="s">
        <v>14</v>
      </c>
      <c r="K50" s="42"/>
    </row>
    <row r="51" spans="1:11" ht="165" x14ac:dyDescent="0.15">
      <c r="A51" s="39">
        <f t="shared" si="6"/>
        <v>37</v>
      </c>
      <c r="B51" s="186"/>
      <c r="C51" s="186"/>
      <c r="D51" s="42" t="s">
        <v>209</v>
      </c>
      <c r="E51" s="42" t="s">
        <v>187</v>
      </c>
      <c r="F51" s="42" t="s">
        <v>210</v>
      </c>
      <c r="G51" s="42" t="s">
        <v>199</v>
      </c>
      <c r="H51" s="42" t="s">
        <v>36</v>
      </c>
      <c r="I51" s="44" t="s">
        <v>131</v>
      </c>
      <c r="J51" s="44" t="s">
        <v>8</v>
      </c>
      <c r="K51" s="42"/>
    </row>
    <row r="52" spans="1:11" ht="165" x14ac:dyDescent="0.15">
      <c r="A52" s="39">
        <f t="shared" si="6"/>
        <v>38</v>
      </c>
      <c r="B52" s="186"/>
      <c r="C52" s="186"/>
      <c r="D52" s="42" t="s">
        <v>211</v>
      </c>
      <c r="E52" s="42" t="s">
        <v>187</v>
      </c>
      <c r="F52" s="42" t="s">
        <v>212</v>
      </c>
      <c r="G52" s="42" t="s">
        <v>199</v>
      </c>
      <c r="H52" s="42" t="s">
        <v>36</v>
      </c>
      <c r="I52" s="44" t="s">
        <v>131</v>
      </c>
      <c r="J52" s="44" t="s">
        <v>14</v>
      </c>
      <c r="K52" s="42"/>
    </row>
    <row r="53" spans="1:11" ht="165" x14ac:dyDescent="0.15">
      <c r="A53" s="39">
        <f t="shared" si="6"/>
        <v>39</v>
      </c>
      <c r="B53" s="186"/>
      <c r="C53" s="186"/>
      <c r="D53" s="42" t="s">
        <v>213</v>
      </c>
      <c r="E53" s="42" t="s">
        <v>187</v>
      </c>
      <c r="F53" s="42" t="s">
        <v>214</v>
      </c>
      <c r="G53" s="42" t="s">
        <v>199</v>
      </c>
      <c r="H53" s="42" t="s">
        <v>36</v>
      </c>
      <c r="I53" s="44" t="s">
        <v>131</v>
      </c>
      <c r="J53" s="44" t="s">
        <v>8</v>
      </c>
      <c r="K53" s="42"/>
    </row>
    <row r="54" spans="1:11" ht="14" x14ac:dyDescent="0.15">
      <c r="A54" s="39"/>
      <c r="B54" s="186"/>
      <c r="C54" s="186"/>
      <c r="D54" s="197"/>
      <c r="E54" s="192"/>
      <c r="F54" s="192"/>
      <c r="G54" s="192"/>
      <c r="H54" s="192"/>
      <c r="I54" s="192"/>
      <c r="J54" s="192"/>
      <c r="K54" s="193"/>
    </row>
    <row r="55" spans="1:11" ht="105" x14ac:dyDescent="0.15">
      <c r="A55" s="39">
        <f t="shared" ref="A55:A61" si="7">MAX(A$7:A54)+1</f>
        <v>40</v>
      </c>
      <c r="B55" s="186"/>
      <c r="C55" s="186"/>
      <c r="D55" s="42" t="s">
        <v>172</v>
      </c>
      <c r="E55" s="9" t="s">
        <v>187</v>
      </c>
      <c r="F55" s="42" t="s">
        <v>215</v>
      </c>
      <c r="G55" s="42" t="s">
        <v>42</v>
      </c>
      <c r="H55" s="42" t="s">
        <v>36</v>
      </c>
      <c r="I55" s="44" t="s">
        <v>131</v>
      </c>
      <c r="J55" s="44" t="s">
        <v>8</v>
      </c>
      <c r="K55" s="53"/>
    </row>
    <row r="56" spans="1:11" ht="105" x14ac:dyDescent="0.15">
      <c r="A56" s="39">
        <f t="shared" si="7"/>
        <v>41</v>
      </c>
      <c r="B56" s="186"/>
      <c r="C56" s="186"/>
      <c r="D56" s="42" t="s">
        <v>176</v>
      </c>
      <c r="E56" s="9" t="s">
        <v>187</v>
      </c>
      <c r="F56" s="42" t="s">
        <v>216</v>
      </c>
      <c r="G56" s="42" t="s">
        <v>190</v>
      </c>
      <c r="H56" s="42" t="s">
        <v>36</v>
      </c>
      <c r="I56" s="44" t="s">
        <v>131</v>
      </c>
      <c r="J56" s="44" t="s">
        <v>8</v>
      </c>
      <c r="K56" s="53"/>
    </row>
    <row r="57" spans="1:11" ht="105" x14ac:dyDescent="0.15">
      <c r="A57" s="39">
        <f t="shared" si="7"/>
        <v>42</v>
      </c>
      <c r="B57" s="186"/>
      <c r="C57" s="186"/>
      <c r="D57" s="42" t="s">
        <v>178</v>
      </c>
      <c r="E57" s="42" t="s">
        <v>191</v>
      </c>
      <c r="F57" s="42" t="s">
        <v>217</v>
      </c>
      <c r="G57" s="42" t="s">
        <v>193</v>
      </c>
      <c r="H57" s="42" t="s">
        <v>36</v>
      </c>
      <c r="I57" s="44" t="s">
        <v>131</v>
      </c>
      <c r="J57" s="44" t="s">
        <v>8</v>
      </c>
      <c r="K57" s="53"/>
    </row>
    <row r="58" spans="1:11" ht="105" x14ac:dyDescent="0.15">
      <c r="A58" s="39">
        <f t="shared" si="7"/>
        <v>43</v>
      </c>
      <c r="B58" s="186"/>
      <c r="C58" s="186"/>
      <c r="D58" s="42" t="s">
        <v>218</v>
      </c>
      <c r="E58" s="42" t="s">
        <v>187</v>
      </c>
      <c r="F58" s="42" t="s">
        <v>219</v>
      </c>
      <c r="G58" s="42" t="s">
        <v>196</v>
      </c>
      <c r="H58" s="42" t="s">
        <v>36</v>
      </c>
      <c r="I58" s="44" t="s">
        <v>131</v>
      </c>
      <c r="J58" s="44" t="s">
        <v>8</v>
      </c>
      <c r="K58" s="53"/>
    </row>
    <row r="59" spans="1:11" ht="165" x14ac:dyDescent="0.15">
      <c r="A59" s="39">
        <f t="shared" si="7"/>
        <v>44</v>
      </c>
      <c r="B59" s="186"/>
      <c r="C59" s="186"/>
      <c r="D59" s="42" t="s">
        <v>220</v>
      </c>
      <c r="E59" s="42" t="s">
        <v>187</v>
      </c>
      <c r="F59" s="42" t="s">
        <v>221</v>
      </c>
      <c r="G59" s="42" t="s">
        <v>199</v>
      </c>
      <c r="H59" s="42" t="s">
        <v>36</v>
      </c>
      <c r="I59" s="44" t="s">
        <v>131</v>
      </c>
      <c r="J59" s="44" t="s">
        <v>8</v>
      </c>
      <c r="K59" s="53"/>
    </row>
    <row r="60" spans="1:11" ht="165" x14ac:dyDescent="0.15">
      <c r="A60" s="39">
        <f t="shared" si="7"/>
        <v>45</v>
      </c>
      <c r="B60" s="186"/>
      <c r="C60" s="186"/>
      <c r="D60" s="42" t="s">
        <v>222</v>
      </c>
      <c r="E60" s="42" t="s">
        <v>187</v>
      </c>
      <c r="F60" s="42" t="s">
        <v>223</v>
      </c>
      <c r="G60" s="42" t="s">
        <v>199</v>
      </c>
      <c r="H60" s="42"/>
      <c r="I60" s="44" t="s">
        <v>131</v>
      </c>
      <c r="J60" s="44" t="s">
        <v>8</v>
      </c>
      <c r="K60" s="53"/>
    </row>
    <row r="61" spans="1:11" ht="165" x14ac:dyDescent="0.15">
      <c r="A61" s="39">
        <f t="shared" si="7"/>
        <v>46</v>
      </c>
      <c r="B61" s="186"/>
      <c r="C61" s="186"/>
      <c r="D61" s="42" t="s">
        <v>224</v>
      </c>
      <c r="E61" s="42" t="s">
        <v>187</v>
      </c>
      <c r="F61" s="42" t="s">
        <v>225</v>
      </c>
      <c r="G61" s="9" t="s">
        <v>199</v>
      </c>
      <c r="H61" s="42" t="s">
        <v>36</v>
      </c>
      <c r="I61" s="44" t="s">
        <v>131</v>
      </c>
      <c r="J61" s="44" t="s">
        <v>8</v>
      </c>
      <c r="K61" s="53"/>
    </row>
    <row r="62" spans="1:11" ht="15.75" customHeight="1" x14ac:dyDescent="0.15">
      <c r="A62" s="39"/>
      <c r="B62" s="58"/>
      <c r="C62" s="58"/>
      <c r="D62" s="58"/>
      <c r="E62" s="58"/>
      <c r="F62" s="58"/>
      <c r="G62" s="58"/>
      <c r="H62" s="58"/>
      <c r="I62" s="58"/>
      <c r="J62" s="58"/>
      <c r="K62" s="59"/>
    </row>
    <row r="63" spans="1:11" ht="90" x14ac:dyDescent="0.15">
      <c r="A63" s="39">
        <f t="shared" ref="A63:A68" si="8">MAX(A$7:A62)+1</f>
        <v>47</v>
      </c>
      <c r="B63" s="198" t="s">
        <v>226</v>
      </c>
      <c r="C63" s="199" t="s">
        <v>227</v>
      </c>
      <c r="D63" s="9" t="s">
        <v>228</v>
      </c>
      <c r="E63" s="57"/>
      <c r="F63" s="42" t="s">
        <v>229</v>
      </c>
      <c r="G63" s="9" t="s">
        <v>230</v>
      </c>
      <c r="H63" s="42" t="s">
        <v>36</v>
      </c>
      <c r="I63" s="44" t="s">
        <v>131</v>
      </c>
      <c r="J63" s="44" t="s">
        <v>8</v>
      </c>
      <c r="K63" s="42"/>
    </row>
    <row r="64" spans="1:11" ht="45" x14ac:dyDescent="0.15">
      <c r="A64" s="39">
        <f t="shared" si="8"/>
        <v>48</v>
      </c>
      <c r="B64" s="186"/>
      <c r="C64" s="186"/>
      <c r="D64" s="42" t="s">
        <v>231</v>
      </c>
      <c r="E64" s="42" t="s">
        <v>191</v>
      </c>
      <c r="F64" s="42" t="s">
        <v>232</v>
      </c>
      <c r="G64" s="42" t="s">
        <v>233</v>
      </c>
      <c r="H64" s="42" t="s">
        <v>36</v>
      </c>
      <c r="I64" s="44" t="s">
        <v>131</v>
      </c>
      <c r="J64" s="44" t="s">
        <v>8</v>
      </c>
      <c r="K64" s="42"/>
    </row>
    <row r="65" spans="1:11" ht="45" x14ac:dyDescent="0.15">
      <c r="A65" s="39">
        <f t="shared" si="8"/>
        <v>49</v>
      </c>
      <c r="B65" s="186"/>
      <c r="C65" s="186"/>
      <c r="D65" s="42" t="s">
        <v>234</v>
      </c>
      <c r="E65" s="42" t="s">
        <v>191</v>
      </c>
      <c r="F65" s="42" t="s">
        <v>235</v>
      </c>
      <c r="G65" s="42" t="s">
        <v>236</v>
      </c>
      <c r="H65" s="42" t="s">
        <v>36</v>
      </c>
      <c r="I65" s="44" t="s">
        <v>131</v>
      </c>
      <c r="J65" s="44" t="s">
        <v>8</v>
      </c>
      <c r="K65" s="42"/>
    </row>
    <row r="66" spans="1:11" ht="45" x14ac:dyDescent="0.15">
      <c r="A66" s="39">
        <f t="shared" si="8"/>
        <v>50</v>
      </c>
      <c r="B66" s="186"/>
      <c r="C66" s="186"/>
      <c r="D66" s="42" t="s">
        <v>237</v>
      </c>
      <c r="E66" s="42" t="s">
        <v>238</v>
      </c>
      <c r="F66" s="42" t="s">
        <v>239</v>
      </c>
      <c r="G66" s="42" t="s">
        <v>240</v>
      </c>
      <c r="H66" s="42" t="s">
        <v>36</v>
      </c>
      <c r="I66" s="44" t="s">
        <v>131</v>
      </c>
      <c r="J66" s="44" t="s">
        <v>8</v>
      </c>
      <c r="K66" s="42"/>
    </row>
    <row r="67" spans="1:11" ht="30" x14ac:dyDescent="0.15">
      <c r="A67" s="39">
        <f t="shared" si="8"/>
        <v>51</v>
      </c>
      <c r="B67" s="186"/>
      <c r="C67" s="186"/>
      <c r="D67" s="42" t="s">
        <v>241</v>
      </c>
      <c r="E67" s="42" t="s">
        <v>238</v>
      </c>
      <c r="F67" s="42" t="s">
        <v>242</v>
      </c>
      <c r="G67" s="42" t="s">
        <v>243</v>
      </c>
      <c r="H67" s="42" t="s">
        <v>36</v>
      </c>
      <c r="I67" s="44" t="s">
        <v>131</v>
      </c>
      <c r="J67" s="44" t="s">
        <v>8</v>
      </c>
      <c r="K67" s="42"/>
    </row>
    <row r="68" spans="1:11" ht="45" x14ac:dyDescent="0.15">
      <c r="A68" s="39">
        <f t="shared" si="8"/>
        <v>52</v>
      </c>
      <c r="B68" s="186"/>
      <c r="C68" s="186"/>
      <c r="D68" s="42" t="s">
        <v>244</v>
      </c>
      <c r="E68" s="42" t="s">
        <v>238</v>
      </c>
      <c r="F68" s="42" t="s">
        <v>245</v>
      </c>
      <c r="G68" s="42" t="s">
        <v>246</v>
      </c>
      <c r="H68" s="42" t="s">
        <v>36</v>
      </c>
      <c r="I68" s="44" t="s">
        <v>131</v>
      </c>
      <c r="J68" s="44" t="s">
        <v>8</v>
      </c>
      <c r="K68" s="42"/>
    </row>
    <row r="69" spans="1:11" ht="14" x14ac:dyDescent="0.15">
      <c r="A69" s="60"/>
      <c r="B69" s="61"/>
      <c r="C69" s="61"/>
      <c r="D69" s="61"/>
      <c r="E69" s="61"/>
      <c r="F69" s="61"/>
      <c r="G69" s="61"/>
      <c r="H69" s="61"/>
      <c r="I69" s="61"/>
      <c r="J69" s="61"/>
      <c r="K69" s="61"/>
    </row>
    <row r="70" spans="1:11" x14ac:dyDescent="0.15">
      <c r="A70" s="39">
        <f t="shared" ref="A70:A83" si="9">MAX(A$7:A69)+1</f>
        <v>53</v>
      </c>
      <c r="B70" s="196"/>
      <c r="C70" s="185"/>
      <c r="D70" s="42"/>
      <c r="E70" s="42"/>
      <c r="F70" s="42"/>
      <c r="G70" s="43"/>
      <c r="H70" s="42" t="s">
        <v>36</v>
      </c>
      <c r="I70" s="44" t="s">
        <v>131</v>
      </c>
      <c r="J70" s="44" t="s">
        <v>8</v>
      </c>
      <c r="K70" s="42"/>
    </row>
    <row r="71" spans="1:11" x14ac:dyDescent="0.15">
      <c r="A71" s="39">
        <f t="shared" si="9"/>
        <v>54</v>
      </c>
      <c r="B71" s="186"/>
      <c r="C71" s="186"/>
      <c r="D71" s="42"/>
      <c r="E71" s="42"/>
      <c r="F71" s="42"/>
      <c r="G71" s="43"/>
      <c r="H71" s="42" t="s">
        <v>36</v>
      </c>
      <c r="I71" s="44" t="s">
        <v>131</v>
      </c>
      <c r="J71" s="44" t="s">
        <v>8</v>
      </c>
      <c r="K71" s="42"/>
    </row>
    <row r="72" spans="1:11" x14ac:dyDescent="0.15">
      <c r="A72" s="39">
        <f t="shared" si="9"/>
        <v>55</v>
      </c>
      <c r="B72" s="186"/>
      <c r="C72" s="186"/>
      <c r="D72" s="42"/>
      <c r="E72" s="42"/>
      <c r="F72" s="42"/>
      <c r="G72" s="43"/>
      <c r="H72" s="42" t="s">
        <v>36</v>
      </c>
      <c r="I72" s="44" t="s">
        <v>131</v>
      </c>
      <c r="J72" s="44" t="s">
        <v>8</v>
      </c>
      <c r="K72" s="42"/>
    </row>
    <row r="73" spans="1:11" x14ac:dyDescent="0.15">
      <c r="A73" s="39">
        <f t="shared" si="9"/>
        <v>56</v>
      </c>
      <c r="B73" s="186"/>
      <c r="C73" s="186"/>
      <c r="D73" s="42"/>
      <c r="E73" s="42"/>
      <c r="F73" s="42"/>
      <c r="G73" s="43"/>
      <c r="H73" s="42" t="s">
        <v>36</v>
      </c>
      <c r="I73" s="44" t="s">
        <v>131</v>
      </c>
      <c r="J73" s="44" t="s">
        <v>8</v>
      </c>
      <c r="K73" s="42"/>
    </row>
    <row r="74" spans="1:11" x14ac:dyDescent="0.15">
      <c r="A74" s="39">
        <f t="shared" si="9"/>
        <v>57</v>
      </c>
      <c r="B74" s="186"/>
      <c r="C74" s="186"/>
      <c r="D74" s="42"/>
      <c r="E74" s="42"/>
      <c r="F74" s="42"/>
      <c r="G74" s="43"/>
      <c r="H74" s="42" t="s">
        <v>36</v>
      </c>
      <c r="I74" s="44" t="s">
        <v>131</v>
      </c>
      <c r="J74" s="44" t="s">
        <v>8</v>
      </c>
      <c r="K74" s="42"/>
    </row>
    <row r="75" spans="1:11" x14ac:dyDescent="0.15">
      <c r="A75" s="39">
        <f t="shared" si="9"/>
        <v>58</v>
      </c>
      <c r="B75" s="186"/>
      <c r="C75" s="186"/>
      <c r="D75" s="42"/>
      <c r="E75" s="42"/>
      <c r="F75" s="42"/>
      <c r="G75" s="43"/>
      <c r="H75" s="42" t="s">
        <v>36</v>
      </c>
      <c r="I75" s="44" t="s">
        <v>131</v>
      </c>
      <c r="J75" s="44" t="s">
        <v>8</v>
      </c>
      <c r="K75" s="42"/>
    </row>
    <row r="76" spans="1:11" x14ac:dyDescent="0.15">
      <c r="A76" s="39">
        <f t="shared" si="9"/>
        <v>59</v>
      </c>
      <c r="B76" s="186"/>
      <c r="C76" s="186"/>
      <c r="D76" s="42"/>
      <c r="E76" s="42"/>
      <c r="F76" s="42"/>
      <c r="G76" s="43"/>
      <c r="H76" s="42" t="s">
        <v>36</v>
      </c>
      <c r="I76" s="44" t="s">
        <v>131</v>
      </c>
      <c r="J76" s="44" t="s">
        <v>8</v>
      </c>
      <c r="K76" s="42"/>
    </row>
    <row r="77" spans="1:11" x14ac:dyDescent="0.15">
      <c r="A77" s="39">
        <f t="shared" si="9"/>
        <v>60</v>
      </c>
      <c r="B77" s="186"/>
      <c r="C77" s="186"/>
      <c r="D77" s="42"/>
      <c r="E77" s="42"/>
      <c r="F77" s="42"/>
      <c r="G77" s="43"/>
      <c r="H77" s="42" t="s">
        <v>36</v>
      </c>
      <c r="I77" s="44" t="s">
        <v>131</v>
      </c>
      <c r="J77" s="44" t="s">
        <v>8</v>
      </c>
      <c r="K77" s="42"/>
    </row>
    <row r="78" spans="1:11" x14ac:dyDescent="0.15">
      <c r="A78" s="39">
        <f t="shared" si="9"/>
        <v>61</v>
      </c>
      <c r="B78" s="186"/>
      <c r="C78" s="186"/>
      <c r="D78" s="42"/>
      <c r="E78" s="42"/>
      <c r="F78" s="42"/>
      <c r="G78" s="43"/>
      <c r="H78" s="42" t="s">
        <v>36</v>
      </c>
      <c r="I78" s="44" t="s">
        <v>131</v>
      </c>
      <c r="J78" s="44" t="s">
        <v>8</v>
      </c>
      <c r="K78" s="42"/>
    </row>
    <row r="79" spans="1:11" x14ac:dyDescent="0.15">
      <c r="A79" s="39">
        <f t="shared" si="9"/>
        <v>62</v>
      </c>
      <c r="B79" s="186"/>
      <c r="C79" s="186"/>
      <c r="D79" s="42"/>
      <c r="E79" s="42"/>
      <c r="F79" s="42"/>
      <c r="G79" s="43"/>
      <c r="H79" s="42" t="s">
        <v>36</v>
      </c>
      <c r="I79" s="44" t="s">
        <v>131</v>
      </c>
      <c r="J79" s="44" t="s">
        <v>8</v>
      </c>
      <c r="K79" s="42"/>
    </row>
    <row r="80" spans="1:11" x14ac:dyDescent="0.15">
      <c r="A80" s="39">
        <f t="shared" si="9"/>
        <v>63</v>
      </c>
      <c r="B80" s="186"/>
      <c r="C80" s="186"/>
      <c r="D80" s="42"/>
      <c r="E80" s="42"/>
      <c r="F80" s="42"/>
      <c r="G80" s="43"/>
      <c r="H80" s="42" t="s">
        <v>36</v>
      </c>
      <c r="I80" s="44" t="s">
        <v>131</v>
      </c>
      <c r="J80" s="44" t="s">
        <v>8</v>
      </c>
      <c r="K80" s="42"/>
    </row>
    <row r="81" spans="1:11" x14ac:dyDescent="0.15">
      <c r="A81" s="39">
        <f t="shared" si="9"/>
        <v>64</v>
      </c>
      <c r="B81" s="186"/>
      <c r="C81" s="186"/>
      <c r="D81" s="42"/>
      <c r="E81" s="42"/>
      <c r="F81" s="42"/>
      <c r="G81" s="43"/>
      <c r="H81" s="42" t="s">
        <v>36</v>
      </c>
      <c r="I81" s="44" t="s">
        <v>131</v>
      </c>
      <c r="J81" s="44" t="s">
        <v>8</v>
      </c>
      <c r="K81" s="42"/>
    </row>
    <row r="82" spans="1:11" x14ac:dyDescent="0.15">
      <c r="A82" s="39">
        <f t="shared" si="9"/>
        <v>65</v>
      </c>
      <c r="B82" s="186"/>
      <c r="C82" s="186"/>
      <c r="D82" s="42"/>
      <c r="E82" s="42"/>
      <c r="F82" s="42"/>
      <c r="G82" s="43"/>
      <c r="H82" s="42" t="s">
        <v>36</v>
      </c>
      <c r="I82" s="44" t="s">
        <v>131</v>
      </c>
      <c r="J82" s="44" t="s">
        <v>8</v>
      </c>
      <c r="K82" s="42"/>
    </row>
    <row r="83" spans="1:11" x14ac:dyDescent="0.15">
      <c r="A83" s="39">
        <f t="shared" si="9"/>
        <v>66</v>
      </c>
      <c r="B83" s="187"/>
      <c r="C83" s="187"/>
      <c r="D83" s="42"/>
      <c r="E83" s="42"/>
      <c r="F83" s="42"/>
      <c r="G83" s="43"/>
      <c r="H83" s="42" t="s">
        <v>36</v>
      </c>
      <c r="I83" s="44" t="s">
        <v>131</v>
      </c>
      <c r="J83" s="44" t="s">
        <v>8</v>
      </c>
      <c r="K83" s="42"/>
    </row>
    <row r="84" spans="1:11" ht="15.75" customHeight="1" x14ac:dyDescent="0.15">
      <c r="A84" s="39"/>
      <c r="B84" s="42"/>
      <c r="C84" s="185"/>
      <c r="D84" s="42"/>
      <c r="E84" s="42"/>
      <c r="F84" s="42"/>
      <c r="G84" s="42"/>
      <c r="H84" s="42"/>
      <c r="I84" s="44"/>
      <c r="J84" s="42"/>
      <c r="K84" s="42"/>
    </row>
    <row r="85" spans="1:11" ht="15.75" customHeight="1" x14ac:dyDescent="0.15">
      <c r="A85" s="39"/>
      <c r="B85" s="42"/>
      <c r="C85" s="186"/>
      <c r="D85" s="42"/>
      <c r="E85" s="42"/>
      <c r="F85" s="42"/>
      <c r="G85" s="42"/>
      <c r="H85" s="42"/>
      <c r="I85" s="44"/>
      <c r="J85" s="42"/>
      <c r="K85" s="42"/>
    </row>
    <row r="86" spans="1:11" ht="15.75" customHeight="1" x14ac:dyDescent="0.15">
      <c r="A86" s="39"/>
      <c r="B86" s="42"/>
      <c r="C86" s="186"/>
      <c r="D86" s="42"/>
      <c r="E86" s="42"/>
      <c r="F86" s="42"/>
      <c r="G86" s="42"/>
      <c r="H86" s="42"/>
      <c r="I86" s="44"/>
      <c r="J86" s="42"/>
      <c r="K86" s="42"/>
    </row>
    <row r="87" spans="1:11" ht="15.75" customHeight="1" x14ac:dyDescent="0.15">
      <c r="A87" s="39"/>
      <c r="B87" s="42"/>
      <c r="C87" s="186"/>
      <c r="D87" s="42"/>
      <c r="E87" s="42"/>
      <c r="F87" s="42"/>
      <c r="G87" s="42"/>
      <c r="H87" s="42"/>
      <c r="I87" s="44"/>
      <c r="J87" s="42"/>
      <c r="K87" s="42"/>
    </row>
    <row r="88" spans="1:11" ht="15.75" customHeight="1" x14ac:dyDescent="0.15">
      <c r="A88" s="39"/>
      <c r="B88" s="42"/>
      <c r="C88" s="187"/>
      <c r="D88" s="42"/>
      <c r="E88" s="42"/>
      <c r="F88" s="42"/>
      <c r="G88" s="42"/>
      <c r="H88" s="42"/>
      <c r="I88" s="44"/>
      <c r="J88" s="42"/>
      <c r="K88" s="42"/>
    </row>
    <row r="89" spans="1:11" ht="15.75" customHeight="1" x14ac:dyDescent="0.15">
      <c r="A89" s="39"/>
      <c r="B89" s="42"/>
      <c r="C89" s="42"/>
      <c r="D89" s="42"/>
      <c r="E89" s="42"/>
      <c r="F89" s="42"/>
      <c r="G89" s="42"/>
      <c r="H89" s="42"/>
      <c r="I89" s="44"/>
      <c r="J89" s="42"/>
      <c r="K89" s="42"/>
    </row>
    <row r="90" spans="1:11" ht="15.75" customHeight="1" x14ac:dyDescent="0.15">
      <c r="A90" s="39"/>
      <c r="B90" s="42"/>
      <c r="C90" s="42"/>
      <c r="D90" s="42"/>
      <c r="E90" s="42"/>
      <c r="F90" s="42"/>
      <c r="G90" s="42"/>
      <c r="H90" s="42"/>
      <c r="I90" s="44"/>
      <c r="J90" s="42"/>
      <c r="K90" s="42"/>
    </row>
    <row r="91" spans="1:11" ht="15.75" customHeight="1" x14ac:dyDescent="0.15">
      <c r="A91" s="39"/>
      <c r="B91" s="42"/>
      <c r="C91" s="42"/>
      <c r="D91" s="42"/>
      <c r="E91" s="42"/>
      <c r="F91" s="42"/>
      <c r="G91" s="42"/>
      <c r="H91" s="42"/>
      <c r="I91" s="44"/>
      <c r="J91" s="42"/>
      <c r="K91" s="42"/>
    </row>
    <row r="92" spans="1:11" ht="15.75" customHeight="1" x14ac:dyDescent="0.15">
      <c r="A92" s="39"/>
      <c r="B92" s="42"/>
      <c r="C92" s="42"/>
      <c r="D92" s="42"/>
      <c r="E92" s="42"/>
      <c r="F92" s="42"/>
      <c r="G92" s="42"/>
      <c r="H92" s="42"/>
      <c r="I92" s="44"/>
      <c r="J92" s="42"/>
      <c r="K92" s="42"/>
    </row>
    <row r="93" spans="1:11" ht="15.75" customHeight="1" x14ac:dyDescent="0.15">
      <c r="A93" s="39"/>
      <c r="B93" s="42"/>
      <c r="C93" s="42"/>
      <c r="D93" s="42"/>
      <c r="E93" s="42"/>
      <c r="F93" s="42"/>
      <c r="G93" s="42"/>
      <c r="H93" s="42"/>
      <c r="I93" s="44"/>
      <c r="J93" s="42"/>
      <c r="K93" s="42"/>
    </row>
    <row r="94" spans="1:11" ht="15.75" customHeight="1" x14ac:dyDescent="0.15">
      <c r="A94" s="39"/>
      <c r="B94" s="42"/>
      <c r="C94" s="42"/>
      <c r="D94" s="42"/>
      <c r="E94" s="42"/>
      <c r="F94" s="42"/>
      <c r="G94" s="42"/>
      <c r="H94" s="42"/>
      <c r="I94" s="44"/>
      <c r="J94" s="42"/>
      <c r="K94" s="42"/>
    </row>
    <row r="95" spans="1:11" ht="15.75" customHeight="1" x14ac:dyDescent="0.15">
      <c r="A95" s="39"/>
      <c r="B95" s="42"/>
      <c r="C95" s="42"/>
      <c r="D95" s="42"/>
      <c r="E95" s="42"/>
      <c r="F95" s="42"/>
      <c r="G95" s="42"/>
      <c r="H95" s="42"/>
      <c r="I95" s="44"/>
      <c r="J95" s="42"/>
      <c r="K95" s="42"/>
    </row>
    <row r="96" spans="1:11" ht="15.75" customHeight="1" x14ac:dyDescent="0.15">
      <c r="A96" s="39"/>
      <c r="B96" s="42"/>
      <c r="C96" s="42"/>
      <c r="D96" s="42"/>
      <c r="E96" s="42"/>
      <c r="F96" s="42"/>
      <c r="G96" s="42"/>
      <c r="H96" s="42"/>
      <c r="I96" s="44"/>
      <c r="J96" s="42"/>
      <c r="K96" s="42"/>
    </row>
    <row r="97" spans="1:11" ht="15.75" customHeight="1" x14ac:dyDescent="0.15">
      <c r="A97" s="39"/>
      <c r="B97" s="42"/>
      <c r="C97" s="42"/>
      <c r="D97" s="42"/>
      <c r="E97" s="42"/>
      <c r="F97" s="42"/>
      <c r="G97" s="42"/>
      <c r="H97" s="42"/>
      <c r="I97" s="42"/>
      <c r="J97" s="42"/>
      <c r="K97" s="42"/>
    </row>
    <row r="98" spans="1:11" ht="15.75" customHeight="1" x14ac:dyDescent="0.15">
      <c r="A98" s="39"/>
      <c r="B98" s="42"/>
      <c r="C98" s="42"/>
      <c r="D98" s="42"/>
      <c r="E98" s="42"/>
      <c r="F98" s="42"/>
      <c r="G98" s="42"/>
      <c r="H98" s="42"/>
      <c r="I98" s="42"/>
      <c r="J98" s="42"/>
      <c r="K98" s="42"/>
    </row>
    <row r="99" spans="1:11" ht="15.75" customHeight="1" x14ac:dyDescent="0.15">
      <c r="A99" s="39"/>
      <c r="B99" s="42"/>
      <c r="C99" s="42"/>
      <c r="D99" s="42"/>
      <c r="E99" s="42"/>
      <c r="F99" s="42"/>
      <c r="G99" s="42"/>
      <c r="H99" s="42"/>
      <c r="I99" s="42"/>
      <c r="J99" s="42"/>
      <c r="K99" s="42"/>
    </row>
    <row r="100" spans="1:11" ht="15.75" customHeight="1" x14ac:dyDescent="0.15">
      <c r="A100" s="39"/>
      <c r="B100" s="42"/>
      <c r="C100" s="42"/>
      <c r="D100" s="42"/>
      <c r="E100" s="42"/>
      <c r="F100" s="42"/>
      <c r="G100" s="42"/>
      <c r="H100" s="42"/>
      <c r="I100" s="42"/>
      <c r="J100" s="42"/>
      <c r="K100" s="42"/>
    </row>
    <row r="101" spans="1:11" ht="15.75" customHeight="1" x14ac:dyDescent="0.15">
      <c r="A101" s="39"/>
      <c r="B101" s="42"/>
      <c r="C101" s="42"/>
      <c r="D101" s="42"/>
      <c r="E101" s="42"/>
      <c r="F101" s="42"/>
      <c r="G101" s="42"/>
      <c r="H101" s="42"/>
      <c r="I101" s="42"/>
      <c r="J101" s="42"/>
      <c r="K101" s="42"/>
    </row>
    <row r="102" spans="1:11" ht="15.75" customHeight="1" x14ac:dyDescent="0.15">
      <c r="A102" s="39"/>
      <c r="B102" s="42"/>
      <c r="C102" s="42"/>
      <c r="D102" s="42"/>
      <c r="E102" s="42"/>
      <c r="F102" s="42"/>
      <c r="G102" s="42"/>
      <c r="H102" s="42"/>
      <c r="I102" s="42"/>
      <c r="J102" s="42"/>
      <c r="K102" s="42"/>
    </row>
    <row r="103" spans="1:11" ht="15.75" customHeight="1" x14ac:dyDescent="0.15">
      <c r="A103" s="39"/>
      <c r="B103" s="42"/>
      <c r="C103" s="42"/>
      <c r="D103" s="42"/>
      <c r="E103" s="42"/>
      <c r="F103" s="42"/>
      <c r="G103" s="42"/>
      <c r="H103" s="42"/>
      <c r="I103" s="42"/>
      <c r="J103" s="42"/>
      <c r="K103" s="42"/>
    </row>
    <row r="104" spans="1:11" ht="15.75" customHeight="1" x14ac:dyDescent="0.15">
      <c r="A104" s="39"/>
      <c r="B104" s="42"/>
      <c r="C104" s="42"/>
      <c r="D104" s="42"/>
      <c r="E104" s="42"/>
      <c r="F104" s="42"/>
      <c r="G104" s="42"/>
      <c r="H104" s="42"/>
      <c r="I104" s="42"/>
      <c r="J104" s="42"/>
      <c r="K104" s="42"/>
    </row>
    <row r="105" spans="1:11" ht="15.75" customHeight="1" x14ac:dyDescent="0.15">
      <c r="A105" s="39"/>
      <c r="B105" s="42"/>
      <c r="C105" s="42"/>
      <c r="D105" s="42"/>
      <c r="E105" s="42"/>
      <c r="F105" s="42"/>
      <c r="G105" s="42"/>
      <c r="H105" s="42"/>
      <c r="I105" s="42"/>
      <c r="J105" s="42"/>
      <c r="K105" s="42"/>
    </row>
    <row r="106" spans="1:11" ht="15.75" customHeight="1" x14ac:dyDescent="0.15">
      <c r="A106" s="39"/>
      <c r="B106" s="42"/>
      <c r="C106" s="42"/>
      <c r="D106" s="42"/>
      <c r="E106" s="42"/>
      <c r="F106" s="42"/>
      <c r="G106" s="42"/>
      <c r="H106" s="42"/>
      <c r="I106" s="42"/>
      <c r="J106" s="42"/>
      <c r="K106" s="42"/>
    </row>
    <row r="107" spans="1:11" ht="15.75" customHeight="1" x14ac:dyDescent="0.15">
      <c r="A107" s="39"/>
      <c r="B107" s="42"/>
      <c r="C107" s="42"/>
      <c r="D107" s="42"/>
      <c r="E107" s="42"/>
      <c r="F107" s="42"/>
      <c r="G107" s="42"/>
      <c r="H107" s="42"/>
      <c r="I107" s="42"/>
      <c r="J107" s="42"/>
      <c r="K107" s="42"/>
    </row>
    <row r="108" spans="1:11" ht="15.75" customHeight="1" x14ac:dyDescent="0.15">
      <c r="A108" s="39"/>
      <c r="B108" s="42"/>
      <c r="C108" s="42"/>
      <c r="D108" s="42"/>
      <c r="E108" s="42"/>
      <c r="F108" s="42"/>
      <c r="G108" s="42"/>
      <c r="H108" s="42"/>
      <c r="I108" s="42"/>
      <c r="J108" s="42"/>
      <c r="K108" s="42"/>
    </row>
    <row r="109" spans="1:11" ht="15.75" customHeight="1" x14ac:dyDescent="0.15">
      <c r="A109" s="39"/>
      <c r="B109" s="42"/>
      <c r="C109" s="42"/>
      <c r="D109" s="42"/>
      <c r="E109" s="42"/>
      <c r="F109" s="42"/>
      <c r="G109" s="42"/>
      <c r="H109" s="42"/>
      <c r="I109" s="42"/>
      <c r="J109" s="42"/>
      <c r="K109" s="42"/>
    </row>
    <row r="110" spans="1:11" ht="15.75" customHeight="1" x14ac:dyDescent="0.15">
      <c r="A110" s="39"/>
      <c r="B110" s="42"/>
      <c r="C110" s="42"/>
      <c r="D110" s="42"/>
      <c r="E110" s="42"/>
      <c r="F110" s="42"/>
      <c r="G110" s="42"/>
      <c r="H110" s="42"/>
      <c r="I110" s="42"/>
      <c r="J110" s="42"/>
      <c r="K110" s="42"/>
    </row>
    <row r="111" spans="1:11" ht="15.75" customHeight="1" x14ac:dyDescent="0.15">
      <c r="A111" s="39"/>
      <c r="B111" s="42"/>
      <c r="C111" s="42"/>
      <c r="D111" s="42"/>
      <c r="E111" s="42"/>
      <c r="F111" s="42"/>
      <c r="G111" s="42"/>
      <c r="H111" s="42"/>
      <c r="I111" s="42"/>
      <c r="J111" s="42"/>
      <c r="K111" s="42"/>
    </row>
    <row r="112" spans="1:11" ht="15.75" customHeight="1" x14ac:dyDescent="0.15">
      <c r="A112" s="39"/>
      <c r="B112" s="42"/>
      <c r="C112" s="42"/>
      <c r="D112" s="42"/>
      <c r="E112" s="42"/>
      <c r="F112" s="42"/>
      <c r="G112" s="42"/>
      <c r="H112" s="42"/>
      <c r="I112" s="42"/>
      <c r="J112" s="42"/>
      <c r="K112" s="42"/>
    </row>
    <row r="113" spans="1:11" ht="15.75" customHeight="1" x14ac:dyDescent="0.15">
      <c r="A113" s="39"/>
      <c r="B113" s="42"/>
      <c r="C113" s="42"/>
      <c r="D113" s="42"/>
      <c r="E113" s="42"/>
      <c r="F113" s="42"/>
      <c r="G113" s="42"/>
      <c r="H113" s="42"/>
      <c r="I113" s="42"/>
      <c r="J113" s="42"/>
      <c r="K113" s="42"/>
    </row>
    <row r="114" spans="1:11" ht="15.75" customHeight="1" x14ac:dyDescent="0.15">
      <c r="A114" s="39"/>
      <c r="B114" s="42"/>
      <c r="C114" s="42"/>
      <c r="D114" s="42"/>
      <c r="E114" s="42"/>
      <c r="F114" s="42"/>
      <c r="G114" s="42"/>
      <c r="H114" s="42"/>
      <c r="I114" s="42"/>
      <c r="J114" s="42"/>
      <c r="K114" s="42"/>
    </row>
    <row r="115" spans="1:11" ht="15.75" customHeight="1" x14ac:dyDescent="0.15">
      <c r="A115" s="39"/>
      <c r="B115" s="42"/>
      <c r="C115" s="42"/>
      <c r="D115" s="42"/>
      <c r="E115" s="42"/>
      <c r="F115" s="42"/>
      <c r="G115" s="42"/>
      <c r="H115" s="42"/>
      <c r="I115" s="42"/>
      <c r="J115" s="42"/>
      <c r="K115" s="42"/>
    </row>
    <row r="116" spans="1:11" ht="15.75" customHeight="1" x14ac:dyDescent="0.15">
      <c r="A116" s="39"/>
      <c r="B116" s="42"/>
      <c r="C116" s="42"/>
      <c r="D116" s="42"/>
      <c r="E116" s="42"/>
      <c r="F116" s="42"/>
      <c r="G116" s="42"/>
      <c r="H116" s="42"/>
      <c r="I116" s="42"/>
      <c r="J116" s="42"/>
      <c r="K116" s="42"/>
    </row>
    <row r="117" spans="1:11" ht="15.75" customHeight="1" x14ac:dyDescent="0.15">
      <c r="A117" s="39"/>
      <c r="B117" s="42"/>
      <c r="C117" s="42"/>
      <c r="D117" s="42"/>
      <c r="E117" s="42"/>
      <c r="F117" s="42"/>
      <c r="G117" s="42"/>
      <c r="H117" s="42"/>
      <c r="I117" s="42"/>
      <c r="J117" s="42"/>
      <c r="K117" s="42"/>
    </row>
    <row r="118" spans="1:11" ht="15.75" customHeight="1" x14ac:dyDescent="0.15">
      <c r="A118" s="39"/>
      <c r="B118" s="42"/>
      <c r="C118" s="42"/>
      <c r="D118" s="42"/>
      <c r="E118" s="42"/>
      <c r="F118" s="42"/>
      <c r="G118" s="42"/>
      <c r="H118" s="42"/>
      <c r="I118" s="42"/>
      <c r="J118" s="42"/>
      <c r="K118" s="42"/>
    </row>
    <row r="119" spans="1:11" ht="15.75" customHeight="1" x14ac:dyDescent="0.15">
      <c r="A119" s="39"/>
      <c r="B119" s="42"/>
      <c r="C119" s="42"/>
      <c r="D119" s="42"/>
      <c r="E119" s="42"/>
      <c r="F119" s="42"/>
      <c r="G119" s="42"/>
      <c r="H119" s="42"/>
      <c r="I119" s="42"/>
      <c r="J119" s="42"/>
      <c r="K119" s="42"/>
    </row>
    <row r="120" spans="1:11" ht="15.75" customHeight="1" x14ac:dyDescent="0.15">
      <c r="A120" s="39"/>
      <c r="B120" s="42"/>
      <c r="C120" s="42"/>
      <c r="D120" s="42"/>
      <c r="E120" s="42"/>
      <c r="F120" s="42"/>
      <c r="G120" s="42"/>
      <c r="H120" s="42"/>
      <c r="I120" s="42"/>
      <c r="J120" s="42"/>
      <c r="K120" s="42"/>
    </row>
    <row r="121" spans="1:11" ht="15.75" customHeight="1" x14ac:dyDescent="0.15">
      <c r="A121" s="39"/>
      <c r="B121" s="42"/>
      <c r="C121" s="42"/>
      <c r="D121" s="42"/>
      <c r="E121" s="42"/>
      <c r="F121" s="42"/>
      <c r="G121" s="42"/>
      <c r="H121" s="42"/>
      <c r="I121" s="42"/>
      <c r="J121" s="42"/>
      <c r="K121" s="42"/>
    </row>
    <row r="122" spans="1:11" ht="15.75" customHeight="1" x14ac:dyDescent="0.15">
      <c r="A122" s="39"/>
      <c r="B122" s="42"/>
      <c r="C122" s="42"/>
      <c r="D122" s="42"/>
      <c r="E122" s="42"/>
      <c r="F122" s="42"/>
      <c r="G122" s="42"/>
      <c r="H122" s="42"/>
      <c r="I122" s="42"/>
      <c r="J122" s="42"/>
      <c r="K122" s="42"/>
    </row>
    <row r="123" spans="1:11" ht="15.75" customHeight="1" x14ac:dyDescent="0.15">
      <c r="A123" s="39"/>
      <c r="B123" s="42"/>
      <c r="C123" s="42"/>
      <c r="D123" s="42"/>
      <c r="E123" s="42"/>
      <c r="F123" s="42"/>
      <c r="G123" s="42"/>
      <c r="H123" s="42"/>
      <c r="I123" s="42"/>
      <c r="J123" s="42"/>
      <c r="K123" s="42"/>
    </row>
    <row r="124" spans="1:11" ht="15.75" customHeight="1" x14ac:dyDescent="0.15">
      <c r="A124" s="39"/>
      <c r="B124" s="42"/>
      <c r="C124" s="42"/>
      <c r="D124" s="42"/>
      <c r="E124" s="42"/>
      <c r="F124" s="42"/>
      <c r="G124" s="42"/>
      <c r="H124" s="42"/>
      <c r="I124" s="42"/>
      <c r="J124" s="42"/>
      <c r="K124" s="42"/>
    </row>
    <row r="125" spans="1:11" ht="15.75" customHeight="1" x14ac:dyDescent="0.15">
      <c r="A125" s="39"/>
      <c r="B125" s="42"/>
      <c r="C125" s="42"/>
      <c r="D125" s="42"/>
      <c r="E125" s="42"/>
      <c r="F125" s="42"/>
      <c r="G125" s="42"/>
      <c r="H125" s="42"/>
      <c r="I125" s="42"/>
      <c r="J125" s="42"/>
      <c r="K125" s="42"/>
    </row>
    <row r="126" spans="1:11" ht="15.75" customHeight="1" x14ac:dyDescent="0.15">
      <c r="A126" s="39"/>
      <c r="B126" s="42"/>
      <c r="C126" s="42"/>
      <c r="D126" s="42"/>
      <c r="E126" s="42"/>
      <c r="F126" s="42"/>
      <c r="G126" s="42"/>
      <c r="H126" s="42"/>
      <c r="I126" s="42"/>
      <c r="J126" s="42"/>
      <c r="K126" s="42"/>
    </row>
    <row r="127" spans="1:11" ht="15.75" customHeight="1" x14ac:dyDescent="0.15">
      <c r="A127" s="39"/>
      <c r="B127" s="42"/>
      <c r="C127" s="42"/>
      <c r="D127" s="42"/>
      <c r="E127" s="42"/>
      <c r="F127" s="42"/>
      <c r="G127" s="42"/>
      <c r="H127" s="42"/>
      <c r="I127" s="42"/>
      <c r="J127" s="42"/>
      <c r="K127" s="42"/>
    </row>
    <row r="128" spans="1:11" ht="15.75" customHeight="1" x14ac:dyDescent="0.15">
      <c r="A128" s="39"/>
      <c r="B128" s="42"/>
      <c r="C128" s="42"/>
      <c r="D128" s="42"/>
      <c r="E128" s="42"/>
      <c r="F128" s="42"/>
      <c r="G128" s="42"/>
      <c r="H128" s="42"/>
      <c r="I128" s="42"/>
      <c r="J128" s="42"/>
      <c r="K128" s="42"/>
    </row>
    <row r="129" spans="1:11" ht="15.75" customHeight="1" x14ac:dyDescent="0.15">
      <c r="A129" s="39"/>
      <c r="B129" s="42"/>
      <c r="C129" s="42"/>
      <c r="D129" s="42"/>
      <c r="E129" s="42"/>
      <c r="F129" s="42"/>
      <c r="G129" s="42"/>
      <c r="H129" s="42"/>
      <c r="I129" s="42"/>
      <c r="J129" s="42"/>
      <c r="K129" s="42"/>
    </row>
    <row r="130" spans="1:11" ht="15.75" customHeight="1" x14ac:dyDescent="0.15">
      <c r="A130" s="39"/>
      <c r="B130" s="42"/>
      <c r="C130" s="42"/>
      <c r="D130" s="42"/>
      <c r="E130" s="42"/>
      <c r="F130" s="42"/>
      <c r="G130" s="42"/>
      <c r="H130" s="42"/>
      <c r="I130" s="42"/>
      <c r="J130" s="42"/>
      <c r="K130" s="42"/>
    </row>
    <row r="131" spans="1:11" ht="15.75" customHeight="1" x14ac:dyDescent="0.15">
      <c r="A131" s="39"/>
      <c r="B131" s="42"/>
      <c r="C131" s="42"/>
      <c r="D131" s="42"/>
      <c r="E131" s="42"/>
      <c r="F131" s="42"/>
      <c r="G131" s="42"/>
      <c r="H131" s="42"/>
      <c r="I131" s="42"/>
      <c r="J131" s="42"/>
      <c r="K131" s="42"/>
    </row>
    <row r="132" spans="1:11" ht="15.75" customHeight="1" x14ac:dyDescent="0.15">
      <c r="A132" s="39"/>
      <c r="B132" s="42"/>
      <c r="C132" s="42"/>
      <c r="D132" s="42"/>
      <c r="E132" s="42"/>
      <c r="F132" s="42"/>
      <c r="G132" s="42"/>
      <c r="H132" s="42"/>
      <c r="I132" s="42"/>
      <c r="J132" s="42"/>
      <c r="K132" s="42"/>
    </row>
    <row r="133" spans="1:11" ht="15.75" customHeight="1" x14ac:dyDescent="0.15">
      <c r="A133" s="39"/>
      <c r="B133" s="42"/>
      <c r="C133" s="42"/>
      <c r="D133" s="42"/>
      <c r="E133" s="42"/>
      <c r="F133" s="42"/>
      <c r="G133" s="42"/>
      <c r="H133" s="42"/>
      <c r="I133" s="42"/>
      <c r="J133" s="42"/>
      <c r="K133" s="42"/>
    </row>
    <row r="134" spans="1:11" ht="15.75" customHeight="1" x14ac:dyDescent="0.15">
      <c r="A134" s="39"/>
      <c r="B134" s="42"/>
      <c r="C134" s="42"/>
      <c r="D134" s="42"/>
      <c r="E134" s="42"/>
      <c r="F134" s="42"/>
      <c r="G134" s="42"/>
      <c r="H134" s="42"/>
      <c r="I134" s="42"/>
      <c r="J134" s="42"/>
      <c r="K134" s="42"/>
    </row>
    <row r="135" spans="1:11" ht="15.75" customHeight="1" x14ac:dyDescent="0.15">
      <c r="A135" s="39"/>
      <c r="B135" s="42"/>
      <c r="C135" s="42"/>
      <c r="D135" s="42"/>
      <c r="E135" s="42"/>
      <c r="F135" s="42"/>
      <c r="G135" s="42"/>
      <c r="H135" s="42"/>
      <c r="I135" s="42"/>
      <c r="J135" s="42"/>
      <c r="K135" s="42"/>
    </row>
    <row r="136" spans="1:11" ht="15.75" customHeight="1" x14ac:dyDescent="0.15">
      <c r="A136" s="39"/>
      <c r="B136" s="42"/>
      <c r="C136" s="42"/>
      <c r="D136" s="42"/>
      <c r="E136" s="42"/>
      <c r="F136" s="42"/>
      <c r="G136" s="42"/>
      <c r="H136" s="42"/>
      <c r="I136" s="42"/>
      <c r="J136" s="42"/>
      <c r="K136" s="42"/>
    </row>
    <row r="137" spans="1:11" ht="15.75" customHeight="1" x14ac:dyDescent="0.15">
      <c r="A137" s="39"/>
      <c r="B137" s="42"/>
      <c r="C137" s="42"/>
      <c r="D137" s="42"/>
      <c r="E137" s="42"/>
      <c r="F137" s="42"/>
      <c r="G137" s="42"/>
      <c r="H137" s="42"/>
      <c r="I137" s="42"/>
      <c r="J137" s="42"/>
      <c r="K137" s="42"/>
    </row>
    <row r="138" spans="1:11" ht="15.75" customHeight="1" x14ac:dyDescent="0.15">
      <c r="A138" s="39"/>
      <c r="B138" s="42"/>
      <c r="C138" s="42"/>
      <c r="D138" s="42"/>
      <c r="E138" s="42"/>
      <c r="F138" s="42"/>
      <c r="G138" s="42"/>
      <c r="H138" s="42"/>
      <c r="I138" s="42"/>
      <c r="J138" s="42"/>
      <c r="K138" s="42"/>
    </row>
    <row r="139" spans="1:11" ht="15.75" customHeight="1" x14ac:dyDescent="0.15">
      <c r="A139" s="39"/>
      <c r="B139" s="42"/>
      <c r="C139" s="42"/>
      <c r="D139" s="42"/>
      <c r="E139" s="42"/>
      <c r="F139" s="42"/>
      <c r="G139" s="42"/>
      <c r="H139" s="42"/>
      <c r="I139" s="42"/>
      <c r="J139" s="42"/>
      <c r="K139" s="42"/>
    </row>
    <row r="140" spans="1:11" ht="15.75" customHeight="1" x14ac:dyDescent="0.15">
      <c r="A140" s="39"/>
      <c r="B140" s="42"/>
      <c r="C140" s="42"/>
      <c r="D140" s="42"/>
      <c r="E140" s="42"/>
      <c r="F140" s="42"/>
      <c r="G140" s="42"/>
      <c r="H140" s="42"/>
      <c r="I140" s="42"/>
      <c r="J140" s="42"/>
      <c r="K140" s="42"/>
    </row>
    <row r="141" spans="1:11" ht="15.75" customHeight="1" x14ac:dyDescent="0.15">
      <c r="A141" s="39"/>
      <c r="B141" s="42"/>
      <c r="C141" s="42"/>
      <c r="D141" s="42"/>
      <c r="E141" s="42"/>
      <c r="F141" s="42"/>
      <c r="G141" s="42"/>
      <c r="H141" s="42"/>
      <c r="I141" s="42"/>
      <c r="J141" s="42"/>
      <c r="K141" s="42"/>
    </row>
    <row r="142" spans="1:11" ht="15.75" customHeight="1" x14ac:dyDescent="0.15">
      <c r="A142" s="39"/>
      <c r="B142" s="42"/>
      <c r="C142" s="42"/>
      <c r="D142" s="42"/>
      <c r="E142" s="42"/>
      <c r="F142" s="42"/>
      <c r="G142" s="42"/>
      <c r="H142" s="42"/>
      <c r="I142" s="42"/>
      <c r="J142" s="42"/>
      <c r="K142" s="42"/>
    </row>
    <row r="143" spans="1:11" ht="15.75" customHeight="1" x14ac:dyDescent="0.15">
      <c r="A143" s="39"/>
      <c r="B143" s="42"/>
      <c r="C143" s="42"/>
      <c r="D143" s="42"/>
      <c r="E143" s="42"/>
      <c r="F143" s="42"/>
      <c r="G143" s="42"/>
      <c r="H143" s="42"/>
      <c r="I143" s="42"/>
      <c r="J143" s="42"/>
      <c r="K143" s="42"/>
    </row>
    <row r="144" spans="1:11" ht="15.75" customHeight="1" x14ac:dyDescent="0.15">
      <c r="A144" s="39"/>
      <c r="B144" s="42"/>
      <c r="C144" s="42"/>
      <c r="D144" s="42"/>
      <c r="E144" s="42"/>
      <c r="F144" s="42"/>
      <c r="G144" s="42"/>
      <c r="H144" s="42"/>
      <c r="I144" s="42"/>
      <c r="J144" s="42"/>
      <c r="K144" s="42"/>
    </row>
    <row r="145" spans="1:11" ht="15.75" customHeight="1" x14ac:dyDescent="0.15">
      <c r="A145" s="39"/>
      <c r="B145" s="42"/>
      <c r="C145" s="42"/>
      <c r="D145" s="42"/>
      <c r="E145" s="42"/>
      <c r="F145" s="42"/>
      <c r="G145" s="42"/>
      <c r="H145" s="42"/>
      <c r="I145" s="42"/>
      <c r="J145" s="42"/>
      <c r="K145" s="42"/>
    </row>
    <row r="146" spans="1:11" ht="15.75" customHeight="1" x14ac:dyDescent="0.15">
      <c r="A146" s="39"/>
      <c r="B146" s="42"/>
      <c r="C146" s="42"/>
      <c r="D146" s="42"/>
      <c r="E146" s="42"/>
      <c r="F146" s="42"/>
      <c r="G146" s="42"/>
      <c r="H146" s="42"/>
      <c r="I146" s="42"/>
      <c r="J146" s="42"/>
      <c r="K146" s="42"/>
    </row>
    <row r="147" spans="1:11" ht="15.75" customHeight="1" x14ac:dyDescent="0.15">
      <c r="A147" s="39"/>
      <c r="B147" s="42"/>
      <c r="C147" s="42"/>
      <c r="D147" s="42"/>
      <c r="E147" s="42"/>
      <c r="F147" s="42"/>
      <c r="G147" s="42"/>
      <c r="H147" s="42"/>
      <c r="I147" s="42"/>
      <c r="J147" s="42"/>
      <c r="K147" s="42"/>
    </row>
    <row r="148" spans="1:11" ht="15.75" customHeight="1" x14ac:dyDescent="0.15">
      <c r="A148" s="39"/>
      <c r="B148" s="42"/>
      <c r="C148" s="42"/>
      <c r="D148" s="42"/>
      <c r="E148" s="42"/>
      <c r="F148" s="42"/>
      <c r="G148" s="42"/>
      <c r="H148" s="42"/>
      <c r="I148" s="42"/>
      <c r="J148" s="42"/>
      <c r="K148" s="42"/>
    </row>
    <row r="149" spans="1:11" ht="15.75" customHeight="1" x14ac:dyDescent="0.15">
      <c r="A149" s="39"/>
      <c r="B149" s="42"/>
      <c r="C149" s="42"/>
      <c r="D149" s="42"/>
      <c r="E149" s="42"/>
      <c r="F149" s="42"/>
      <c r="G149" s="42"/>
      <c r="H149" s="42"/>
      <c r="I149" s="42"/>
      <c r="J149" s="42"/>
      <c r="K149" s="42"/>
    </row>
    <row r="150" spans="1:11" ht="15.75" customHeight="1" x14ac:dyDescent="0.15">
      <c r="A150" s="39"/>
      <c r="B150" s="42"/>
      <c r="C150" s="42"/>
      <c r="D150" s="42"/>
      <c r="E150" s="42"/>
      <c r="F150" s="42"/>
      <c r="G150" s="42"/>
      <c r="H150" s="42"/>
      <c r="I150" s="42"/>
      <c r="J150" s="42"/>
      <c r="K150" s="42"/>
    </row>
    <row r="151" spans="1:11" ht="15.75" customHeight="1" x14ac:dyDescent="0.15">
      <c r="A151" s="39"/>
      <c r="B151" s="42"/>
      <c r="C151" s="42"/>
      <c r="D151" s="42"/>
      <c r="E151" s="42"/>
      <c r="F151" s="42"/>
      <c r="G151" s="42"/>
      <c r="H151" s="42"/>
      <c r="I151" s="42"/>
      <c r="J151" s="42"/>
      <c r="K151" s="42"/>
    </row>
    <row r="152" spans="1:11" ht="15.75" customHeight="1" x14ac:dyDescent="0.15">
      <c r="A152" s="39"/>
      <c r="B152" s="42"/>
      <c r="C152" s="42"/>
      <c r="D152" s="42"/>
      <c r="E152" s="42"/>
      <c r="F152" s="42"/>
      <c r="G152" s="42"/>
      <c r="H152" s="42"/>
      <c r="I152" s="42"/>
      <c r="J152" s="42"/>
      <c r="K152" s="42"/>
    </row>
    <row r="153" spans="1:11" ht="15.75" customHeight="1" x14ac:dyDescent="0.15">
      <c r="A153" s="39"/>
      <c r="B153" s="42"/>
      <c r="C153" s="42"/>
      <c r="D153" s="42"/>
      <c r="E153" s="42"/>
      <c r="F153" s="42"/>
      <c r="G153" s="42"/>
      <c r="H153" s="42"/>
      <c r="I153" s="42"/>
      <c r="J153" s="42"/>
      <c r="K153" s="42"/>
    </row>
    <row r="154" spans="1:11" ht="15.75" customHeight="1" x14ac:dyDescent="0.15">
      <c r="A154" s="39"/>
      <c r="B154" s="42"/>
      <c r="C154" s="42"/>
      <c r="D154" s="42"/>
      <c r="E154" s="42"/>
      <c r="F154" s="42"/>
      <c r="G154" s="42"/>
      <c r="H154" s="42"/>
      <c r="I154" s="42"/>
      <c r="J154" s="42"/>
      <c r="K154" s="42"/>
    </row>
    <row r="155" spans="1:11" ht="15.75" customHeight="1" x14ac:dyDescent="0.15">
      <c r="A155" s="39"/>
      <c r="B155" s="42"/>
      <c r="C155" s="42"/>
      <c r="D155" s="42"/>
      <c r="E155" s="42"/>
      <c r="F155" s="42"/>
      <c r="G155" s="42"/>
      <c r="H155" s="42"/>
      <c r="I155" s="42"/>
      <c r="J155" s="42"/>
      <c r="K155" s="42"/>
    </row>
    <row r="156" spans="1:11" ht="15.75" customHeight="1" x14ac:dyDescent="0.15">
      <c r="A156" s="39"/>
      <c r="B156" s="42"/>
      <c r="C156" s="42"/>
      <c r="D156" s="42"/>
      <c r="E156" s="42"/>
      <c r="F156" s="42"/>
      <c r="G156" s="42"/>
      <c r="H156" s="42"/>
      <c r="I156" s="42"/>
      <c r="J156" s="42"/>
      <c r="K156" s="42"/>
    </row>
    <row r="157" spans="1:11" ht="15.75" customHeight="1" x14ac:dyDescent="0.15">
      <c r="A157" s="39"/>
      <c r="B157" s="42"/>
      <c r="C157" s="42"/>
      <c r="D157" s="42"/>
      <c r="E157" s="42"/>
      <c r="F157" s="42"/>
      <c r="G157" s="42"/>
      <c r="H157" s="42"/>
      <c r="I157" s="42"/>
      <c r="J157" s="42"/>
      <c r="K157" s="42"/>
    </row>
    <row r="158" spans="1:11" ht="15.75" customHeight="1" x14ac:dyDescent="0.15">
      <c r="A158" s="39"/>
      <c r="B158" s="42"/>
      <c r="C158" s="42"/>
      <c r="D158" s="42"/>
      <c r="E158" s="42"/>
      <c r="F158" s="42"/>
      <c r="G158" s="42"/>
      <c r="H158" s="42"/>
      <c r="I158" s="42"/>
      <c r="J158" s="42"/>
      <c r="K158" s="42"/>
    </row>
    <row r="159" spans="1:11" ht="15.75" customHeight="1" x14ac:dyDescent="0.15">
      <c r="A159" s="39"/>
      <c r="B159" s="42"/>
      <c r="C159" s="42"/>
      <c r="D159" s="42"/>
      <c r="E159" s="42"/>
      <c r="F159" s="42"/>
      <c r="G159" s="42"/>
      <c r="H159" s="42"/>
      <c r="I159" s="42"/>
      <c r="J159" s="42"/>
      <c r="K159" s="42"/>
    </row>
    <row r="160" spans="1:11" ht="15.75" customHeight="1" x14ac:dyDescent="0.15">
      <c r="A160" s="39"/>
      <c r="B160" s="42"/>
      <c r="C160" s="42"/>
      <c r="D160" s="42"/>
      <c r="E160" s="42"/>
      <c r="F160" s="42"/>
      <c r="G160" s="42"/>
      <c r="H160" s="42"/>
      <c r="I160" s="42"/>
      <c r="J160" s="42"/>
      <c r="K160" s="42"/>
    </row>
    <row r="161" spans="1:11" ht="15.75" customHeight="1" x14ac:dyDescent="0.15">
      <c r="A161" s="39"/>
      <c r="B161" s="42"/>
      <c r="C161" s="42"/>
      <c r="D161" s="42"/>
      <c r="E161" s="42"/>
      <c r="F161" s="42"/>
      <c r="G161" s="42"/>
      <c r="H161" s="42"/>
      <c r="I161" s="42"/>
      <c r="J161" s="42"/>
      <c r="K161" s="42"/>
    </row>
    <row r="162" spans="1:11" ht="15.75" customHeight="1" x14ac:dyDescent="0.15">
      <c r="A162" s="39"/>
      <c r="B162" s="42"/>
      <c r="C162" s="42"/>
      <c r="D162" s="42"/>
      <c r="E162" s="42"/>
      <c r="F162" s="42"/>
      <c r="G162" s="42"/>
      <c r="H162" s="42"/>
      <c r="I162" s="42"/>
      <c r="J162" s="42"/>
      <c r="K162" s="42"/>
    </row>
    <row r="163" spans="1:11" ht="15.75" customHeight="1" x14ac:dyDescent="0.15">
      <c r="A163" s="39"/>
      <c r="B163" s="42"/>
      <c r="C163" s="42"/>
      <c r="D163" s="42"/>
      <c r="E163" s="42"/>
      <c r="F163" s="42"/>
      <c r="G163" s="42"/>
      <c r="H163" s="42"/>
      <c r="I163" s="42"/>
      <c r="J163" s="42"/>
      <c r="K163" s="42"/>
    </row>
    <row r="164" spans="1:11" ht="15.75" customHeight="1" x14ac:dyDescent="0.15">
      <c r="A164" s="39"/>
      <c r="B164" s="42"/>
      <c r="C164" s="42"/>
      <c r="D164" s="42"/>
      <c r="E164" s="42"/>
      <c r="F164" s="42"/>
      <c r="G164" s="42"/>
      <c r="H164" s="42"/>
      <c r="I164" s="42"/>
      <c r="J164" s="42"/>
      <c r="K164" s="42"/>
    </row>
    <row r="165" spans="1:11" ht="15.75" customHeight="1" x14ac:dyDescent="0.15">
      <c r="A165" s="39"/>
      <c r="B165" s="42"/>
      <c r="C165" s="42"/>
      <c r="D165" s="42"/>
      <c r="E165" s="42"/>
      <c r="F165" s="42"/>
      <c r="G165" s="42"/>
      <c r="H165" s="42"/>
      <c r="I165" s="42"/>
      <c r="J165" s="42"/>
      <c r="K165" s="42"/>
    </row>
    <row r="166" spans="1:11" ht="15.75" customHeight="1" x14ac:dyDescent="0.15">
      <c r="A166" s="39"/>
      <c r="B166" s="42"/>
      <c r="C166" s="42"/>
      <c r="D166" s="42"/>
      <c r="E166" s="42"/>
      <c r="F166" s="42"/>
      <c r="G166" s="42"/>
      <c r="H166" s="42"/>
      <c r="I166" s="42"/>
      <c r="J166" s="42"/>
      <c r="K166" s="42"/>
    </row>
    <row r="167" spans="1:11" ht="15.75" customHeight="1" x14ac:dyDescent="0.15">
      <c r="A167" s="39"/>
      <c r="B167" s="42"/>
      <c r="C167" s="42"/>
      <c r="D167" s="42"/>
      <c r="E167" s="42"/>
      <c r="F167" s="42"/>
      <c r="G167" s="42"/>
      <c r="H167" s="42"/>
      <c r="I167" s="42"/>
      <c r="J167" s="42"/>
      <c r="K167" s="42"/>
    </row>
    <row r="168" spans="1:11" ht="15.75" customHeight="1" x14ac:dyDescent="0.15">
      <c r="A168" s="39"/>
      <c r="B168" s="42"/>
      <c r="C168" s="42"/>
      <c r="D168" s="42"/>
      <c r="E168" s="42"/>
      <c r="F168" s="42"/>
      <c r="G168" s="42"/>
      <c r="H168" s="42"/>
      <c r="I168" s="42"/>
      <c r="J168" s="42"/>
      <c r="K168" s="42"/>
    </row>
    <row r="169" spans="1:11" ht="15.75" customHeight="1" x14ac:dyDescent="0.15">
      <c r="A169" s="39"/>
      <c r="B169" s="42"/>
      <c r="C169" s="42"/>
      <c r="D169" s="42"/>
      <c r="E169" s="42"/>
      <c r="F169" s="42"/>
      <c r="G169" s="42"/>
      <c r="H169" s="42"/>
      <c r="I169" s="42"/>
      <c r="J169" s="42"/>
      <c r="K169" s="42"/>
    </row>
    <row r="170" spans="1:11" ht="15.75" customHeight="1" x14ac:dyDescent="0.15">
      <c r="A170" s="39"/>
      <c r="B170" s="42"/>
      <c r="C170" s="42"/>
      <c r="D170" s="42"/>
      <c r="E170" s="42"/>
      <c r="F170" s="42"/>
      <c r="G170" s="42"/>
      <c r="H170" s="42"/>
      <c r="I170" s="42"/>
      <c r="J170" s="42"/>
      <c r="K170" s="42"/>
    </row>
    <row r="171" spans="1:11" ht="15.75" customHeight="1" x14ac:dyDescent="0.15">
      <c r="A171" s="39"/>
      <c r="B171" s="42"/>
      <c r="C171" s="42"/>
      <c r="D171" s="42"/>
      <c r="E171" s="42"/>
      <c r="F171" s="42"/>
      <c r="G171" s="42"/>
      <c r="H171" s="42"/>
      <c r="I171" s="42"/>
      <c r="J171" s="42"/>
      <c r="K171" s="42"/>
    </row>
    <row r="172" spans="1:11" ht="15.75" customHeight="1" x14ac:dyDescent="0.15">
      <c r="A172" s="39"/>
      <c r="B172" s="42"/>
      <c r="C172" s="42"/>
      <c r="D172" s="42"/>
      <c r="E172" s="42"/>
      <c r="F172" s="42"/>
      <c r="G172" s="42"/>
      <c r="H172" s="42"/>
      <c r="I172" s="42"/>
      <c r="J172" s="42"/>
      <c r="K172" s="42"/>
    </row>
    <row r="173" spans="1:11" ht="15.75" customHeight="1" x14ac:dyDescent="0.15">
      <c r="A173" s="39"/>
      <c r="B173" s="42"/>
      <c r="C173" s="42"/>
      <c r="D173" s="42"/>
      <c r="E173" s="42"/>
      <c r="F173" s="42"/>
      <c r="G173" s="42"/>
      <c r="H173" s="42"/>
      <c r="I173" s="42"/>
      <c r="J173" s="42"/>
      <c r="K173" s="42"/>
    </row>
    <row r="174" spans="1:11" ht="15.75" customHeight="1" x14ac:dyDescent="0.15">
      <c r="A174" s="39"/>
      <c r="B174" s="42"/>
      <c r="C174" s="42"/>
      <c r="D174" s="42"/>
      <c r="E174" s="42"/>
      <c r="F174" s="42"/>
      <c r="G174" s="42"/>
      <c r="H174" s="42"/>
      <c r="I174" s="42"/>
      <c r="J174" s="42"/>
      <c r="K174" s="42"/>
    </row>
    <row r="175" spans="1:11" ht="15.75" customHeight="1" x14ac:dyDescent="0.15">
      <c r="A175" s="39"/>
      <c r="B175" s="42"/>
      <c r="C175" s="42"/>
      <c r="D175" s="42"/>
      <c r="E175" s="42"/>
      <c r="F175" s="42"/>
      <c r="G175" s="42"/>
      <c r="H175" s="42"/>
      <c r="I175" s="42"/>
      <c r="J175" s="42"/>
      <c r="K175" s="42"/>
    </row>
    <row r="176" spans="1:11" ht="15.75" customHeight="1" x14ac:dyDescent="0.15">
      <c r="A176" s="39"/>
      <c r="B176" s="42"/>
      <c r="C176" s="42"/>
      <c r="D176" s="42"/>
      <c r="E176" s="42"/>
      <c r="F176" s="42"/>
      <c r="G176" s="42"/>
      <c r="H176" s="42"/>
      <c r="I176" s="42"/>
      <c r="J176" s="42"/>
      <c r="K176" s="42"/>
    </row>
    <row r="177" spans="1:11" ht="15.75" customHeight="1" x14ac:dyDescent="0.15">
      <c r="A177" s="39"/>
      <c r="B177" s="42"/>
      <c r="C177" s="42"/>
      <c r="D177" s="42"/>
      <c r="E177" s="42"/>
      <c r="F177" s="42"/>
      <c r="G177" s="42"/>
      <c r="H177" s="42"/>
      <c r="I177" s="42"/>
      <c r="J177" s="42"/>
      <c r="K177" s="42"/>
    </row>
    <row r="178" spans="1:11" ht="15.75" customHeight="1" x14ac:dyDescent="0.15">
      <c r="A178" s="39"/>
      <c r="B178" s="42"/>
      <c r="C178" s="42"/>
      <c r="D178" s="42"/>
      <c r="E178" s="42"/>
      <c r="F178" s="42"/>
      <c r="G178" s="42"/>
      <c r="H178" s="42"/>
      <c r="I178" s="42"/>
      <c r="J178" s="42"/>
      <c r="K178" s="42"/>
    </row>
    <row r="179" spans="1:11" ht="15.75" customHeight="1" x14ac:dyDescent="0.15">
      <c r="A179" s="39"/>
      <c r="B179" s="42"/>
      <c r="C179" s="42"/>
      <c r="D179" s="42"/>
      <c r="E179" s="42"/>
      <c r="F179" s="42"/>
      <c r="G179" s="42"/>
      <c r="H179" s="42"/>
      <c r="I179" s="42"/>
      <c r="J179" s="42"/>
      <c r="K179" s="42"/>
    </row>
    <row r="180" spans="1:11" ht="15.75" customHeight="1" x14ac:dyDescent="0.15">
      <c r="A180" s="39"/>
      <c r="B180" s="42"/>
      <c r="C180" s="42"/>
      <c r="D180" s="42"/>
      <c r="E180" s="42"/>
      <c r="F180" s="42"/>
      <c r="G180" s="42"/>
      <c r="H180" s="42"/>
      <c r="I180" s="42"/>
      <c r="J180" s="42"/>
      <c r="K180" s="42"/>
    </row>
    <row r="181" spans="1:11" ht="15.75" customHeight="1" x14ac:dyDescent="0.15">
      <c r="A181" s="39"/>
      <c r="B181" s="42"/>
      <c r="C181" s="42"/>
      <c r="D181" s="42"/>
      <c r="E181" s="42"/>
      <c r="F181" s="42"/>
      <c r="G181" s="42"/>
      <c r="H181" s="42"/>
      <c r="I181" s="42"/>
      <c r="J181" s="42"/>
      <c r="K181" s="42"/>
    </row>
    <row r="182" spans="1:11" ht="15.75" customHeight="1" x14ac:dyDescent="0.15">
      <c r="A182" s="39"/>
      <c r="B182" s="42"/>
      <c r="C182" s="42"/>
      <c r="D182" s="42"/>
      <c r="E182" s="42"/>
      <c r="F182" s="42"/>
      <c r="G182" s="42"/>
      <c r="H182" s="42"/>
      <c r="I182" s="42"/>
      <c r="J182" s="42"/>
      <c r="K182" s="42"/>
    </row>
    <row r="183" spans="1:11" ht="15.75" customHeight="1" x14ac:dyDescent="0.15">
      <c r="A183" s="39"/>
      <c r="B183" s="42"/>
      <c r="C183" s="42"/>
      <c r="D183" s="42"/>
      <c r="E183" s="42"/>
      <c r="F183" s="42"/>
      <c r="G183" s="42"/>
      <c r="H183" s="42"/>
      <c r="I183" s="42"/>
      <c r="J183" s="42"/>
      <c r="K183" s="42"/>
    </row>
    <row r="184" spans="1:11" ht="15.75" customHeight="1" x14ac:dyDescent="0.15">
      <c r="A184" s="39"/>
      <c r="B184" s="42"/>
      <c r="C184" s="42"/>
      <c r="D184" s="42"/>
      <c r="E184" s="42"/>
      <c r="F184" s="42"/>
      <c r="G184" s="42"/>
      <c r="H184" s="42"/>
      <c r="I184" s="42"/>
      <c r="J184" s="42"/>
      <c r="K184" s="42"/>
    </row>
    <row r="185" spans="1:11" ht="15.75" customHeight="1" x14ac:dyDescent="0.15">
      <c r="A185" s="39"/>
      <c r="B185" s="42"/>
      <c r="C185" s="42"/>
      <c r="D185" s="42"/>
      <c r="E185" s="42"/>
      <c r="F185" s="42"/>
      <c r="G185" s="42"/>
      <c r="H185" s="42"/>
      <c r="I185" s="42"/>
      <c r="J185" s="42"/>
      <c r="K185" s="42"/>
    </row>
    <row r="186" spans="1:11" ht="15.75" customHeight="1" x14ac:dyDescent="0.15">
      <c r="A186" s="39"/>
      <c r="B186" s="42"/>
      <c r="C186" s="42"/>
      <c r="D186" s="42"/>
      <c r="E186" s="42"/>
      <c r="F186" s="42"/>
      <c r="G186" s="42"/>
      <c r="H186" s="42"/>
      <c r="I186" s="42"/>
      <c r="J186" s="42"/>
      <c r="K186" s="42"/>
    </row>
    <row r="187" spans="1:11" ht="15.75" customHeight="1" x14ac:dyDescent="0.15">
      <c r="A187" s="39"/>
      <c r="B187" s="42"/>
      <c r="C187" s="42"/>
      <c r="D187" s="42"/>
      <c r="E187" s="42"/>
      <c r="F187" s="42"/>
      <c r="G187" s="42"/>
      <c r="H187" s="42"/>
      <c r="I187" s="42"/>
      <c r="J187" s="42"/>
      <c r="K187" s="42"/>
    </row>
    <row r="188" spans="1:11" ht="15.75" customHeight="1" x14ac:dyDescent="0.15">
      <c r="A188" s="39"/>
      <c r="B188" s="42"/>
      <c r="C188" s="42"/>
      <c r="D188" s="42"/>
      <c r="E188" s="42"/>
      <c r="F188" s="42"/>
      <c r="G188" s="42"/>
      <c r="H188" s="42"/>
      <c r="I188" s="42"/>
      <c r="J188" s="42"/>
      <c r="K188" s="42"/>
    </row>
    <row r="189" spans="1:11" ht="15.75" customHeight="1" x14ac:dyDescent="0.15">
      <c r="A189" s="39"/>
      <c r="B189" s="42"/>
      <c r="C189" s="42"/>
      <c r="D189" s="42"/>
      <c r="E189" s="42"/>
      <c r="F189" s="42"/>
      <c r="G189" s="42"/>
      <c r="H189" s="42"/>
      <c r="I189" s="42"/>
      <c r="J189" s="42"/>
      <c r="K189" s="42"/>
    </row>
    <row r="190" spans="1:11" ht="15.75" customHeight="1" x14ac:dyDescent="0.15">
      <c r="A190" s="39"/>
      <c r="B190" s="42"/>
      <c r="C190" s="42"/>
      <c r="D190" s="42"/>
      <c r="E190" s="42"/>
      <c r="F190" s="42"/>
      <c r="G190" s="42"/>
      <c r="H190" s="42"/>
      <c r="I190" s="42"/>
      <c r="J190" s="42"/>
      <c r="K190" s="42"/>
    </row>
    <row r="191" spans="1:11" ht="15.75" customHeight="1" x14ac:dyDescent="0.15">
      <c r="A191" s="39"/>
      <c r="B191" s="42"/>
      <c r="C191" s="42"/>
      <c r="D191" s="42"/>
      <c r="E191" s="42"/>
      <c r="F191" s="42"/>
      <c r="G191" s="42"/>
      <c r="H191" s="42"/>
      <c r="I191" s="42"/>
      <c r="J191" s="42"/>
      <c r="K191" s="42"/>
    </row>
    <row r="192" spans="1:11" ht="15.75" customHeight="1" x14ac:dyDescent="0.15">
      <c r="A192" s="39"/>
      <c r="B192" s="42"/>
      <c r="C192" s="42"/>
      <c r="D192" s="42"/>
      <c r="E192" s="42"/>
      <c r="F192" s="42"/>
      <c r="G192" s="42"/>
      <c r="H192" s="42"/>
      <c r="I192" s="42"/>
      <c r="J192" s="42"/>
      <c r="K192" s="42"/>
    </row>
    <row r="193" spans="1:11" ht="15.75" customHeight="1" x14ac:dyDescent="0.15">
      <c r="A193" s="39"/>
      <c r="B193" s="42"/>
      <c r="C193" s="42"/>
      <c r="D193" s="42"/>
      <c r="E193" s="42"/>
      <c r="F193" s="42"/>
      <c r="G193" s="42"/>
      <c r="H193" s="42"/>
      <c r="I193" s="42"/>
      <c r="J193" s="42"/>
      <c r="K193" s="42"/>
    </row>
    <row r="194" spans="1:11" ht="15.75" customHeight="1" x14ac:dyDescent="0.15">
      <c r="A194" s="39"/>
      <c r="B194" s="42"/>
      <c r="C194" s="42"/>
      <c r="D194" s="42"/>
      <c r="E194" s="42"/>
      <c r="F194" s="42"/>
      <c r="G194" s="42"/>
      <c r="H194" s="42"/>
      <c r="I194" s="42"/>
      <c r="J194" s="42"/>
      <c r="K194" s="42"/>
    </row>
    <row r="195" spans="1:11" ht="15.75" customHeight="1" x14ac:dyDescent="0.15">
      <c r="A195" s="39"/>
      <c r="B195" s="42"/>
      <c r="C195" s="42"/>
      <c r="D195" s="42"/>
      <c r="E195" s="42"/>
      <c r="F195" s="42"/>
      <c r="G195" s="42"/>
      <c r="H195" s="42"/>
      <c r="I195" s="42"/>
      <c r="J195" s="42"/>
      <c r="K195" s="42"/>
    </row>
    <row r="196" spans="1:11" ht="15.75" customHeight="1" x14ac:dyDescent="0.15">
      <c r="A196" s="39"/>
      <c r="B196" s="42"/>
      <c r="C196" s="42"/>
      <c r="D196" s="42"/>
      <c r="E196" s="42"/>
      <c r="F196" s="42"/>
      <c r="G196" s="42"/>
      <c r="H196" s="42"/>
      <c r="I196" s="42"/>
      <c r="J196" s="42"/>
      <c r="K196" s="42"/>
    </row>
    <row r="197" spans="1:11" ht="15.75" customHeight="1" x14ac:dyDescent="0.15">
      <c r="A197" s="39"/>
      <c r="B197" s="42"/>
      <c r="C197" s="42"/>
      <c r="D197" s="42"/>
      <c r="E197" s="42"/>
      <c r="F197" s="42"/>
      <c r="G197" s="42"/>
      <c r="H197" s="42"/>
      <c r="I197" s="42"/>
      <c r="J197" s="42"/>
      <c r="K197" s="42"/>
    </row>
    <row r="198" spans="1:11" ht="15.75" customHeight="1" x14ac:dyDescent="0.15">
      <c r="A198" s="39"/>
      <c r="B198" s="42"/>
      <c r="C198" s="42"/>
      <c r="D198" s="42"/>
      <c r="E198" s="42"/>
      <c r="F198" s="42"/>
      <c r="G198" s="42"/>
      <c r="H198" s="42"/>
      <c r="I198" s="42"/>
      <c r="J198" s="42"/>
      <c r="K198" s="42"/>
    </row>
    <row r="199" spans="1:11" ht="15.75" customHeight="1" x14ac:dyDescent="0.15">
      <c r="A199" s="39"/>
      <c r="B199" s="42"/>
      <c r="C199" s="42"/>
      <c r="D199" s="42"/>
      <c r="E199" s="42"/>
      <c r="F199" s="42"/>
      <c r="G199" s="42"/>
      <c r="H199" s="42"/>
      <c r="I199" s="42"/>
      <c r="J199" s="42"/>
      <c r="K199" s="42"/>
    </row>
    <row r="200" spans="1:11" ht="15.75" customHeight="1" x14ac:dyDescent="0.15">
      <c r="A200" s="39"/>
      <c r="B200" s="42"/>
      <c r="C200" s="42"/>
      <c r="D200" s="42"/>
      <c r="E200" s="42"/>
      <c r="F200" s="42"/>
      <c r="G200" s="42"/>
      <c r="H200" s="42"/>
      <c r="I200" s="42"/>
      <c r="J200" s="42"/>
      <c r="K200" s="42"/>
    </row>
    <row r="201" spans="1:11" ht="15.75" customHeight="1" x14ac:dyDescent="0.15">
      <c r="A201" s="39"/>
      <c r="B201" s="42"/>
      <c r="C201" s="42"/>
      <c r="D201" s="42"/>
      <c r="E201" s="42"/>
      <c r="F201" s="42"/>
      <c r="G201" s="42"/>
      <c r="H201" s="42"/>
      <c r="I201" s="42"/>
      <c r="J201" s="42"/>
      <c r="K201" s="42"/>
    </row>
    <row r="202" spans="1:11" ht="15.75" customHeight="1" x14ac:dyDescent="0.15">
      <c r="A202" s="39"/>
      <c r="B202" s="42"/>
      <c r="C202" s="42"/>
      <c r="D202" s="42"/>
      <c r="E202" s="42"/>
      <c r="F202" s="42"/>
      <c r="G202" s="42"/>
      <c r="H202" s="42"/>
      <c r="I202" s="42"/>
      <c r="J202" s="42"/>
      <c r="K202" s="42"/>
    </row>
    <row r="203" spans="1:11" ht="15.75" customHeight="1" x14ac:dyDescent="0.15">
      <c r="A203" s="39"/>
      <c r="B203" s="42"/>
      <c r="C203" s="42"/>
      <c r="D203" s="42"/>
      <c r="E203" s="42"/>
      <c r="F203" s="42"/>
      <c r="G203" s="42"/>
      <c r="H203" s="42"/>
      <c r="I203" s="42"/>
      <c r="J203" s="42"/>
      <c r="K203" s="42"/>
    </row>
    <row r="204" spans="1:11" ht="15.75" customHeight="1" x14ac:dyDescent="0.15">
      <c r="A204" s="39"/>
      <c r="B204" s="42"/>
      <c r="C204" s="42"/>
      <c r="D204" s="42"/>
      <c r="E204" s="42"/>
      <c r="F204" s="42"/>
      <c r="G204" s="42"/>
      <c r="H204" s="42"/>
      <c r="I204" s="42"/>
      <c r="J204" s="42"/>
      <c r="K204" s="42"/>
    </row>
    <row r="205" spans="1:11" ht="15.75" customHeight="1" x14ac:dyDescent="0.15">
      <c r="A205" s="39"/>
      <c r="B205" s="42"/>
      <c r="C205" s="42"/>
      <c r="D205" s="42"/>
      <c r="E205" s="42"/>
      <c r="F205" s="42"/>
      <c r="G205" s="42"/>
      <c r="H205" s="42"/>
      <c r="I205" s="42"/>
      <c r="J205" s="42"/>
      <c r="K205" s="42"/>
    </row>
    <row r="206" spans="1:11" ht="15.75" customHeight="1" x14ac:dyDescent="0.15">
      <c r="A206" s="39"/>
      <c r="B206" s="42"/>
      <c r="C206" s="42"/>
      <c r="D206" s="42"/>
      <c r="E206" s="42"/>
      <c r="F206" s="42"/>
      <c r="G206" s="42"/>
      <c r="H206" s="42"/>
      <c r="I206" s="42"/>
      <c r="J206" s="42"/>
      <c r="K206" s="42"/>
    </row>
    <row r="207" spans="1:11" ht="15.75" customHeight="1" x14ac:dyDescent="0.15">
      <c r="A207" s="39"/>
      <c r="B207" s="42"/>
      <c r="C207" s="42"/>
      <c r="D207" s="42"/>
      <c r="E207" s="42"/>
      <c r="F207" s="42"/>
      <c r="G207" s="42"/>
      <c r="H207" s="42"/>
      <c r="I207" s="42"/>
      <c r="J207" s="42"/>
      <c r="K207" s="42"/>
    </row>
    <row r="208" spans="1:11" ht="15.75" customHeight="1" x14ac:dyDescent="0.15">
      <c r="A208" s="39"/>
      <c r="B208" s="42"/>
      <c r="C208" s="42"/>
      <c r="D208" s="42"/>
      <c r="E208" s="42"/>
      <c r="F208" s="42"/>
      <c r="G208" s="42"/>
      <c r="H208" s="42"/>
      <c r="I208" s="42"/>
      <c r="J208" s="42"/>
      <c r="K208" s="42"/>
    </row>
    <row r="209" spans="1:11" ht="15.75" customHeight="1" x14ac:dyDescent="0.15">
      <c r="A209" s="39"/>
      <c r="B209" s="42"/>
      <c r="C209" s="42"/>
      <c r="D209" s="42"/>
      <c r="E209" s="42"/>
      <c r="F209" s="42"/>
      <c r="G209" s="42"/>
      <c r="H209" s="42"/>
      <c r="I209" s="42"/>
      <c r="J209" s="42"/>
      <c r="K209" s="42"/>
    </row>
    <row r="210" spans="1:11" ht="15.75" customHeight="1" x14ac:dyDescent="0.15">
      <c r="A210" s="39"/>
      <c r="B210" s="42"/>
      <c r="C210" s="42"/>
      <c r="D210" s="42"/>
      <c r="E210" s="42"/>
      <c r="F210" s="42"/>
      <c r="G210" s="42"/>
      <c r="H210" s="42"/>
      <c r="I210" s="42"/>
      <c r="J210" s="42"/>
      <c r="K210" s="42"/>
    </row>
    <row r="211" spans="1:11" ht="15.75" customHeight="1" x14ac:dyDescent="0.15">
      <c r="A211" s="39"/>
      <c r="B211" s="42"/>
      <c r="C211" s="42"/>
      <c r="D211" s="42"/>
      <c r="E211" s="42"/>
      <c r="F211" s="42"/>
      <c r="G211" s="42"/>
      <c r="H211" s="42"/>
      <c r="I211" s="42"/>
      <c r="J211" s="42"/>
      <c r="K211" s="42"/>
    </row>
    <row r="212" spans="1:11" ht="15.75" customHeight="1" x14ac:dyDescent="0.15">
      <c r="A212" s="39"/>
      <c r="B212" s="42"/>
      <c r="C212" s="42"/>
      <c r="D212" s="42"/>
      <c r="E212" s="42"/>
      <c r="F212" s="42"/>
      <c r="G212" s="42"/>
      <c r="H212" s="42"/>
      <c r="I212" s="42"/>
      <c r="J212" s="42"/>
      <c r="K212" s="42"/>
    </row>
    <row r="213" spans="1:11" ht="15.75" customHeight="1" x14ac:dyDescent="0.15">
      <c r="A213" s="39"/>
      <c r="B213" s="42"/>
      <c r="C213" s="42"/>
      <c r="D213" s="42"/>
      <c r="E213" s="42"/>
      <c r="F213" s="42"/>
      <c r="G213" s="42"/>
      <c r="H213" s="42"/>
      <c r="I213" s="42"/>
      <c r="J213" s="42"/>
      <c r="K213" s="42"/>
    </row>
    <row r="214" spans="1:11" ht="15.75" customHeight="1" x14ac:dyDescent="0.15">
      <c r="A214" s="39"/>
      <c r="B214" s="42"/>
      <c r="C214" s="42"/>
      <c r="D214" s="42"/>
      <c r="E214" s="42"/>
      <c r="F214" s="42"/>
      <c r="G214" s="42"/>
      <c r="H214" s="42"/>
      <c r="I214" s="42"/>
      <c r="J214" s="42"/>
      <c r="K214" s="42"/>
    </row>
    <row r="215" spans="1:11" ht="15.75" customHeight="1" x14ac:dyDescent="0.15">
      <c r="A215" s="39"/>
      <c r="B215" s="42"/>
      <c r="C215" s="42"/>
      <c r="D215" s="42"/>
      <c r="E215" s="42"/>
      <c r="F215" s="42"/>
      <c r="G215" s="42"/>
      <c r="H215" s="42"/>
      <c r="I215" s="42"/>
      <c r="J215" s="42"/>
      <c r="K215" s="42"/>
    </row>
    <row r="216" spans="1:11" ht="15.75" customHeight="1" x14ac:dyDescent="0.15">
      <c r="A216" s="39"/>
      <c r="B216" s="42"/>
      <c r="C216" s="42"/>
      <c r="D216" s="42"/>
      <c r="E216" s="42"/>
      <c r="F216" s="42"/>
      <c r="G216" s="42"/>
      <c r="H216" s="42"/>
      <c r="I216" s="42"/>
      <c r="J216" s="42"/>
      <c r="K216" s="42"/>
    </row>
    <row r="217" spans="1:11" ht="15.75" customHeight="1" x14ac:dyDescent="0.15">
      <c r="A217" s="39"/>
      <c r="B217" s="42"/>
      <c r="C217" s="42"/>
      <c r="D217" s="42"/>
      <c r="E217" s="42"/>
      <c r="F217" s="42"/>
      <c r="G217" s="42"/>
      <c r="H217" s="42"/>
      <c r="I217" s="42"/>
      <c r="J217" s="42"/>
      <c r="K217" s="42"/>
    </row>
    <row r="218" spans="1:11" ht="15.75" customHeight="1" x14ac:dyDescent="0.15">
      <c r="A218" s="39"/>
      <c r="B218" s="42"/>
      <c r="C218" s="42"/>
      <c r="D218" s="42"/>
      <c r="E218" s="42"/>
      <c r="F218" s="42"/>
      <c r="G218" s="42"/>
      <c r="H218" s="42"/>
      <c r="I218" s="42"/>
      <c r="J218" s="42"/>
      <c r="K218" s="42"/>
    </row>
    <row r="219" spans="1:11" ht="15.75" customHeight="1" x14ac:dyDescent="0.15">
      <c r="A219" s="39"/>
      <c r="B219" s="42"/>
      <c r="C219" s="42"/>
      <c r="D219" s="42"/>
      <c r="E219" s="42"/>
      <c r="F219" s="42"/>
      <c r="G219" s="42"/>
      <c r="H219" s="42"/>
      <c r="I219" s="42"/>
      <c r="J219" s="42"/>
      <c r="K219" s="42"/>
    </row>
    <row r="220" spans="1:11" ht="15.75" customHeight="1" x14ac:dyDescent="0.15">
      <c r="A220" s="39"/>
      <c r="B220" s="42"/>
      <c r="C220" s="42"/>
      <c r="D220" s="42"/>
      <c r="E220" s="42"/>
      <c r="F220" s="42"/>
      <c r="G220" s="42"/>
      <c r="H220" s="42"/>
      <c r="I220" s="42"/>
      <c r="J220" s="42"/>
      <c r="K220" s="42"/>
    </row>
    <row r="221" spans="1:11" ht="15.75" customHeight="1" x14ac:dyDescent="0.15">
      <c r="A221" s="39"/>
      <c r="B221" s="42"/>
      <c r="C221" s="42"/>
      <c r="D221" s="42"/>
      <c r="E221" s="42"/>
      <c r="F221" s="42"/>
      <c r="G221" s="42"/>
      <c r="H221" s="42"/>
      <c r="I221" s="42"/>
      <c r="J221" s="42"/>
      <c r="K221" s="42"/>
    </row>
    <row r="222" spans="1:11" ht="15.75" customHeight="1" x14ac:dyDescent="0.15">
      <c r="A222" s="39"/>
      <c r="B222" s="42"/>
      <c r="C222" s="42"/>
      <c r="D222" s="42"/>
      <c r="E222" s="42"/>
      <c r="F222" s="42"/>
      <c r="G222" s="42"/>
      <c r="H222" s="42"/>
      <c r="I222" s="42"/>
      <c r="J222" s="42"/>
      <c r="K222" s="42"/>
    </row>
    <row r="223" spans="1:11" ht="15.75" customHeight="1" x14ac:dyDescent="0.15">
      <c r="A223" s="39"/>
      <c r="B223" s="42"/>
      <c r="C223" s="42"/>
      <c r="D223" s="42"/>
      <c r="E223" s="42"/>
      <c r="F223" s="42"/>
      <c r="G223" s="42"/>
      <c r="H223" s="42"/>
      <c r="I223" s="42"/>
      <c r="J223" s="42"/>
      <c r="K223" s="42"/>
    </row>
    <row r="224" spans="1:11" ht="15.75" customHeight="1" x14ac:dyDescent="0.15">
      <c r="A224" s="39"/>
      <c r="B224" s="42"/>
      <c r="C224" s="42"/>
      <c r="D224" s="42"/>
      <c r="E224" s="42"/>
      <c r="F224" s="42"/>
      <c r="G224" s="42"/>
      <c r="H224" s="42"/>
      <c r="I224" s="42"/>
      <c r="J224" s="42"/>
      <c r="K224" s="42"/>
    </row>
    <row r="225" spans="1:11" ht="15.75" customHeight="1" x14ac:dyDescent="0.15">
      <c r="A225" s="39"/>
      <c r="B225" s="42"/>
      <c r="C225" s="42"/>
      <c r="D225" s="42"/>
      <c r="E225" s="42"/>
      <c r="F225" s="42"/>
      <c r="G225" s="42"/>
      <c r="H225" s="42"/>
      <c r="I225" s="42"/>
      <c r="J225" s="42"/>
      <c r="K225" s="42"/>
    </row>
    <row r="226" spans="1:11" ht="15.75" customHeight="1" x14ac:dyDescent="0.15">
      <c r="A226" s="39"/>
      <c r="B226" s="42"/>
      <c r="C226" s="42"/>
      <c r="D226" s="42"/>
      <c r="E226" s="42"/>
      <c r="F226" s="42"/>
      <c r="G226" s="42"/>
      <c r="H226" s="42"/>
      <c r="I226" s="42"/>
      <c r="J226" s="42"/>
      <c r="K226" s="42"/>
    </row>
    <row r="227" spans="1:11" ht="15.75" customHeight="1" x14ac:dyDescent="0.15">
      <c r="A227" s="39"/>
      <c r="B227" s="42"/>
      <c r="C227" s="42"/>
      <c r="D227" s="42"/>
      <c r="E227" s="42"/>
      <c r="F227" s="42"/>
      <c r="G227" s="42"/>
      <c r="H227" s="42"/>
      <c r="I227" s="42"/>
      <c r="J227" s="42"/>
      <c r="K227" s="42"/>
    </row>
    <row r="228" spans="1:11" ht="15.75" customHeight="1" x14ac:dyDescent="0.15">
      <c r="A228" s="39"/>
      <c r="B228" s="42"/>
      <c r="C228" s="42"/>
      <c r="D228" s="42"/>
      <c r="E228" s="42"/>
      <c r="F228" s="42"/>
      <c r="G228" s="42"/>
      <c r="H228" s="42"/>
      <c r="I228" s="42"/>
      <c r="J228" s="42"/>
      <c r="K228" s="42"/>
    </row>
    <row r="229" spans="1:11" ht="15.75" customHeight="1" x14ac:dyDescent="0.15">
      <c r="A229" s="39"/>
      <c r="B229" s="42"/>
      <c r="C229" s="42"/>
      <c r="D229" s="42"/>
      <c r="E229" s="42"/>
      <c r="F229" s="42"/>
      <c r="G229" s="42"/>
      <c r="H229" s="42"/>
      <c r="I229" s="42"/>
      <c r="J229" s="42"/>
      <c r="K229" s="42"/>
    </row>
    <row r="230" spans="1:11" ht="15.75" customHeight="1" x14ac:dyDescent="0.15">
      <c r="A230" s="39"/>
      <c r="B230" s="42"/>
      <c r="C230" s="42"/>
      <c r="D230" s="42"/>
      <c r="E230" s="42"/>
      <c r="F230" s="42"/>
      <c r="G230" s="42"/>
      <c r="H230" s="42"/>
      <c r="I230" s="42"/>
      <c r="J230" s="42"/>
      <c r="K230" s="42"/>
    </row>
    <row r="231" spans="1:11" ht="15.75" customHeight="1" x14ac:dyDescent="0.15">
      <c r="A231" s="39"/>
      <c r="B231" s="42"/>
      <c r="C231" s="42"/>
      <c r="D231" s="42"/>
      <c r="E231" s="42"/>
      <c r="F231" s="42"/>
      <c r="G231" s="42"/>
      <c r="H231" s="42"/>
      <c r="I231" s="42"/>
      <c r="J231" s="42"/>
      <c r="K231" s="42"/>
    </row>
    <row r="232" spans="1:11" ht="15.75" customHeight="1" x14ac:dyDescent="0.15">
      <c r="A232" s="39"/>
      <c r="B232" s="42"/>
      <c r="C232" s="42"/>
      <c r="D232" s="42"/>
      <c r="E232" s="42"/>
      <c r="F232" s="42"/>
      <c r="G232" s="42"/>
      <c r="H232" s="42"/>
      <c r="I232" s="42"/>
      <c r="J232" s="42"/>
      <c r="K232" s="42"/>
    </row>
    <row r="233" spans="1:11" ht="15.75" customHeight="1" x14ac:dyDescent="0.15">
      <c r="A233" s="39"/>
      <c r="B233" s="42"/>
      <c r="C233" s="42"/>
      <c r="D233" s="42"/>
      <c r="E233" s="42"/>
      <c r="F233" s="42"/>
      <c r="G233" s="42"/>
      <c r="H233" s="42"/>
      <c r="I233" s="42"/>
      <c r="J233" s="42"/>
      <c r="K233" s="42"/>
    </row>
    <row r="234" spans="1:11" ht="15.75" customHeight="1" x14ac:dyDescent="0.15">
      <c r="A234" s="39"/>
      <c r="B234" s="42"/>
      <c r="C234" s="42"/>
      <c r="D234" s="42"/>
      <c r="E234" s="42"/>
      <c r="F234" s="42"/>
      <c r="G234" s="42"/>
      <c r="H234" s="42"/>
      <c r="I234" s="42"/>
      <c r="J234" s="42"/>
      <c r="K234" s="42"/>
    </row>
    <row r="235" spans="1:11" ht="15.75" customHeight="1" x14ac:dyDescent="0.15">
      <c r="A235" s="39"/>
      <c r="B235" s="42"/>
      <c r="C235" s="42"/>
      <c r="D235" s="42"/>
      <c r="E235" s="42"/>
      <c r="F235" s="42"/>
      <c r="G235" s="42"/>
      <c r="H235" s="42"/>
      <c r="I235" s="42"/>
      <c r="J235" s="42"/>
      <c r="K235" s="42"/>
    </row>
    <row r="236" spans="1:11" ht="15.75" customHeight="1" x14ac:dyDescent="0.15">
      <c r="A236" s="39"/>
      <c r="B236" s="42"/>
      <c r="C236" s="42"/>
      <c r="D236" s="42"/>
      <c r="E236" s="42"/>
      <c r="F236" s="42"/>
      <c r="G236" s="42"/>
      <c r="H236" s="42"/>
      <c r="I236" s="42"/>
      <c r="J236" s="42"/>
      <c r="K236" s="42"/>
    </row>
    <row r="237" spans="1:11" ht="15.75" customHeight="1" x14ac:dyDescent="0.15">
      <c r="A237" s="39"/>
      <c r="B237" s="42"/>
      <c r="C237" s="42"/>
      <c r="D237" s="42"/>
      <c r="E237" s="42"/>
      <c r="F237" s="42"/>
      <c r="G237" s="42"/>
      <c r="H237" s="42"/>
      <c r="I237" s="42"/>
      <c r="J237" s="42"/>
      <c r="K237" s="42"/>
    </row>
    <row r="238" spans="1:11" ht="15.75" customHeight="1" x14ac:dyDescent="0.15">
      <c r="A238" s="39"/>
      <c r="B238" s="42"/>
      <c r="C238" s="42"/>
      <c r="D238" s="42"/>
      <c r="E238" s="42"/>
      <c r="F238" s="42"/>
      <c r="G238" s="42"/>
      <c r="H238" s="42"/>
      <c r="I238" s="42"/>
      <c r="J238" s="42"/>
      <c r="K238" s="42"/>
    </row>
    <row r="239" spans="1:11" ht="15.75" customHeight="1" x14ac:dyDescent="0.15">
      <c r="A239" s="39"/>
      <c r="B239" s="42"/>
      <c r="C239" s="42"/>
      <c r="D239" s="42"/>
      <c r="E239" s="42"/>
      <c r="F239" s="42"/>
      <c r="G239" s="42"/>
      <c r="H239" s="42"/>
      <c r="I239" s="42"/>
      <c r="J239" s="42"/>
      <c r="K239" s="42"/>
    </row>
    <row r="240" spans="1:11" ht="15.75" customHeight="1" x14ac:dyDescent="0.15">
      <c r="A240" s="39"/>
      <c r="B240" s="42"/>
      <c r="C240" s="42"/>
      <c r="D240" s="42"/>
      <c r="E240" s="42"/>
      <c r="F240" s="42"/>
      <c r="G240" s="42"/>
      <c r="H240" s="42"/>
      <c r="I240" s="42"/>
      <c r="J240" s="42"/>
      <c r="K240" s="42"/>
    </row>
    <row r="241" spans="1:11" ht="15.75" customHeight="1" x14ac:dyDescent="0.15">
      <c r="A241" s="39"/>
      <c r="B241" s="42"/>
      <c r="C241" s="42"/>
      <c r="D241" s="42"/>
      <c r="E241" s="42"/>
      <c r="F241" s="42"/>
      <c r="G241" s="42"/>
      <c r="H241" s="42"/>
      <c r="I241" s="42"/>
      <c r="J241" s="42"/>
      <c r="K241" s="42"/>
    </row>
    <row r="242" spans="1:11" ht="15.75" customHeight="1" x14ac:dyDescent="0.15">
      <c r="A242" s="39"/>
      <c r="B242" s="42"/>
      <c r="C242" s="42"/>
      <c r="D242" s="42"/>
      <c r="E242" s="42"/>
      <c r="F242" s="42"/>
      <c r="G242" s="42"/>
      <c r="H242" s="42"/>
      <c r="I242" s="42"/>
      <c r="J242" s="42"/>
      <c r="K242" s="42"/>
    </row>
    <row r="243" spans="1:11" ht="15.75" customHeight="1" x14ac:dyDescent="0.15">
      <c r="A243" s="39"/>
      <c r="B243" s="42"/>
      <c r="C243" s="42"/>
      <c r="D243" s="42"/>
      <c r="E243" s="42"/>
      <c r="F243" s="42"/>
      <c r="G243" s="42"/>
      <c r="H243" s="42"/>
      <c r="I243" s="42"/>
      <c r="J243" s="42"/>
      <c r="K243" s="42"/>
    </row>
    <row r="244" spans="1:11" ht="15.75" customHeight="1" x14ac:dyDescent="0.15">
      <c r="A244" s="39"/>
      <c r="B244" s="42"/>
      <c r="C244" s="42"/>
      <c r="D244" s="42"/>
      <c r="E244" s="42"/>
      <c r="F244" s="42"/>
      <c r="G244" s="42"/>
      <c r="H244" s="42"/>
      <c r="I244" s="42"/>
      <c r="J244" s="42"/>
      <c r="K244" s="42"/>
    </row>
    <row r="245" spans="1:11" ht="15.75" customHeight="1" x14ac:dyDescent="0.15">
      <c r="A245" s="39"/>
      <c r="B245" s="42"/>
      <c r="C245" s="42"/>
      <c r="D245" s="42"/>
      <c r="E245" s="42"/>
      <c r="F245" s="42"/>
      <c r="G245" s="42"/>
      <c r="H245" s="42"/>
      <c r="I245" s="42"/>
      <c r="J245" s="42"/>
      <c r="K245" s="42"/>
    </row>
    <row r="246" spans="1:11" ht="15.75" customHeight="1" x14ac:dyDescent="0.15">
      <c r="A246" s="39"/>
      <c r="B246" s="42"/>
      <c r="C246" s="42"/>
      <c r="D246" s="42"/>
      <c r="E246" s="42"/>
      <c r="F246" s="42"/>
      <c r="G246" s="42"/>
      <c r="H246" s="42"/>
      <c r="I246" s="42"/>
      <c r="J246" s="42"/>
      <c r="K246" s="42"/>
    </row>
    <row r="247" spans="1:11" ht="15.75" customHeight="1" x14ac:dyDescent="0.15">
      <c r="A247" s="39"/>
      <c r="B247" s="42"/>
      <c r="C247" s="42"/>
      <c r="D247" s="42"/>
      <c r="E247" s="42"/>
      <c r="F247" s="42"/>
      <c r="G247" s="42"/>
      <c r="H247" s="42"/>
      <c r="I247" s="42"/>
      <c r="J247" s="42"/>
      <c r="K247" s="42"/>
    </row>
    <row r="248" spans="1:11" ht="15.75" customHeight="1" x14ac:dyDescent="0.15">
      <c r="A248" s="39"/>
      <c r="B248" s="42"/>
      <c r="C248" s="42"/>
      <c r="D248" s="42"/>
      <c r="E248" s="42"/>
      <c r="F248" s="42"/>
      <c r="G248" s="42"/>
      <c r="H248" s="42"/>
      <c r="I248" s="42"/>
      <c r="J248" s="42"/>
      <c r="K248" s="42"/>
    </row>
    <row r="249" spans="1:11" ht="15.75" customHeight="1" x14ac:dyDescent="0.15">
      <c r="A249" s="39"/>
      <c r="B249" s="42"/>
      <c r="C249" s="42"/>
      <c r="D249" s="42"/>
      <c r="E249" s="42"/>
      <c r="F249" s="42"/>
      <c r="G249" s="42"/>
      <c r="H249" s="42"/>
      <c r="I249" s="42"/>
      <c r="J249" s="42"/>
      <c r="K249" s="42"/>
    </row>
    <row r="250" spans="1:11" ht="15.75" customHeight="1" x14ac:dyDescent="0.15">
      <c r="A250" s="39"/>
      <c r="B250" s="42"/>
      <c r="C250" s="42"/>
      <c r="D250" s="42"/>
      <c r="E250" s="42"/>
      <c r="F250" s="42"/>
      <c r="G250" s="42"/>
      <c r="H250" s="42"/>
      <c r="I250" s="42"/>
      <c r="J250" s="42"/>
      <c r="K250" s="42"/>
    </row>
    <row r="251" spans="1:11" ht="15.75" customHeight="1" x14ac:dyDescent="0.15">
      <c r="A251" s="39"/>
      <c r="B251" s="42"/>
      <c r="C251" s="42"/>
      <c r="D251" s="42"/>
      <c r="E251" s="42"/>
      <c r="F251" s="42"/>
      <c r="G251" s="42"/>
      <c r="H251" s="42"/>
      <c r="I251" s="42"/>
      <c r="J251" s="42"/>
      <c r="K251" s="42"/>
    </row>
    <row r="252" spans="1:11" ht="15.75" customHeight="1" x14ac:dyDescent="0.15">
      <c r="A252" s="39"/>
      <c r="B252" s="42"/>
      <c r="C252" s="42"/>
      <c r="D252" s="42"/>
      <c r="E252" s="42"/>
      <c r="F252" s="42"/>
      <c r="G252" s="42"/>
      <c r="H252" s="42"/>
      <c r="I252" s="42"/>
      <c r="J252" s="42"/>
      <c r="K252" s="42"/>
    </row>
    <row r="253" spans="1:11" ht="15.75" customHeight="1" x14ac:dyDescent="0.15">
      <c r="A253" s="39"/>
      <c r="B253" s="42"/>
      <c r="C253" s="42"/>
      <c r="D253" s="42"/>
      <c r="E253" s="42"/>
      <c r="F253" s="42"/>
      <c r="G253" s="42"/>
      <c r="H253" s="42"/>
      <c r="I253" s="42"/>
      <c r="J253" s="42"/>
      <c r="K253" s="42"/>
    </row>
    <row r="254" spans="1:11" ht="15.75" customHeight="1" x14ac:dyDescent="0.15">
      <c r="A254" s="39"/>
      <c r="B254" s="42"/>
      <c r="C254" s="42"/>
      <c r="D254" s="42"/>
      <c r="E254" s="42"/>
      <c r="F254" s="42"/>
      <c r="G254" s="42"/>
      <c r="H254" s="42"/>
      <c r="I254" s="42"/>
      <c r="J254" s="42"/>
      <c r="K254" s="42"/>
    </row>
    <row r="255" spans="1:11" ht="15.75" customHeight="1" x14ac:dyDescent="0.15">
      <c r="A255" s="39"/>
      <c r="B255" s="42"/>
      <c r="C255" s="42"/>
      <c r="D255" s="42"/>
      <c r="E255" s="42"/>
      <c r="F255" s="42"/>
      <c r="G255" s="42"/>
      <c r="H255" s="42"/>
      <c r="I255" s="42"/>
      <c r="J255" s="42"/>
      <c r="K255" s="42"/>
    </row>
    <row r="256" spans="1:11" ht="15.75" customHeight="1" x14ac:dyDescent="0.15">
      <c r="A256" s="39"/>
      <c r="B256" s="42"/>
      <c r="C256" s="42"/>
      <c r="D256" s="42"/>
      <c r="E256" s="42"/>
      <c r="F256" s="42"/>
      <c r="G256" s="42"/>
      <c r="H256" s="42"/>
      <c r="I256" s="42"/>
      <c r="J256" s="42"/>
      <c r="K256" s="42"/>
    </row>
    <row r="257" spans="1:11" ht="15.75" customHeight="1" x14ac:dyDescent="0.15">
      <c r="A257" s="15"/>
      <c r="B257" s="15"/>
      <c r="C257" s="15"/>
      <c r="D257" s="15"/>
      <c r="E257" s="15"/>
      <c r="F257" s="15"/>
      <c r="G257" s="15"/>
      <c r="H257" s="15"/>
      <c r="I257" s="15"/>
      <c r="J257" s="15"/>
      <c r="K257" s="15"/>
    </row>
    <row r="258" spans="1:11" ht="15.75" customHeight="1" x14ac:dyDescent="0.15">
      <c r="A258" s="15"/>
      <c r="B258" s="15"/>
      <c r="C258" s="15"/>
      <c r="D258" s="15"/>
      <c r="E258" s="15"/>
      <c r="F258" s="15"/>
      <c r="G258" s="15"/>
      <c r="H258" s="15"/>
      <c r="I258" s="15"/>
      <c r="J258" s="15"/>
      <c r="K258" s="15"/>
    </row>
    <row r="259" spans="1:11" ht="15.75" customHeight="1" x14ac:dyDescent="0.15">
      <c r="A259" s="15"/>
      <c r="B259" s="15"/>
      <c r="C259" s="15"/>
      <c r="D259" s="15"/>
      <c r="E259" s="15"/>
      <c r="F259" s="15"/>
      <c r="G259" s="15"/>
      <c r="H259" s="15"/>
      <c r="I259" s="15"/>
      <c r="J259" s="15"/>
      <c r="K259" s="15"/>
    </row>
    <row r="260" spans="1:11" ht="15.75" customHeight="1" x14ac:dyDescent="0.15">
      <c r="A260" s="15"/>
      <c r="B260" s="15"/>
      <c r="C260" s="15"/>
      <c r="D260" s="15"/>
      <c r="E260" s="15"/>
      <c r="F260" s="15"/>
      <c r="G260" s="15"/>
      <c r="H260" s="15"/>
      <c r="I260" s="15"/>
      <c r="J260" s="15"/>
      <c r="K260" s="15"/>
    </row>
    <row r="261" spans="1:11" ht="15.75" customHeight="1" x14ac:dyDescent="0.15">
      <c r="A261" s="15"/>
      <c r="B261" s="15"/>
      <c r="C261" s="15"/>
      <c r="D261" s="15"/>
      <c r="E261" s="15"/>
      <c r="F261" s="15"/>
      <c r="G261" s="15"/>
      <c r="H261" s="15"/>
      <c r="I261" s="15"/>
      <c r="J261" s="15"/>
      <c r="K261" s="15"/>
    </row>
    <row r="262" spans="1:11" ht="15.75" customHeight="1" x14ac:dyDescent="0.15">
      <c r="A262" s="15"/>
      <c r="B262" s="15"/>
      <c r="C262" s="15"/>
      <c r="D262" s="15"/>
      <c r="E262" s="15"/>
      <c r="F262" s="15"/>
      <c r="G262" s="15"/>
      <c r="H262" s="15"/>
      <c r="I262" s="15"/>
      <c r="J262" s="15"/>
      <c r="K262" s="15"/>
    </row>
    <row r="263" spans="1:11" ht="15.75" customHeight="1" x14ac:dyDescent="0.15">
      <c r="A263" s="1"/>
      <c r="B263" s="1"/>
      <c r="C263" s="1"/>
      <c r="D263" s="1"/>
      <c r="E263" s="1"/>
      <c r="F263" s="1"/>
      <c r="G263" s="1"/>
      <c r="H263" s="1"/>
      <c r="I263" s="1"/>
      <c r="J263" s="1"/>
      <c r="K263" s="1"/>
    </row>
    <row r="264" spans="1:11" ht="15.75" customHeight="1" x14ac:dyDescent="0.15">
      <c r="A264" s="1"/>
      <c r="B264" s="1"/>
      <c r="C264" s="1"/>
      <c r="D264" s="1"/>
      <c r="E264" s="1"/>
      <c r="F264" s="1"/>
      <c r="G264" s="1"/>
      <c r="H264" s="1"/>
      <c r="I264" s="1"/>
      <c r="J264" s="1"/>
      <c r="K264" s="1"/>
    </row>
    <row r="265" spans="1:11" ht="15.75" customHeight="1" x14ac:dyDescent="0.15">
      <c r="A265" s="1"/>
      <c r="B265" s="1"/>
      <c r="C265" s="1"/>
      <c r="D265" s="1"/>
      <c r="E265" s="1"/>
      <c r="F265" s="1"/>
      <c r="G265" s="1"/>
      <c r="H265" s="1"/>
      <c r="I265" s="1"/>
      <c r="J265" s="1"/>
      <c r="K265" s="1"/>
    </row>
    <row r="266" spans="1:11" ht="15.75" customHeight="1" x14ac:dyDescent="0.15">
      <c r="A266" s="1"/>
      <c r="B266" s="1"/>
      <c r="C266" s="1"/>
      <c r="D266" s="1"/>
      <c r="E266" s="1"/>
      <c r="F266" s="1"/>
      <c r="G266" s="1"/>
      <c r="H266" s="1"/>
      <c r="I266" s="1"/>
      <c r="J266" s="1"/>
      <c r="K266" s="1"/>
    </row>
    <row r="267" spans="1:11" ht="15.75" customHeight="1" x14ac:dyDescent="0.15">
      <c r="A267" s="1"/>
      <c r="B267" s="1"/>
      <c r="C267" s="1"/>
      <c r="D267" s="1"/>
      <c r="E267" s="1"/>
      <c r="F267" s="1"/>
      <c r="G267" s="1"/>
      <c r="H267" s="1"/>
      <c r="I267" s="1"/>
      <c r="J267" s="1"/>
      <c r="K267" s="1"/>
    </row>
    <row r="268" spans="1:11" ht="15.75" customHeight="1" x14ac:dyDescent="0.15">
      <c r="A268" s="1"/>
      <c r="B268" s="1"/>
      <c r="C268" s="1"/>
      <c r="D268" s="1"/>
      <c r="E268" s="1"/>
      <c r="F268" s="1"/>
      <c r="G268" s="1"/>
      <c r="H268" s="1"/>
      <c r="I268" s="1"/>
      <c r="J268" s="1"/>
      <c r="K268" s="1"/>
    </row>
    <row r="269" spans="1:11" ht="15.75" customHeight="1" x14ac:dyDescent="0.15">
      <c r="A269" s="1"/>
      <c r="B269" s="1"/>
      <c r="C269" s="1"/>
      <c r="D269" s="1"/>
      <c r="E269" s="1"/>
      <c r="F269" s="1"/>
      <c r="G269" s="1"/>
      <c r="H269" s="1"/>
      <c r="I269" s="1"/>
      <c r="J269" s="1"/>
      <c r="K269" s="1"/>
    </row>
    <row r="270" spans="1:11" ht="15.75" customHeight="1" x14ac:dyDescent="0.15">
      <c r="A270" s="1"/>
      <c r="B270" s="1"/>
      <c r="C270" s="1"/>
      <c r="D270" s="1"/>
      <c r="E270" s="1"/>
      <c r="F270" s="1"/>
      <c r="G270" s="1"/>
      <c r="H270" s="1"/>
      <c r="I270" s="1"/>
      <c r="J270" s="1"/>
      <c r="K270" s="1"/>
    </row>
    <row r="271" spans="1:11" ht="15.75" customHeight="1" x14ac:dyDescent="0.15">
      <c r="A271" s="1"/>
      <c r="B271" s="1"/>
      <c r="C271" s="1"/>
      <c r="D271" s="1"/>
      <c r="E271" s="1"/>
      <c r="F271" s="1"/>
      <c r="G271" s="1"/>
      <c r="H271" s="1"/>
      <c r="I271" s="1"/>
      <c r="J271" s="1"/>
      <c r="K271" s="1"/>
    </row>
    <row r="272" spans="1:11" ht="15.75" customHeight="1" x14ac:dyDescent="0.15">
      <c r="A272" s="1"/>
      <c r="B272" s="1"/>
      <c r="C272" s="1"/>
      <c r="D272" s="1"/>
      <c r="E272" s="1"/>
      <c r="F272" s="1"/>
      <c r="G272" s="1"/>
      <c r="H272" s="1"/>
      <c r="I272" s="1"/>
      <c r="J272" s="1"/>
      <c r="K272" s="1"/>
    </row>
    <row r="273" spans="1:11" ht="15.75" customHeight="1" x14ac:dyDescent="0.15">
      <c r="A273" s="1"/>
      <c r="B273" s="1"/>
      <c r="C273" s="1"/>
      <c r="D273" s="1"/>
      <c r="E273" s="1"/>
      <c r="F273" s="1"/>
      <c r="G273" s="1"/>
      <c r="H273" s="1"/>
      <c r="I273" s="1"/>
      <c r="J273" s="1"/>
      <c r="K273" s="1"/>
    </row>
    <row r="274" spans="1:11" ht="15.75" customHeight="1" x14ac:dyDescent="0.15">
      <c r="A274" s="1"/>
      <c r="B274" s="1"/>
      <c r="C274" s="1"/>
      <c r="D274" s="1"/>
      <c r="E274" s="1"/>
      <c r="F274" s="1"/>
      <c r="G274" s="1"/>
      <c r="H274" s="1"/>
      <c r="I274" s="1"/>
      <c r="J274" s="1"/>
      <c r="K274" s="1"/>
    </row>
    <row r="275" spans="1:11" ht="15.75" customHeight="1" x14ac:dyDescent="0.15">
      <c r="A275" s="1"/>
      <c r="B275" s="1"/>
      <c r="C275" s="1"/>
      <c r="D275" s="1"/>
      <c r="E275" s="1"/>
      <c r="F275" s="1"/>
      <c r="G275" s="1"/>
      <c r="H275" s="1"/>
      <c r="I275" s="1"/>
      <c r="J275" s="1"/>
      <c r="K275" s="1"/>
    </row>
    <row r="276" spans="1:11" ht="15.75" customHeight="1" x14ac:dyDescent="0.15">
      <c r="A276" s="1"/>
      <c r="B276" s="1"/>
      <c r="C276" s="1"/>
      <c r="D276" s="1"/>
      <c r="E276" s="1"/>
      <c r="F276" s="1"/>
      <c r="G276" s="1"/>
      <c r="H276" s="1"/>
      <c r="I276" s="1"/>
      <c r="J276" s="1"/>
      <c r="K276" s="1"/>
    </row>
    <row r="277" spans="1:11" ht="15.75" customHeight="1" x14ac:dyDescent="0.15"/>
    <row r="278" spans="1:11" ht="15.75" customHeight="1" x14ac:dyDescent="0.15"/>
    <row r="279" spans="1:11" ht="15.75" customHeight="1" x14ac:dyDescent="0.15"/>
    <row r="280" spans="1:11" ht="15.75" customHeight="1" x14ac:dyDescent="0.15"/>
    <row r="281" spans="1:11" ht="15.75" customHeight="1" x14ac:dyDescent="0.15"/>
    <row r="282" spans="1:11" ht="15.75" customHeight="1" x14ac:dyDescent="0.15"/>
    <row r="283" spans="1:11" ht="15.75" customHeight="1" x14ac:dyDescent="0.15"/>
    <row r="284" spans="1:11" ht="15.75" customHeight="1" x14ac:dyDescent="0.15"/>
    <row r="285" spans="1:11" ht="15.75" customHeight="1" x14ac:dyDescent="0.15"/>
    <row r="286" spans="1:11" ht="15.75" customHeight="1" x14ac:dyDescent="0.15"/>
    <row r="287" spans="1:11" ht="15.75" customHeight="1" x14ac:dyDescent="0.15"/>
    <row r="288" spans="1:11"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sheetData>
  <mergeCells count="24">
    <mergeCell ref="B10:B12"/>
    <mergeCell ref="C10:C12"/>
    <mergeCell ref="A13:K13"/>
    <mergeCell ref="C14:C36"/>
    <mergeCell ref="D21:K21"/>
    <mergeCell ref="D29:K29"/>
    <mergeCell ref="B14:B33"/>
    <mergeCell ref="B70:B83"/>
    <mergeCell ref="C70:C83"/>
    <mergeCell ref="C84:C88"/>
    <mergeCell ref="D46:K46"/>
    <mergeCell ref="D54:K54"/>
    <mergeCell ref="B38:B61"/>
    <mergeCell ref="C38:C61"/>
    <mergeCell ref="B63:B68"/>
    <mergeCell ref="C63:C68"/>
    <mergeCell ref="A1:C2"/>
    <mergeCell ref="D1:D6"/>
    <mergeCell ref="G1:I1"/>
    <mergeCell ref="J1:J6"/>
    <mergeCell ref="A3:B3"/>
    <mergeCell ref="A4:B4"/>
    <mergeCell ref="A5:B5"/>
    <mergeCell ref="A6:B6"/>
  </mergeCells>
  <conditionalFormatting sqref="I8:I12 I14:I20 I22:I28 I30:I36 I38:I45 I47:I53 I55:I61 I63:I68 I70:I274">
    <cfRule type="containsText" dxfId="84" priority="1" operator="containsText" text="F">
      <formula>NOT(ISERROR(SEARCH(("F"),(I8))))</formula>
    </cfRule>
  </conditionalFormatting>
  <conditionalFormatting sqref="I8:I12 I14:I20 I22:I28 I30:I36 I38:I45 I47:I53 I55:I61 I63:I68 I70:I274">
    <cfRule type="containsText" dxfId="83" priority="2" operator="containsText" text="NE">
      <formula>NOT(ISERROR(SEARCH(("NE"),(I8))))</formula>
    </cfRule>
  </conditionalFormatting>
  <conditionalFormatting sqref="I8:I12 I14:I20 I22:I28 I30:I36 I38:I45 I47:I53 I55:I61 I63:I68 I70:I274">
    <cfRule type="containsText" dxfId="82" priority="3" operator="containsText" text="P">
      <formula>NOT(ISERROR(SEARCH(("P"),(I8))))</formula>
    </cfRule>
  </conditionalFormatting>
  <conditionalFormatting sqref="I8:I12 I14:I20 I22:I28 I30:I36 I38:I45 I47:I53 I55:I61 I63:I68 I70:I274">
    <cfRule type="containsText" dxfId="81" priority="4" operator="containsText" text="NA">
      <formula>NOT(ISERROR(SEARCH(("NA"),(I8))))</formula>
    </cfRule>
  </conditionalFormatting>
  <dataValidations count="3">
    <dataValidation type="list" allowBlank="1" sqref="I173:I257" xr:uid="{00000000-0002-0000-0100-000000000000}">
      <formula1>"P,F,NE"</formula1>
    </dataValidation>
    <dataValidation type="list" allowBlank="1" sqref="J8:J12 J14:J20 J22:J28 J30:J36 J38:J45 J47:J53 J55:J61 J63:J68 J70:J207" xr:uid="{00000000-0002-0000-0100-000001000000}">
      <formula1>"Critical,High,Major,Minor"</formula1>
    </dataValidation>
    <dataValidation type="list" allowBlank="1" sqref="I8:I12 I14:I20 I22:I28 I30:I36 I38:I45 I47:I53 I55:I61 I63:I68 I70:I172" xr:uid="{00000000-0002-0000-0100-000002000000}">
      <formula1>"P,F,NE,NA"</formula1>
    </dataValidation>
  </dataValidations>
  <pageMargins left="0.7" right="0.7" top="0.78740157499999996" bottom="0.78740157499999996" header="0" footer="0"/>
  <pageSetup orientation="landscape"/>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Z1000"/>
  <sheetViews>
    <sheetView workbookViewId="0">
      <pane ySplit="7" topLeftCell="A8" activePane="bottomLeft" state="frozen"/>
      <selection pane="bottomLeft" activeCell="B9" sqref="B9"/>
    </sheetView>
  </sheetViews>
  <sheetFormatPr baseColWidth="10" defaultColWidth="14.5" defaultRowHeight="15" customHeight="1" x14ac:dyDescent="0.15"/>
  <cols>
    <col min="1" max="1" width="32.33203125" customWidth="1"/>
    <col min="2" max="2" width="42.33203125" customWidth="1"/>
    <col min="3" max="3" width="24.5" customWidth="1"/>
    <col min="4" max="4" width="15.83203125" customWidth="1"/>
    <col min="5" max="5" width="21" customWidth="1"/>
    <col min="6" max="6" width="49.5" customWidth="1"/>
    <col min="7" max="7" width="42" customWidth="1"/>
    <col min="8" max="8" width="36.6640625" customWidth="1"/>
    <col min="9" max="9" width="37.5" customWidth="1"/>
    <col min="10" max="10" width="20.5" customWidth="1"/>
    <col min="11" max="11" width="15" customWidth="1"/>
    <col min="12" max="12" width="17.5" customWidth="1"/>
    <col min="13" max="13" width="33.6640625" customWidth="1"/>
    <col min="14" max="14" width="40.33203125" customWidth="1"/>
  </cols>
  <sheetData>
    <row r="1" spans="1:26" ht="15.75" customHeight="1" x14ac:dyDescent="0.15">
      <c r="A1" s="108" t="s">
        <v>0</v>
      </c>
      <c r="B1" s="108"/>
      <c r="C1" s="2" t="s">
        <v>1</v>
      </c>
      <c r="D1" s="3" t="s">
        <v>2</v>
      </c>
      <c r="E1" s="191" t="s">
        <v>3</v>
      </c>
      <c r="F1" s="192"/>
      <c r="G1" s="193"/>
      <c r="H1" s="183"/>
      <c r="I1" s="109"/>
      <c r="J1" s="109"/>
      <c r="K1" s="109"/>
      <c r="L1" s="109"/>
      <c r="M1" s="109"/>
      <c r="N1" s="109"/>
      <c r="O1" s="109"/>
      <c r="P1" s="109"/>
      <c r="Q1" s="109"/>
      <c r="R1" s="109"/>
      <c r="S1" s="109"/>
      <c r="T1" s="109"/>
      <c r="U1" s="109"/>
      <c r="V1" s="109"/>
      <c r="W1" s="109"/>
      <c r="X1" s="109"/>
      <c r="Y1" s="109"/>
      <c r="Z1" s="109"/>
    </row>
    <row r="2" spans="1:26" ht="33" customHeight="1" x14ac:dyDescent="0.15">
      <c r="A2" s="108"/>
      <c r="B2" s="108"/>
      <c r="C2" s="4" t="s">
        <v>4</v>
      </c>
      <c r="D2" s="5">
        <f>COUNTIF($M26:$M$218,"Critical")</f>
        <v>0</v>
      </c>
      <c r="E2" s="45" t="s">
        <v>127</v>
      </c>
      <c r="F2" s="7">
        <f>COUNTIF($K$26:$K$302,"P")</f>
        <v>100</v>
      </c>
      <c r="G2" s="8">
        <f t="shared" ref="G2:G5" si="0">IF($F$6=0, "-", $F2/$F$6)</f>
        <v>0.8928571428571429</v>
      </c>
      <c r="H2" s="184"/>
      <c r="I2" s="109"/>
      <c r="J2" s="109"/>
      <c r="K2" s="109"/>
      <c r="L2" s="109"/>
      <c r="M2" s="109"/>
      <c r="N2" s="109"/>
      <c r="O2" s="109"/>
      <c r="P2" s="109"/>
      <c r="Q2" s="109"/>
      <c r="R2" s="109"/>
      <c r="S2" s="109"/>
      <c r="T2" s="109"/>
      <c r="U2" s="109"/>
      <c r="V2" s="109"/>
      <c r="W2" s="109"/>
      <c r="X2" s="109"/>
      <c r="Y2" s="109"/>
      <c r="Z2" s="109"/>
    </row>
    <row r="3" spans="1:26" ht="15.75" customHeight="1" x14ac:dyDescent="0.15">
      <c r="A3" s="110" t="s">
        <v>6</v>
      </c>
      <c r="B3" s="9" t="s">
        <v>653</v>
      </c>
      <c r="C3" s="4" t="s">
        <v>8</v>
      </c>
      <c r="D3" s="5">
        <f>COUNTIF($M$26:$M$218,"High")</f>
        <v>0</v>
      </c>
      <c r="E3" s="46" t="s">
        <v>128</v>
      </c>
      <c r="F3" s="7">
        <f>COUNTIF($K$26:$K$302,"F")</f>
        <v>12</v>
      </c>
      <c r="G3" s="8">
        <f t="shared" si="0"/>
        <v>0.10714285714285714</v>
      </c>
      <c r="H3" s="184"/>
      <c r="I3" s="109"/>
      <c r="J3" s="109"/>
      <c r="K3" s="109"/>
      <c r="L3" s="109"/>
      <c r="M3" s="109"/>
      <c r="N3" s="109"/>
      <c r="O3" s="109"/>
      <c r="P3" s="109"/>
      <c r="Q3" s="109"/>
      <c r="R3" s="109"/>
      <c r="S3" s="109"/>
      <c r="T3" s="109"/>
      <c r="U3" s="109"/>
      <c r="V3" s="109"/>
      <c r="W3" s="109"/>
      <c r="X3" s="109"/>
      <c r="Y3" s="109"/>
      <c r="Z3" s="109"/>
    </row>
    <row r="4" spans="1:26" ht="15.75" customHeight="1" x14ac:dyDescent="0.15">
      <c r="A4" s="110" t="s">
        <v>10</v>
      </c>
      <c r="B4" s="11"/>
      <c r="C4" s="4" t="s">
        <v>11</v>
      </c>
      <c r="D4" s="5">
        <f>COUNTIF($M$26:$M$1218,"Major")</f>
        <v>0</v>
      </c>
      <c r="E4" s="47" t="s">
        <v>129</v>
      </c>
      <c r="F4" s="7">
        <f>COUNTIF($K$7:$K$1002,"NE")</f>
        <v>0</v>
      </c>
      <c r="G4" s="8">
        <f t="shared" si="0"/>
        <v>0</v>
      </c>
      <c r="H4" s="184"/>
      <c r="I4" s="109"/>
      <c r="J4" s="109"/>
      <c r="K4" s="109"/>
      <c r="L4" s="109"/>
      <c r="M4" s="109"/>
      <c r="N4" s="109"/>
      <c r="O4" s="109"/>
      <c r="P4" s="109"/>
      <c r="Q4" s="109"/>
      <c r="R4" s="109"/>
      <c r="S4" s="109"/>
      <c r="T4" s="109"/>
      <c r="U4" s="109"/>
      <c r="V4" s="109"/>
      <c r="W4" s="109"/>
      <c r="X4" s="109"/>
      <c r="Y4" s="109"/>
      <c r="Z4" s="109"/>
    </row>
    <row r="5" spans="1:26" ht="15.75" customHeight="1" x14ac:dyDescent="0.15">
      <c r="A5" s="110" t="s">
        <v>13</v>
      </c>
      <c r="B5" s="11"/>
      <c r="C5" s="13" t="s">
        <v>14</v>
      </c>
      <c r="D5" s="5">
        <f>COUNTIF($M$26:$M$1218,"Minor")</f>
        <v>0</v>
      </c>
      <c r="E5" s="14" t="s">
        <v>15</v>
      </c>
      <c r="F5" s="7">
        <f>COUNTIF($L$7:$L$1002,"NA")</f>
        <v>0</v>
      </c>
      <c r="G5" s="8">
        <f t="shared" si="0"/>
        <v>0</v>
      </c>
      <c r="H5" s="184"/>
      <c r="I5" s="109"/>
      <c r="J5" s="109"/>
      <c r="K5" s="109"/>
      <c r="L5" s="109"/>
      <c r="M5" s="109"/>
      <c r="N5" s="109"/>
      <c r="O5" s="109"/>
      <c r="P5" s="109"/>
      <c r="Q5" s="109"/>
      <c r="R5" s="109"/>
      <c r="S5" s="109"/>
      <c r="T5" s="109"/>
      <c r="U5" s="109"/>
      <c r="V5" s="109"/>
      <c r="W5" s="109"/>
      <c r="X5" s="109"/>
      <c r="Y5" s="109"/>
      <c r="Z5" s="109"/>
    </row>
    <row r="6" spans="1:26" ht="15.75" customHeight="1" x14ac:dyDescent="0.15">
      <c r="A6" s="110" t="s">
        <v>16</v>
      </c>
      <c r="B6" s="9" t="s">
        <v>650</v>
      </c>
      <c r="C6" s="1"/>
      <c r="D6" s="15"/>
      <c r="E6" s="16" t="s">
        <v>17</v>
      </c>
      <c r="F6" s="16">
        <f>SUM(F2:F5)</f>
        <v>112</v>
      </c>
      <c r="G6" s="17">
        <f>IF($F$6=0,"-",$F$6/$F$6)</f>
        <v>1</v>
      </c>
      <c r="H6" s="184"/>
      <c r="I6" s="109"/>
      <c r="J6" s="109"/>
      <c r="K6" s="109"/>
      <c r="L6" s="109"/>
      <c r="M6" s="109"/>
      <c r="N6" s="109"/>
      <c r="O6" s="109"/>
      <c r="P6" s="109"/>
      <c r="Q6" s="109"/>
      <c r="R6" s="109"/>
      <c r="S6" s="109"/>
      <c r="T6" s="109"/>
      <c r="U6" s="109"/>
      <c r="V6" s="109"/>
      <c r="W6" s="109"/>
      <c r="X6" s="109"/>
      <c r="Y6" s="109"/>
      <c r="Z6" s="109"/>
    </row>
    <row r="7" spans="1:26" ht="15.75" customHeight="1" x14ac:dyDescent="0.15">
      <c r="A7" s="111"/>
      <c r="B7" s="111"/>
      <c r="C7" s="18" t="s">
        <v>18</v>
      </c>
      <c r="D7" s="18" t="s">
        <v>1000</v>
      </c>
      <c r="E7" s="18" t="s">
        <v>20</v>
      </c>
      <c r="F7" s="18" t="s">
        <v>21</v>
      </c>
      <c r="G7" s="18" t="s">
        <v>23</v>
      </c>
      <c r="H7" s="18" t="s">
        <v>22</v>
      </c>
      <c r="I7" s="18" t="s">
        <v>24</v>
      </c>
      <c r="J7" s="18" t="s">
        <v>25</v>
      </c>
      <c r="K7" s="18" t="s">
        <v>26</v>
      </c>
      <c r="L7" s="18" t="s">
        <v>651</v>
      </c>
      <c r="M7" s="18" t="s">
        <v>28</v>
      </c>
      <c r="N7" s="109"/>
      <c r="O7" s="109"/>
      <c r="P7" s="109"/>
      <c r="Q7" s="109"/>
      <c r="R7" s="109"/>
      <c r="S7" s="109"/>
      <c r="T7" s="109"/>
      <c r="U7" s="109"/>
      <c r="V7" s="109"/>
      <c r="W7" s="109"/>
      <c r="X7" s="109"/>
      <c r="Y7" s="109"/>
      <c r="Z7" s="109"/>
    </row>
    <row r="8" spans="1:26" ht="15.75" customHeight="1" x14ac:dyDescent="0.15">
      <c r="A8" s="211" t="s">
        <v>1001</v>
      </c>
      <c r="B8" s="214" t="s">
        <v>1002</v>
      </c>
      <c r="C8" s="39" t="s">
        <v>1003</v>
      </c>
      <c r="D8" s="199" t="s">
        <v>654</v>
      </c>
      <c r="E8" s="212" t="s">
        <v>743</v>
      </c>
      <c r="F8" s="83" t="s">
        <v>1004</v>
      </c>
      <c r="G8" s="102" t="s">
        <v>1005</v>
      </c>
      <c r="H8" s="42" t="s">
        <v>1006</v>
      </c>
      <c r="I8" s="42" t="s">
        <v>1007</v>
      </c>
      <c r="J8" s="42" t="s">
        <v>1008</v>
      </c>
      <c r="K8" s="44" t="s">
        <v>131</v>
      </c>
      <c r="L8" s="44" t="s">
        <v>4</v>
      </c>
      <c r="M8" s="44"/>
      <c r="N8" s="109"/>
      <c r="O8" s="109"/>
      <c r="P8" s="109"/>
      <c r="Q8" s="109"/>
      <c r="R8" s="109"/>
      <c r="S8" s="109"/>
      <c r="T8" s="109"/>
      <c r="U8" s="109"/>
      <c r="V8" s="109"/>
      <c r="W8" s="109"/>
      <c r="X8" s="109"/>
      <c r="Y8" s="109"/>
      <c r="Z8" s="109"/>
    </row>
    <row r="9" spans="1:26" ht="15.75" customHeight="1" x14ac:dyDescent="0.15">
      <c r="A9" s="184"/>
      <c r="B9" s="186"/>
      <c r="C9" s="39" t="s">
        <v>1009</v>
      </c>
      <c r="D9" s="186"/>
      <c r="E9" s="186"/>
      <c r="F9" s="42" t="s">
        <v>1010</v>
      </c>
      <c r="G9" s="102" t="s">
        <v>1011</v>
      </c>
      <c r="H9" s="42" t="s">
        <v>1006</v>
      </c>
      <c r="I9" s="42" t="s">
        <v>1012</v>
      </c>
      <c r="J9" s="42" t="s">
        <v>1008</v>
      </c>
      <c r="K9" s="44" t="s">
        <v>131</v>
      </c>
      <c r="L9" s="44" t="s">
        <v>8</v>
      </c>
      <c r="M9" s="42"/>
      <c r="N9" s="109"/>
      <c r="O9" s="109"/>
      <c r="P9" s="109"/>
      <c r="Q9" s="109"/>
      <c r="R9" s="109"/>
      <c r="S9" s="109"/>
      <c r="T9" s="109"/>
      <c r="U9" s="109"/>
      <c r="V9" s="109"/>
      <c r="W9" s="109"/>
      <c r="X9" s="109"/>
      <c r="Y9" s="109"/>
      <c r="Z9" s="109"/>
    </row>
    <row r="10" spans="1:26" ht="15.75" customHeight="1" x14ac:dyDescent="0.15">
      <c r="A10" s="184"/>
      <c r="B10" s="186"/>
      <c r="C10" s="39" t="s">
        <v>1013</v>
      </c>
      <c r="D10" s="186"/>
      <c r="E10" s="186"/>
      <c r="F10" s="42" t="s">
        <v>1014</v>
      </c>
      <c r="G10" s="102" t="s">
        <v>1015</v>
      </c>
      <c r="H10" s="42" t="s">
        <v>1006</v>
      </c>
      <c r="I10" s="42" t="s">
        <v>1016</v>
      </c>
      <c r="J10" s="42" t="s">
        <v>1008</v>
      </c>
      <c r="K10" s="44" t="s">
        <v>131</v>
      </c>
      <c r="L10" s="44" t="s">
        <v>8</v>
      </c>
      <c r="M10" s="42"/>
      <c r="N10" s="109"/>
      <c r="O10" s="109"/>
      <c r="P10" s="109"/>
      <c r="Q10" s="109"/>
      <c r="R10" s="109"/>
      <c r="S10" s="109"/>
      <c r="T10" s="109"/>
      <c r="U10" s="109"/>
      <c r="V10" s="109"/>
      <c r="W10" s="109"/>
      <c r="X10" s="109"/>
      <c r="Y10" s="109"/>
      <c r="Z10" s="109"/>
    </row>
    <row r="11" spans="1:26" ht="15.75" customHeight="1" x14ac:dyDescent="0.15">
      <c r="A11" s="184"/>
      <c r="B11" s="186"/>
      <c r="C11" s="39" t="s">
        <v>1017</v>
      </c>
      <c r="D11" s="186"/>
      <c r="E11" s="186"/>
      <c r="F11" s="9" t="s">
        <v>1018</v>
      </c>
      <c r="G11" s="102" t="s">
        <v>1019</v>
      </c>
      <c r="H11" s="42" t="s">
        <v>1006</v>
      </c>
      <c r="I11" s="42" t="s">
        <v>1020</v>
      </c>
      <c r="J11" s="42" t="s">
        <v>1008</v>
      </c>
      <c r="K11" s="44" t="s">
        <v>131</v>
      </c>
      <c r="L11" s="44" t="s">
        <v>8</v>
      </c>
      <c r="M11" s="42"/>
      <c r="N11" s="109"/>
      <c r="O11" s="109"/>
      <c r="P11" s="109"/>
      <c r="Q11" s="109"/>
      <c r="R11" s="109"/>
      <c r="S11" s="109"/>
      <c r="T11" s="109"/>
      <c r="U11" s="109"/>
      <c r="V11" s="109"/>
      <c r="W11" s="109"/>
      <c r="X11" s="109"/>
      <c r="Y11" s="109"/>
      <c r="Z11" s="109"/>
    </row>
    <row r="12" spans="1:26" ht="15.75" customHeight="1" x14ac:dyDescent="0.15">
      <c r="A12" s="184"/>
      <c r="B12" s="186"/>
      <c r="C12" s="39" t="s">
        <v>1021</v>
      </c>
      <c r="D12" s="186"/>
      <c r="E12" s="186"/>
      <c r="F12" s="9" t="s">
        <v>1022</v>
      </c>
      <c r="G12" s="102" t="s">
        <v>1023</v>
      </c>
      <c r="H12" s="42" t="s">
        <v>1006</v>
      </c>
      <c r="I12" s="42" t="s">
        <v>1024</v>
      </c>
      <c r="J12" s="42" t="s">
        <v>1008</v>
      </c>
      <c r="K12" s="44" t="s">
        <v>131</v>
      </c>
      <c r="L12" s="44" t="s">
        <v>8</v>
      </c>
      <c r="M12" s="42"/>
      <c r="N12" s="109"/>
      <c r="O12" s="109"/>
      <c r="P12" s="109"/>
      <c r="Q12" s="109"/>
      <c r="R12" s="109"/>
      <c r="S12" s="109"/>
      <c r="T12" s="109"/>
      <c r="U12" s="109"/>
      <c r="V12" s="109"/>
      <c r="W12" s="109"/>
      <c r="X12" s="109"/>
      <c r="Y12" s="109"/>
      <c r="Z12" s="109"/>
    </row>
    <row r="13" spans="1:26" ht="15.75" customHeight="1" x14ac:dyDescent="0.15">
      <c r="A13" s="184"/>
      <c r="B13" s="186"/>
      <c r="C13" s="39" t="s">
        <v>1025</v>
      </c>
      <c r="D13" s="186"/>
      <c r="E13" s="186"/>
      <c r="F13" s="9" t="s">
        <v>1026</v>
      </c>
      <c r="G13" s="102" t="s">
        <v>1027</v>
      </c>
      <c r="H13" s="42" t="s">
        <v>1006</v>
      </c>
      <c r="I13" s="42" t="s">
        <v>1028</v>
      </c>
      <c r="J13" s="42" t="s">
        <v>1008</v>
      </c>
      <c r="K13" s="44" t="s">
        <v>131</v>
      </c>
      <c r="L13" s="44" t="s">
        <v>8</v>
      </c>
      <c r="M13" s="42"/>
      <c r="N13" s="109"/>
      <c r="O13" s="109"/>
      <c r="P13" s="109"/>
      <c r="Q13" s="109"/>
      <c r="R13" s="109"/>
      <c r="S13" s="109"/>
      <c r="T13" s="109"/>
      <c r="U13" s="109"/>
      <c r="V13" s="109"/>
      <c r="W13" s="109"/>
      <c r="X13" s="109"/>
      <c r="Y13" s="109"/>
      <c r="Z13" s="109"/>
    </row>
    <row r="14" spans="1:26" ht="15.75" customHeight="1" x14ac:dyDescent="0.15">
      <c r="A14" s="184"/>
      <c r="B14" s="186"/>
      <c r="C14" s="39" t="s">
        <v>1029</v>
      </c>
      <c r="D14" s="186"/>
      <c r="E14" s="186"/>
      <c r="F14" s="9" t="s">
        <v>1030</v>
      </c>
      <c r="G14" s="102" t="s">
        <v>1031</v>
      </c>
      <c r="H14" s="42" t="s">
        <v>1006</v>
      </c>
      <c r="I14" s="42" t="s">
        <v>1032</v>
      </c>
      <c r="J14" s="42" t="s">
        <v>1033</v>
      </c>
      <c r="K14" s="44" t="s">
        <v>130</v>
      </c>
      <c r="L14" s="44" t="s">
        <v>8</v>
      </c>
      <c r="M14" s="42"/>
      <c r="N14" s="109"/>
      <c r="O14" s="109"/>
      <c r="P14" s="109"/>
      <c r="Q14" s="109"/>
      <c r="R14" s="109"/>
      <c r="S14" s="109"/>
      <c r="T14" s="109"/>
      <c r="U14" s="109"/>
      <c r="V14" s="109"/>
      <c r="W14" s="109"/>
      <c r="X14" s="109"/>
      <c r="Y14" s="109"/>
      <c r="Z14" s="109"/>
    </row>
    <row r="15" spans="1:26" ht="15.75" customHeight="1" x14ac:dyDescent="0.15">
      <c r="A15" s="184"/>
      <c r="B15" s="186"/>
      <c r="C15" s="39" t="s">
        <v>1034</v>
      </c>
      <c r="D15" s="186"/>
      <c r="E15" s="186"/>
      <c r="F15" s="42" t="s">
        <v>1035</v>
      </c>
      <c r="G15" s="102" t="s">
        <v>1036</v>
      </c>
      <c r="H15" s="42" t="s">
        <v>1006</v>
      </c>
      <c r="I15" s="42" t="s">
        <v>1037</v>
      </c>
      <c r="J15" s="42" t="s">
        <v>1008</v>
      </c>
      <c r="K15" s="44" t="s">
        <v>131</v>
      </c>
      <c r="L15" s="44" t="s">
        <v>8</v>
      </c>
      <c r="M15" s="42"/>
      <c r="N15" s="109"/>
      <c r="O15" s="109"/>
      <c r="P15" s="109"/>
      <c r="Q15" s="109"/>
      <c r="R15" s="109"/>
      <c r="S15" s="109"/>
      <c r="T15" s="109"/>
      <c r="U15" s="109"/>
      <c r="V15" s="109"/>
      <c r="W15" s="109"/>
      <c r="X15" s="109"/>
      <c r="Y15" s="109"/>
      <c r="Z15" s="109"/>
    </row>
    <row r="16" spans="1:26" ht="15.75" customHeight="1" x14ac:dyDescent="0.15">
      <c r="A16" s="184"/>
      <c r="B16" s="186"/>
      <c r="C16" s="39" t="s">
        <v>1038</v>
      </c>
      <c r="D16" s="186"/>
      <c r="E16" s="186"/>
      <c r="F16" s="83" t="s">
        <v>1039</v>
      </c>
      <c r="G16" s="102" t="s">
        <v>1040</v>
      </c>
      <c r="H16" s="42" t="s">
        <v>1006</v>
      </c>
      <c r="I16" s="83" t="s">
        <v>1041</v>
      </c>
      <c r="J16" s="42" t="s">
        <v>1008</v>
      </c>
      <c r="K16" s="44" t="s">
        <v>131</v>
      </c>
      <c r="L16" s="44" t="s">
        <v>8</v>
      </c>
      <c r="M16" s="42"/>
      <c r="N16" s="109"/>
      <c r="O16" s="109"/>
      <c r="P16" s="109"/>
      <c r="Q16" s="109"/>
      <c r="R16" s="109"/>
      <c r="S16" s="109"/>
      <c r="T16" s="109"/>
      <c r="U16" s="109"/>
      <c r="V16" s="109"/>
      <c r="W16" s="109"/>
      <c r="X16" s="109"/>
      <c r="Y16" s="109"/>
      <c r="Z16" s="109"/>
    </row>
    <row r="17" spans="1:26" ht="15.75" customHeight="1" x14ac:dyDescent="0.15">
      <c r="A17" s="184"/>
      <c r="B17" s="186"/>
      <c r="C17" s="39" t="s">
        <v>1042</v>
      </c>
      <c r="D17" s="186"/>
      <c r="E17" s="186"/>
      <c r="F17" s="9" t="s">
        <v>1043</v>
      </c>
      <c r="G17" s="102" t="s">
        <v>1044</v>
      </c>
      <c r="H17" s="42" t="s">
        <v>1006</v>
      </c>
      <c r="I17" s="42" t="s">
        <v>1045</v>
      </c>
      <c r="J17" s="42" t="s">
        <v>1008</v>
      </c>
      <c r="K17" s="44" t="s">
        <v>131</v>
      </c>
      <c r="L17" s="44" t="s">
        <v>8</v>
      </c>
      <c r="M17" s="42"/>
      <c r="N17" s="109"/>
      <c r="O17" s="109"/>
      <c r="P17" s="109"/>
      <c r="Q17" s="109"/>
      <c r="R17" s="109"/>
      <c r="S17" s="109"/>
      <c r="T17" s="109"/>
      <c r="U17" s="109"/>
      <c r="V17" s="109"/>
      <c r="W17" s="109"/>
      <c r="X17" s="109"/>
      <c r="Y17" s="109"/>
      <c r="Z17" s="109"/>
    </row>
    <row r="18" spans="1:26" ht="15.75" customHeight="1" x14ac:dyDescent="0.15">
      <c r="A18" s="184"/>
      <c r="B18" s="186"/>
      <c r="C18" s="39" t="s">
        <v>1046</v>
      </c>
      <c r="D18" s="186"/>
      <c r="E18" s="186"/>
      <c r="F18" s="42" t="s">
        <v>1047</v>
      </c>
      <c r="G18" s="102" t="s">
        <v>1048</v>
      </c>
      <c r="H18" s="42" t="s">
        <v>1006</v>
      </c>
      <c r="I18" s="42" t="s">
        <v>1049</v>
      </c>
      <c r="J18" s="42" t="s">
        <v>1008</v>
      </c>
      <c r="K18" s="44" t="s">
        <v>131</v>
      </c>
      <c r="L18" s="44" t="s">
        <v>8</v>
      </c>
      <c r="M18" s="42"/>
      <c r="N18" s="109"/>
      <c r="O18" s="109"/>
      <c r="P18" s="109"/>
      <c r="Q18" s="109"/>
      <c r="R18" s="109"/>
      <c r="S18" s="109"/>
      <c r="T18" s="109"/>
      <c r="U18" s="109"/>
      <c r="V18" s="109"/>
      <c r="W18" s="109"/>
      <c r="X18" s="109"/>
      <c r="Y18" s="109"/>
      <c r="Z18" s="109"/>
    </row>
    <row r="19" spans="1:26" ht="15.75" customHeight="1" x14ac:dyDescent="0.15">
      <c r="A19" s="184"/>
      <c r="B19" s="186"/>
      <c r="C19" s="39" t="s">
        <v>1050</v>
      </c>
      <c r="D19" s="186"/>
      <c r="E19" s="186"/>
      <c r="F19" s="42" t="s">
        <v>1051</v>
      </c>
      <c r="G19" s="102" t="s">
        <v>1052</v>
      </c>
      <c r="H19" s="42" t="s">
        <v>1006</v>
      </c>
      <c r="I19" s="42" t="s">
        <v>1053</v>
      </c>
      <c r="J19" s="42" t="s">
        <v>1008</v>
      </c>
      <c r="K19" s="44" t="s">
        <v>131</v>
      </c>
      <c r="L19" s="44" t="s">
        <v>8</v>
      </c>
      <c r="M19" s="42"/>
      <c r="N19" s="109"/>
      <c r="O19" s="109"/>
      <c r="P19" s="109"/>
      <c r="Q19" s="109"/>
      <c r="R19" s="109"/>
      <c r="S19" s="109"/>
      <c r="T19" s="109"/>
      <c r="U19" s="109"/>
      <c r="V19" s="109"/>
      <c r="W19" s="109"/>
      <c r="X19" s="109"/>
      <c r="Y19" s="109"/>
      <c r="Z19" s="109"/>
    </row>
    <row r="20" spans="1:26" ht="15.75" customHeight="1" x14ac:dyDescent="0.15">
      <c r="A20" s="184"/>
      <c r="B20" s="186"/>
      <c r="C20" s="39" t="s">
        <v>1054</v>
      </c>
      <c r="D20" s="186"/>
      <c r="E20" s="186"/>
      <c r="F20" s="42" t="s">
        <v>1055</v>
      </c>
      <c r="G20" s="102" t="s">
        <v>1056</v>
      </c>
      <c r="H20" s="42" t="s">
        <v>1006</v>
      </c>
      <c r="I20" s="42" t="s">
        <v>1057</v>
      </c>
      <c r="J20" s="42" t="s">
        <v>1008</v>
      </c>
      <c r="K20" s="44" t="s">
        <v>131</v>
      </c>
      <c r="L20" s="44" t="s">
        <v>8</v>
      </c>
      <c r="M20" s="42"/>
      <c r="N20" s="109"/>
      <c r="O20" s="109"/>
      <c r="P20" s="109"/>
      <c r="Q20" s="109"/>
      <c r="R20" s="109"/>
      <c r="S20" s="109"/>
      <c r="T20" s="109"/>
      <c r="U20" s="109"/>
      <c r="V20" s="109"/>
      <c r="W20" s="109"/>
      <c r="X20" s="109"/>
      <c r="Y20" s="109"/>
      <c r="Z20" s="109"/>
    </row>
    <row r="21" spans="1:26" ht="15.75" customHeight="1" x14ac:dyDescent="0.15">
      <c r="A21" s="184"/>
      <c r="B21" s="186"/>
      <c r="C21" s="39" t="s">
        <v>1058</v>
      </c>
      <c r="D21" s="186"/>
      <c r="E21" s="186"/>
      <c r="F21" s="42" t="s">
        <v>1059</v>
      </c>
      <c r="G21" s="102" t="s">
        <v>1060</v>
      </c>
      <c r="H21" s="42" t="s">
        <v>1006</v>
      </c>
      <c r="I21" s="42" t="s">
        <v>1061</v>
      </c>
      <c r="J21" s="42" t="s">
        <v>1062</v>
      </c>
      <c r="K21" s="44" t="s">
        <v>130</v>
      </c>
      <c r="L21" s="44" t="s">
        <v>8</v>
      </c>
      <c r="M21" s="42" t="s">
        <v>1063</v>
      </c>
      <c r="N21" s="109"/>
      <c r="O21" s="109"/>
      <c r="P21" s="109"/>
      <c r="Q21" s="109"/>
      <c r="R21" s="109"/>
      <c r="S21" s="109"/>
      <c r="T21" s="109"/>
      <c r="U21" s="109"/>
      <c r="V21" s="109"/>
      <c r="W21" s="109"/>
      <c r="X21" s="109"/>
      <c r="Y21" s="109"/>
      <c r="Z21" s="109"/>
    </row>
    <row r="22" spans="1:26" ht="15.75" customHeight="1" x14ac:dyDescent="0.15">
      <c r="A22" s="184"/>
      <c r="B22" s="186"/>
      <c r="C22" s="39" t="s">
        <v>1064</v>
      </c>
      <c r="D22" s="186"/>
      <c r="E22" s="186"/>
      <c r="F22" s="42" t="s">
        <v>1065</v>
      </c>
      <c r="G22" s="102" t="s">
        <v>1066</v>
      </c>
      <c r="H22" s="42" t="s">
        <v>1006</v>
      </c>
      <c r="I22" s="42" t="s">
        <v>1067</v>
      </c>
      <c r="J22" s="42" t="s">
        <v>1008</v>
      </c>
      <c r="K22" s="44" t="s">
        <v>131</v>
      </c>
      <c r="L22" s="44" t="s">
        <v>8</v>
      </c>
      <c r="M22" s="42"/>
      <c r="N22" s="109"/>
      <c r="O22" s="109"/>
      <c r="P22" s="109"/>
      <c r="Q22" s="109"/>
      <c r="R22" s="109"/>
      <c r="S22" s="109"/>
      <c r="T22" s="109"/>
      <c r="U22" s="109"/>
      <c r="V22" s="109"/>
      <c r="W22" s="109"/>
      <c r="X22" s="109"/>
      <c r="Y22" s="109"/>
      <c r="Z22" s="109"/>
    </row>
    <row r="23" spans="1:26" ht="15.75" customHeight="1" x14ac:dyDescent="0.15">
      <c r="A23" s="184"/>
      <c r="B23" s="186"/>
      <c r="C23" s="39" t="s">
        <v>1068</v>
      </c>
      <c r="D23" s="186"/>
      <c r="E23" s="186"/>
      <c r="F23" s="88" t="s">
        <v>1069</v>
      </c>
      <c r="G23" s="102" t="s">
        <v>1070</v>
      </c>
      <c r="H23" s="42" t="s">
        <v>1006</v>
      </c>
      <c r="I23" s="42" t="s">
        <v>1071</v>
      </c>
      <c r="J23" s="42" t="s">
        <v>1008</v>
      </c>
      <c r="K23" s="44" t="s">
        <v>131</v>
      </c>
      <c r="L23" s="44" t="s">
        <v>8</v>
      </c>
      <c r="M23" s="42"/>
      <c r="N23" s="109"/>
      <c r="O23" s="109"/>
      <c r="P23" s="109"/>
      <c r="Q23" s="109"/>
      <c r="R23" s="109"/>
      <c r="S23" s="109"/>
      <c r="T23" s="109"/>
      <c r="U23" s="109"/>
      <c r="V23" s="109"/>
      <c r="W23" s="109"/>
      <c r="X23" s="109"/>
      <c r="Y23" s="109"/>
      <c r="Z23" s="109"/>
    </row>
    <row r="24" spans="1:26" ht="15.75" customHeight="1" x14ac:dyDescent="0.15">
      <c r="A24" s="184"/>
      <c r="B24" s="186"/>
      <c r="C24" s="39" t="s">
        <v>1072</v>
      </c>
      <c r="D24" s="186"/>
      <c r="E24" s="186"/>
      <c r="F24" s="43" t="s">
        <v>1073</v>
      </c>
      <c r="G24" s="102" t="s">
        <v>1074</v>
      </c>
      <c r="H24" s="42" t="s">
        <v>1006</v>
      </c>
      <c r="I24" s="42" t="s">
        <v>1075</v>
      </c>
      <c r="J24" s="42" t="s">
        <v>1008</v>
      </c>
      <c r="K24" s="44" t="s">
        <v>131</v>
      </c>
      <c r="L24" s="44" t="s">
        <v>8</v>
      </c>
      <c r="M24" s="42"/>
      <c r="N24" s="109"/>
      <c r="O24" s="109"/>
      <c r="P24" s="109"/>
      <c r="Q24" s="109"/>
      <c r="R24" s="109"/>
      <c r="S24" s="109"/>
      <c r="T24" s="109"/>
      <c r="U24" s="109"/>
      <c r="V24" s="109"/>
      <c r="W24" s="109"/>
      <c r="X24" s="109"/>
      <c r="Y24" s="109"/>
      <c r="Z24" s="109"/>
    </row>
    <row r="25" spans="1:26" ht="15.75" customHeight="1" x14ac:dyDescent="0.15">
      <c r="A25" s="184"/>
      <c r="B25" s="186"/>
      <c r="C25" s="39" t="s">
        <v>1076</v>
      </c>
      <c r="D25" s="186"/>
      <c r="E25" s="186"/>
      <c r="F25" s="83" t="s">
        <v>1077</v>
      </c>
      <c r="G25" s="102" t="s">
        <v>1078</v>
      </c>
      <c r="H25" s="42" t="s">
        <v>1006</v>
      </c>
      <c r="I25" s="42" t="s">
        <v>1079</v>
      </c>
      <c r="J25" s="42" t="s">
        <v>1080</v>
      </c>
      <c r="K25" s="44" t="s">
        <v>130</v>
      </c>
      <c r="L25" s="44" t="s">
        <v>8</v>
      </c>
      <c r="M25" s="53"/>
      <c r="N25" s="109"/>
      <c r="O25" s="109"/>
      <c r="P25" s="109"/>
      <c r="Q25" s="109"/>
      <c r="R25" s="109"/>
      <c r="S25" s="109"/>
      <c r="T25" s="109"/>
      <c r="U25" s="109"/>
      <c r="V25" s="109"/>
      <c r="W25" s="109"/>
      <c r="X25" s="109"/>
      <c r="Y25" s="109"/>
      <c r="Z25" s="109"/>
    </row>
    <row r="26" spans="1:26" ht="15.75" customHeight="1" x14ac:dyDescent="0.15">
      <c r="A26" s="184"/>
      <c r="B26" s="186"/>
      <c r="C26" s="39" t="s">
        <v>1081</v>
      </c>
      <c r="D26" s="186"/>
      <c r="E26" s="186"/>
      <c r="F26" s="42" t="s">
        <v>1082</v>
      </c>
      <c r="G26" s="102" t="s">
        <v>1083</v>
      </c>
      <c r="H26" s="42" t="s">
        <v>1006</v>
      </c>
      <c r="I26" s="42" t="s">
        <v>1084</v>
      </c>
      <c r="J26" s="42" t="s">
        <v>1008</v>
      </c>
      <c r="K26" s="44" t="s">
        <v>131</v>
      </c>
      <c r="L26" s="44" t="s">
        <v>8</v>
      </c>
      <c r="M26" s="112"/>
      <c r="N26" s="109"/>
      <c r="O26" s="109"/>
      <c r="P26" s="109"/>
      <c r="Q26" s="109"/>
      <c r="R26" s="109"/>
      <c r="S26" s="109"/>
      <c r="T26" s="109"/>
      <c r="U26" s="109"/>
      <c r="V26" s="109"/>
      <c r="W26" s="109"/>
      <c r="X26" s="109"/>
      <c r="Y26" s="109"/>
      <c r="Z26" s="109"/>
    </row>
    <row r="27" spans="1:26" ht="15.75" customHeight="1" x14ac:dyDescent="0.15">
      <c r="A27" s="184"/>
      <c r="B27" s="186"/>
      <c r="C27" s="39" t="s">
        <v>1085</v>
      </c>
      <c r="D27" s="186"/>
      <c r="E27" s="186"/>
      <c r="F27" s="42" t="s">
        <v>1086</v>
      </c>
      <c r="G27" s="102" t="s">
        <v>1087</v>
      </c>
      <c r="H27" s="42" t="s">
        <v>1006</v>
      </c>
      <c r="I27" s="42" t="s">
        <v>1088</v>
      </c>
      <c r="J27" s="42" t="s">
        <v>1089</v>
      </c>
      <c r="K27" s="44" t="s">
        <v>130</v>
      </c>
      <c r="L27" s="44" t="s">
        <v>8</v>
      </c>
      <c r="M27" s="112"/>
      <c r="N27" s="109"/>
      <c r="O27" s="109"/>
      <c r="P27" s="109"/>
      <c r="Q27" s="109"/>
      <c r="R27" s="109"/>
      <c r="S27" s="109"/>
      <c r="T27" s="109"/>
      <c r="U27" s="109"/>
      <c r="V27" s="109"/>
      <c r="W27" s="109"/>
      <c r="X27" s="109"/>
      <c r="Y27" s="109"/>
      <c r="Z27" s="109"/>
    </row>
    <row r="28" spans="1:26" ht="15.75" customHeight="1" x14ac:dyDescent="0.15">
      <c r="A28" s="184"/>
      <c r="B28" s="186"/>
      <c r="C28" s="39" t="s">
        <v>1090</v>
      </c>
      <c r="D28" s="186"/>
      <c r="E28" s="186"/>
      <c r="F28" s="42" t="s">
        <v>1091</v>
      </c>
      <c r="G28" s="102" t="s">
        <v>1092</v>
      </c>
      <c r="H28" s="42" t="s">
        <v>1006</v>
      </c>
      <c r="I28" s="42" t="s">
        <v>1093</v>
      </c>
      <c r="J28" s="42" t="s">
        <v>1008</v>
      </c>
      <c r="K28" s="44" t="s">
        <v>131</v>
      </c>
      <c r="L28" s="44" t="s">
        <v>8</v>
      </c>
      <c r="M28" s="112"/>
      <c r="N28" s="109"/>
      <c r="O28" s="109"/>
      <c r="P28" s="109"/>
      <c r="Q28" s="109"/>
      <c r="R28" s="109"/>
      <c r="S28" s="109"/>
      <c r="T28" s="109"/>
      <c r="U28" s="109"/>
      <c r="V28" s="109"/>
      <c r="W28" s="109"/>
      <c r="X28" s="109"/>
      <c r="Y28" s="109"/>
      <c r="Z28" s="109"/>
    </row>
    <row r="29" spans="1:26" ht="15.75" customHeight="1" x14ac:dyDescent="0.15">
      <c r="A29" s="184"/>
      <c r="B29" s="186"/>
      <c r="C29" s="39" t="s">
        <v>1094</v>
      </c>
      <c r="D29" s="186"/>
      <c r="E29" s="186"/>
      <c r="F29" s="42" t="s">
        <v>1095</v>
      </c>
      <c r="G29" s="102" t="s">
        <v>1096</v>
      </c>
      <c r="H29" s="42" t="s">
        <v>1006</v>
      </c>
      <c r="I29" s="42" t="s">
        <v>1097</v>
      </c>
      <c r="J29" s="42" t="s">
        <v>1008</v>
      </c>
      <c r="K29" s="44" t="s">
        <v>131</v>
      </c>
      <c r="L29" s="44" t="s">
        <v>8</v>
      </c>
      <c r="M29" s="112"/>
      <c r="N29" s="109"/>
      <c r="O29" s="109"/>
      <c r="P29" s="109"/>
      <c r="Q29" s="109"/>
      <c r="R29" s="109"/>
      <c r="S29" s="109"/>
      <c r="T29" s="109"/>
      <c r="U29" s="109"/>
      <c r="V29" s="109"/>
      <c r="W29" s="109"/>
      <c r="X29" s="109"/>
      <c r="Y29" s="109"/>
      <c r="Z29" s="109"/>
    </row>
    <row r="30" spans="1:26" ht="15.75" customHeight="1" x14ac:dyDescent="0.15">
      <c r="A30" s="184"/>
      <c r="B30" s="186"/>
      <c r="C30" s="39" t="s">
        <v>1098</v>
      </c>
      <c r="D30" s="186"/>
      <c r="E30" s="186"/>
      <c r="F30" s="42" t="s">
        <v>1099</v>
      </c>
      <c r="G30" s="102" t="s">
        <v>1100</v>
      </c>
      <c r="H30" s="42" t="s">
        <v>1006</v>
      </c>
      <c r="I30" s="42" t="s">
        <v>1101</v>
      </c>
      <c r="J30" s="42" t="s">
        <v>1008</v>
      </c>
      <c r="K30" s="44" t="s">
        <v>131</v>
      </c>
      <c r="L30" s="44" t="s">
        <v>8</v>
      </c>
      <c r="M30" s="112"/>
      <c r="N30" s="109"/>
      <c r="O30" s="109"/>
      <c r="P30" s="109"/>
      <c r="Q30" s="109"/>
      <c r="R30" s="109"/>
      <c r="S30" s="109"/>
      <c r="T30" s="109"/>
      <c r="U30" s="109"/>
      <c r="V30" s="109"/>
      <c r="W30" s="109"/>
      <c r="X30" s="109"/>
      <c r="Y30" s="109"/>
      <c r="Z30" s="109"/>
    </row>
    <row r="31" spans="1:26" ht="15.75" customHeight="1" x14ac:dyDescent="0.15">
      <c r="A31" s="184"/>
      <c r="B31" s="186"/>
      <c r="C31" s="39" t="s">
        <v>1102</v>
      </c>
      <c r="D31" s="186"/>
      <c r="E31" s="186"/>
      <c r="F31" s="42" t="s">
        <v>1103</v>
      </c>
      <c r="G31" s="102" t="s">
        <v>1104</v>
      </c>
      <c r="H31" s="42" t="s">
        <v>1006</v>
      </c>
      <c r="I31" s="42" t="s">
        <v>1105</v>
      </c>
      <c r="J31" s="42" t="s">
        <v>1106</v>
      </c>
      <c r="K31" s="44" t="s">
        <v>130</v>
      </c>
      <c r="L31" s="44" t="s">
        <v>8</v>
      </c>
      <c r="M31" s="112"/>
      <c r="N31" s="109"/>
      <c r="O31" s="109"/>
      <c r="P31" s="109"/>
      <c r="Q31" s="109"/>
      <c r="R31" s="109"/>
      <c r="S31" s="109"/>
      <c r="T31" s="109"/>
      <c r="U31" s="109"/>
      <c r="V31" s="109"/>
      <c r="W31" s="109"/>
      <c r="X31" s="109"/>
      <c r="Y31" s="109"/>
      <c r="Z31" s="109"/>
    </row>
    <row r="32" spans="1:26" ht="15.75" customHeight="1" x14ac:dyDescent="0.15">
      <c r="A32" s="184"/>
      <c r="B32" s="186"/>
      <c r="C32" s="39" t="s">
        <v>1107</v>
      </c>
      <c r="D32" s="186"/>
      <c r="E32" s="186"/>
      <c r="F32" s="42" t="s">
        <v>1108</v>
      </c>
      <c r="G32" s="102" t="s">
        <v>1109</v>
      </c>
      <c r="H32" s="42" t="s">
        <v>1006</v>
      </c>
      <c r="I32" s="113" t="s">
        <v>1110</v>
      </c>
      <c r="J32" s="42" t="s">
        <v>1008</v>
      </c>
      <c r="K32" s="44" t="s">
        <v>131</v>
      </c>
      <c r="L32" s="44" t="s">
        <v>8</v>
      </c>
      <c r="M32" s="112"/>
      <c r="N32" s="109"/>
      <c r="O32" s="109"/>
      <c r="P32" s="109"/>
      <c r="Q32" s="109"/>
      <c r="R32" s="109"/>
      <c r="S32" s="109"/>
      <c r="T32" s="109"/>
      <c r="U32" s="109"/>
      <c r="V32" s="109"/>
      <c r="W32" s="109"/>
      <c r="X32" s="109"/>
      <c r="Y32" s="109"/>
      <c r="Z32" s="109"/>
    </row>
    <row r="33" spans="1:26" ht="15.75" customHeight="1" x14ac:dyDescent="0.15">
      <c r="A33" s="184"/>
      <c r="B33" s="186"/>
      <c r="C33" s="39" t="s">
        <v>1111</v>
      </c>
      <c r="D33" s="186"/>
      <c r="E33" s="186"/>
      <c r="F33" s="42" t="s">
        <v>1112</v>
      </c>
      <c r="G33" s="102" t="s">
        <v>1113</v>
      </c>
      <c r="H33" s="42" t="s">
        <v>1006</v>
      </c>
      <c r="I33" s="42" t="s">
        <v>1114</v>
      </c>
      <c r="J33" s="42" t="s">
        <v>1115</v>
      </c>
      <c r="K33" s="44" t="s">
        <v>131</v>
      </c>
      <c r="L33" s="44" t="s">
        <v>8</v>
      </c>
      <c r="M33" s="112"/>
      <c r="N33" s="109"/>
      <c r="O33" s="109"/>
      <c r="P33" s="109"/>
      <c r="Q33" s="109"/>
      <c r="R33" s="109"/>
      <c r="S33" s="109"/>
      <c r="T33" s="109"/>
      <c r="U33" s="109"/>
      <c r="V33" s="109"/>
      <c r="W33" s="109"/>
      <c r="X33" s="109"/>
      <c r="Y33" s="109"/>
      <c r="Z33" s="109"/>
    </row>
    <row r="34" spans="1:26" ht="15.75" customHeight="1" x14ac:dyDescent="0.15">
      <c r="A34" s="184"/>
      <c r="B34" s="186"/>
      <c r="C34" s="39" t="s">
        <v>1116</v>
      </c>
      <c r="D34" s="186"/>
      <c r="E34" s="186"/>
      <c r="F34" s="42" t="s">
        <v>1117</v>
      </c>
      <c r="G34" s="102" t="s">
        <v>1118</v>
      </c>
      <c r="H34" s="42" t="s">
        <v>1006</v>
      </c>
      <c r="I34" s="42" t="s">
        <v>1119</v>
      </c>
      <c r="J34" s="42" t="s">
        <v>1008</v>
      </c>
      <c r="K34" s="44" t="s">
        <v>131</v>
      </c>
      <c r="L34" s="44" t="s">
        <v>8</v>
      </c>
      <c r="M34" s="112"/>
      <c r="N34" s="109"/>
      <c r="O34" s="109"/>
      <c r="P34" s="109"/>
      <c r="Q34" s="109"/>
      <c r="R34" s="109"/>
      <c r="S34" s="109"/>
      <c r="T34" s="109"/>
      <c r="U34" s="109"/>
      <c r="V34" s="109"/>
      <c r="W34" s="109"/>
      <c r="X34" s="109"/>
      <c r="Y34" s="109"/>
      <c r="Z34" s="109"/>
    </row>
    <row r="35" spans="1:26" ht="15.75" customHeight="1" x14ac:dyDescent="0.15">
      <c r="A35" s="184"/>
      <c r="B35" s="186"/>
      <c r="C35" s="39" t="s">
        <v>1120</v>
      </c>
      <c r="D35" s="186"/>
      <c r="E35" s="186"/>
      <c r="F35" s="42" t="s">
        <v>1121</v>
      </c>
      <c r="G35" s="102" t="s">
        <v>1122</v>
      </c>
      <c r="H35" s="42" t="s">
        <v>1006</v>
      </c>
      <c r="I35" s="42" t="s">
        <v>1123</v>
      </c>
      <c r="J35" s="42" t="s">
        <v>1008</v>
      </c>
      <c r="K35" s="44" t="s">
        <v>131</v>
      </c>
      <c r="L35" s="44" t="s">
        <v>8</v>
      </c>
      <c r="M35" s="112"/>
      <c r="N35" s="109"/>
      <c r="O35" s="109"/>
      <c r="P35" s="109"/>
      <c r="Q35" s="109"/>
      <c r="R35" s="109"/>
      <c r="S35" s="109"/>
      <c r="T35" s="109"/>
      <c r="U35" s="109"/>
      <c r="V35" s="109"/>
      <c r="W35" s="109"/>
      <c r="X35" s="109"/>
      <c r="Y35" s="109"/>
      <c r="Z35" s="109"/>
    </row>
    <row r="36" spans="1:26" ht="15.75" customHeight="1" x14ac:dyDescent="0.15">
      <c r="A36" s="184"/>
      <c r="B36" s="186"/>
      <c r="C36" s="39" t="s">
        <v>1124</v>
      </c>
      <c r="D36" s="186"/>
      <c r="E36" s="186"/>
      <c r="F36" s="42" t="s">
        <v>1125</v>
      </c>
      <c r="G36" s="102" t="s">
        <v>1126</v>
      </c>
      <c r="H36" s="42" t="s">
        <v>1006</v>
      </c>
      <c r="I36" s="42" t="s">
        <v>1127</v>
      </c>
      <c r="J36" s="42" t="s">
        <v>1008</v>
      </c>
      <c r="K36" s="44" t="s">
        <v>131</v>
      </c>
      <c r="L36" s="44" t="s">
        <v>8</v>
      </c>
      <c r="M36" s="114"/>
      <c r="N36" s="109"/>
      <c r="O36" s="109"/>
      <c r="P36" s="109"/>
      <c r="Q36" s="109"/>
      <c r="R36" s="109"/>
      <c r="S36" s="109"/>
      <c r="T36" s="109"/>
      <c r="U36" s="109"/>
      <c r="V36" s="109"/>
      <c r="W36" s="109"/>
      <c r="X36" s="109"/>
      <c r="Y36" s="109"/>
      <c r="Z36" s="109"/>
    </row>
    <row r="37" spans="1:26" ht="15.75" customHeight="1" x14ac:dyDescent="0.15">
      <c r="A37" s="184"/>
      <c r="B37" s="186"/>
      <c r="C37" s="39" t="s">
        <v>1128</v>
      </c>
      <c r="D37" s="186"/>
      <c r="E37" s="186"/>
      <c r="F37" s="42" t="s">
        <v>1129</v>
      </c>
      <c r="G37" s="102" t="s">
        <v>1130</v>
      </c>
      <c r="H37" s="42" t="s">
        <v>1006</v>
      </c>
      <c r="I37" s="42" t="s">
        <v>1131</v>
      </c>
      <c r="J37" s="42" t="s">
        <v>1132</v>
      </c>
      <c r="K37" s="44" t="s">
        <v>130</v>
      </c>
      <c r="L37" s="44" t="s">
        <v>8</v>
      </c>
      <c r="M37" s="114"/>
      <c r="N37" s="109"/>
      <c r="O37" s="109"/>
      <c r="P37" s="109"/>
      <c r="Q37" s="109"/>
      <c r="R37" s="109"/>
      <c r="S37" s="109"/>
      <c r="T37" s="109"/>
      <c r="U37" s="109"/>
      <c r="V37" s="109"/>
      <c r="W37" s="109"/>
      <c r="X37" s="109"/>
      <c r="Y37" s="109"/>
      <c r="Z37" s="109"/>
    </row>
    <row r="38" spans="1:26" ht="15.75" customHeight="1" x14ac:dyDescent="0.15">
      <c r="A38" s="184"/>
      <c r="B38" s="186"/>
      <c r="C38" s="39" t="s">
        <v>1133</v>
      </c>
      <c r="D38" s="186"/>
      <c r="E38" s="186"/>
      <c r="F38" s="42" t="s">
        <v>1134</v>
      </c>
      <c r="G38" s="102" t="s">
        <v>1135</v>
      </c>
      <c r="H38" s="42" t="s">
        <v>1006</v>
      </c>
      <c r="I38" s="84" t="s">
        <v>1136</v>
      </c>
      <c r="J38" s="42" t="s">
        <v>1008</v>
      </c>
      <c r="K38" s="44" t="s">
        <v>131</v>
      </c>
      <c r="L38" s="44" t="s">
        <v>8</v>
      </c>
      <c r="M38" s="114"/>
      <c r="N38" s="109"/>
      <c r="O38" s="109"/>
      <c r="P38" s="109"/>
      <c r="Q38" s="109"/>
      <c r="R38" s="109"/>
      <c r="S38" s="109"/>
      <c r="T38" s="109"/>
      <c r="U38" s="109"/>
      <c r="V38" s="109"/>
      <c r="W38" s="109"/>
      <c r="X38" s="109"/>
      <c r="Y38" s="109"/>
      <c r="Z38" s="109"/>
    </row>
    <row r="39" spans="1:26" ht="15.75" customHeight="1" x14ac:dyDescent="0.15">
      <c r="A39" s="184"/>
      <c r="B39" s="186"/>
      <c r="C39" s="39" t="s">
        <v>1137</v>
      </c>
      <c r="D39" s="186"/>
      <c r="E39" s="186"/>
      <c r="F39" s="42" t="s">
        <v>1138</v>
      </c>
      <c r="G39" s="102" t="s">
        <v>1139</v>
      </c>
      <c r="H39" s="42" t="s">
        <v>1006</v>
      </c>
      <c r="I39" s="42" t="s">
        <v>1140</v>
      </c>
      <c r="J39" s="42" t="s">
        <v>1115</v>
      </c>
      <c r="K39" s="44" t="s">
        <v>130</v>
      </c>
      <c r="L39" s="44" t="s">
        <v>8</v>
      </c>
      <c r="M39" s="114"/>
      <c r="N39" s="109"/>
      <c r="O39" s="109"/>
      <c r="P39" s="109"/>
      <c r="Q39" s="109"/>
      <c r="R39" s="109"/>
      <c r="S39" s="109"/>
      <c r="T39" s="109"/>
      <c r="U39" s="109"/>
      <c r="V39" s="109"/>
      <c r="W39" s="109"/>
      <c r="X39" s="109"/>
      <c r="Y39" s="109"/>
      <c r="Z39" s="109"/>
    </row>
    <row r="40" spans="1:26" ht="15.75" customHeight="1" x14ac:dyDescent="0.15">
      <c r="A40" s="184"/>
      <c r="B40" s="186"/>
      <c r="C40" s="39" t="s">
        <v>1141</v>
      </c>
      <c r="D40" s="186"/>
      <c r="E40" s="186"/>
      <c r="F40" s="42" t="s">
        <v>1142</v>
      </c>
      <c r="G40" s="102" t="s">
        <v>1143</v>
      </c>
      <c r="H40" s="42" t="s">
        <v>1006</v>
      </c>
      <c r="I40" s="42" t="s">
        <v>1144</v>
      </c>
      <c r="J40" s="42" t="s">
        <v>1008</v>
      </c>
      <c r="K40" s="44" t="s">
        <v>131</v>
      </c>
      <c r="L40" s="44" t="s">
        <v>8</v>
      </c>
      <c r="M40" s="114"/>
      <c r="N40" s="109"/>
      <c r="O40" s="109"/>
      <c r="P40" s="109"/>
      <c r="Q40" s="109"/>
      <c r="R40" s="109"/>
      <c r="S40" s="109"/>
      <c r="T40" s="109"/>
      <c r="U40" s="109"/>
      <c r="V40" s="109"/>
      <c r="W40" s="109"/>
      <c r="X40" s="109"/>
      <c r="Y40" s="109"/>
      <c r="Z40" s="109"/>
    </row>
    <row r="41" spans="1:26" ht="15.75" customHeight="1" x14ac:dyDescent="0.15">
      <c r="A41" s="184"/>
      <c r="B41" s="186"/>
      <c r="C41" s="39" t="s">
        <v>1145</v>
      </c>
      <c r="D41" s="186"/>
      <c r="E41" s="186"/>
      <c r="F41" s="42" t="s">
        <v>1146</v>
      </c>
      <c r="G41" s="102" t="s">
        <v>1147</v>
      </c>
      <c r="H41" s="42" t="s">
        <v>1006</v>
      </c>
      <c r="I41" s="42" t="s">
        <v>1148</v>
      </c>
      <c r="J41" s="42" t="s">
        <v>1008</v>
      </c>
      <c r="K41" s="44" t="s">
        <v>131</v>
      </c>
      <c r="L41" s="44" t="s">
        <v>8</v>
      </c>
      <c r="M41" s="114"/>
      <c r="N41" s="109"/>
      <c r="O41" s="109"/>
      <c r="P41" s="109"/>
      <c r="Q41" s="109"/>
      <c r="R41" s="109"/>
      <c r="S41" s="109"/>
      <c r="T41" s="109"/>
      <c r="U41" s="109"/>
      <c r="V41" s="109"/>
      <c r="W41" s="109"/>
      <c r="X41" s="109"/>
      <c r="Y41" s="109"/>
      <c r="Z41" s="109"/>
    </row>
    <row r="42" spans="1:26" ht="15.75" customHeight="1" x14ac:dyDescent="0.15">
      <c r="A42" s="184"/>
      <c r="B42" s="186"/>
      <c r="C42" s="39" t="s">
        <v>1149</v>
      </c>
      <c r="D42" s="186"/>
      <c r="E42" s="186"/>
      <c r="F42" s="42" t="s">
        <v>1150</v>
      </c>
      <c r="G42" s="102" t="s">
        <v>1151</v>
      </c>
      <c r="H42" s="42" t="s">
        <v>1006</v>
      </c>
      <c r="I42" s="42" t="s">
        <v>1152</v>
      </c>
      <c r="J42" s="42" t="s">
        <v>1008</v>
      </c>
      <c r="K42" s="44" t="s">
        <v>131</v>
      </c>
      <c r="L42" s="44" t="s">
        <v>8</v>
      </c>
      <c r="M42" s="114"/>
      <c r="N42" s="109"/>
      <c r="O42" s="109"/>
      <c r="P42" s="109"/>
      <c r="Q42" s="109"/>
      <c r="R42" s="109"/>
      <c r="S42" s="109"/>
      <c r="T42" s="109"/>
      <c r="U42" s="109"/>
      <c r="V42" s="109"/>
      <c r="W42" s="109"/>
      <c r="X42" s="109"/>
      <c r="Y42" s="109"/>
      <c r="Z42" s="109"/>
    </row>
    <row r="43" spans="1:26" ht="15.75" customHeight="1" x14ac:dyDescent="0.15">
      <c r="A43" s="184"/>
      <c r="B43" s="186"/>
      <c r="C43" s="39" t="s">
        <v>1153</v>
      </c>
      <c r="D43" s="186"/>
      <c r="E43" s="186"/>
      <c r="F43" s="42" t="s">
        <v>1154</v>
      </c>
      <c r="G43" s="102" t="s">
        <v>1155</v>
      </c>
      <c r="H43" s="42" t="s">
        <v>1006</v>
      </c>
      <c r="I43" s="42" t="s">
        <v>1156</v>
      </c>
      <c r="J43" s="42" t="s">
        <v>1008</v>
      </c>
      <c r="K43" s="44" t="s">
        <v>131</v>
      </c>
      <c r="L43" s="44" t="s">
        <v>8</v>
      </c>
      <c r="M43" s="114"/>
      <c r="N43" s="109"/>
      <c r="O43" s="109"/>
      <c r="P43" s="109"/>
      <c r="Q43" s="109"/>
      <c r="R43" s="109"/>
      <c r="S43" s="109"/>
      <c r="T43" s="109"/>
      <c r="U43" s="109"/>
      <c r="V43" s="109"/>
      <c r="W43" s="109"/>
      <c r="X43" s="109"/>
      <c r="Y43" s="109"/>
      <c r="Z43" s="109"/>
    </row>
    <row r="44" spans="1:26" ht="15.75" customHeight="1" x14ac:dyDescent="0.15">
      <c r="A44" s="184"/>
      <c r="B44" s="186"/>
      <c r="C44" s="39" t="s">
        <v>1157</v>
      </c>
      <c r="D44" s="186"/>
      <c r="E44" s="186"/>
      <c r="F44" s="42" t="s">
        <v>1158</v>
      </c>
      <c r="G44" s="102" t="s">
        <v>1159</v>
      </c>
      <c r="H44" s="42" t="s">
        <v>1006</v>
      </c>
      <c r="I44" s="83" t="s">
        <v>1160</v>
      </c>
      <c r="J44" s="42" t="s">
        <v>1008</v>
      </c>
      <c r="K44" s="44" t="s">
        <v>131</v>
      </c>
      <c r="L44" s="44" t="s">
        <v>8</v>
      </c>
      <c r="M44" s="114"/>
      <c r="N44" s="109"/>
      <c r="O44" s="109"/>
      <c r="P44" s="109"/>
      <c r="Q44" s="109"/>
      <c r="R44" s="109"/>
      <c r="S44" s="109"/>
      <c r="T44" s="109"/>
      <c r="U44" s="109"/>
      <c r="V44" s="109"/>
      <c r="W44" s="109"/>
      <c r="X44" s="109"/>
      <c r="Y44" s="109"/>
      <c r="Z44" s="109"/>
    </row>
    <row r="45" spans="1:26" ht="15.75" customHeight="1" x14ac:dyDescent="0.15">
      <c r="A45" s="184"/>
      <c r="B45" s="186"/>
      <c r="C45" s="39" t="s">
        <v>1161</v>
      </c>
      <c r="D45" s="186"/>
      <c r="E45" s="186"/>
      <c r="F45" s="80" t="s">
        <v>1162</v>
      </c>
      <c r="G45" s="102" t="s">
        <v>1163</v>
      </c>
      <c r="H45" s="42" t="s">
        <v>1006</v>
      </c>
      <c r="I45" s="53" t="s">
        <v>1164</v>
      </c>
      <c r="J45" s="42" t="s">
        <v>1008</v>
      </c>
      <c r="K45" s="44" t="s">
        <v>131</v>
      </c>
      <c r="L45" s="44" t="s">
        <v>8</v>
      </c>
      <c r="M45" s="114"/>
      <c r="N45" s="109"/>
      <c r="O45" s="109"/>
      <c r="P45" s="109"/>
      <c r="Q45" s="109"/>
      <c r="R45" s="109"/>
      <c r="S45" s="109"/>
      <c r="T45" s="109"/>
      <c r="U45" s="109"/>
      <c r="V45" s="109"/>
      <c r="W45" s="109"/>
      <c r="X45" s="109"/>
      <c r="Y45" s="109"/>
      <c r="Z45" s="109"/>
    </row>
    <row r="46" spans="1:26" ht="15.75" customHeight="1" x14ac:dyDescent="0.15">
      <c r="A46" s="184"/>
      <c r="B46" s="186"/>
      <c r="C46" s="39" t="s">
        <v>1165</v>
      </c>
      <c r="D46" s="186"/>
      <c r="E46" s="186"/>
      <c r="F46" s="83" t="s">
        <v>1166</v>
      </c>
      <c r="G46" s="102" t="s">
        <v>1167</v>
      </c>
      <c r="H46" s="42" t="s">
        <v>1006</v>
      </c>
      <c r="I46" s="42" t="s">
        <v>1168</v>
      </c>
      <c r="J46" s="42" t="s">
        <v>1169</v>
      </c>
      <c r="K46" s="44" t="s">
        <v>130</v>
      </c>
      <c r="L46" s="44" t="s">
        <v>8</v>
      </c>
      <c r="M46" s="114"/>
      <c r="N46" s="109"/>
      <c r="O46" s="109"/>
      <c r="P46" s="109"/>
      <c r="Q46" s="109"/>
      <c r="R46" s="109"/>
      <c r="S46" s="109"/>
      <c r="T46" s="109"/>
      <c r="U46" s="109"/>
      <c r="V46" s="109"/>
      <c r="W46" s="109"/>
      <c r="X46" s="109"/>
      <c r="Y46" s="109"/>
      <c r="Z46" s="109"/>
    </row>
    <row r="47" spans="1:26" ht="15.75" customHeight="1" x14ac:dyDescent="0.15">
      <c r="A47" s="184"/>
      <c r="B47" s="186"/>
      <c r="C47" s="39" t="s">
        <v>1170</v>
      </c>
      <c r="D47" s="186"/>
      <c r="E47" s="186"/>
      <c r="F47" s="42" t="s">
        <v>1171</v>
      </c>
      <c r="G47" s="102" t="s">
        <v>1172</v>
      </c>
      <c r="H47" s="42" t="s">
        <v>1006</v>
      </c>
      <c r="I47" s="42" t="s">
        <v>1173</v>
      </c>
      <c r="J47" s="42" t="s">
        <v>1174</v>
      </c>
      <c r="K47" s="44" t="s">
        <v>130</v>
      </c>
      <c r="L47" s="44" t="s">
        <v>8</v>
      </c>
      <c r="M47" s="114"/>
      <c r="N47" s="109"/>
      <c r="O47" s="109"/>
      <c r="P47" s="109"/>
      <c r="Q47" s="109"/>
      <c r="R47" s="109"/>
      <c r="S47" s="109"/>
      <c r="T47" s="109"/>
      <c r="U47" s="109"/>
      <c r="V47" s="109"/>
      <c r="W47" s="109"/>
      <c r="X47" s="109"/>
      <c r="Y47" s="109"/>
      <c r="Z47" s="109"/>
    </row>
    <row r="48" spans="1:26" ht="15.75" customHeight="1" x14ac:dyDescent="0.15">
      <c r="A48" s="184"/>
      <c r="B48" s="186"/>
      <c r="C48" s="39" t="s">
        <v>1175</v>
      </c>
      <c r="D48" s="186"/>
      <c r="E48" s="186"/>
      <c r="F48" s="42" t="s">
        <v>1176</v>
      </c>
      <c r="G48" s="102" t="s">
        <v>1177</v>
      </c>
      <c r="H48" s="42" t="s">
        <v>1006</v>
      </c>
      <c r="I48" s="42" t="s">
        <v>1178</v>
      </c>
      <c r="J48" s="42" t="s">
        <v>1008</v>
      </c>
      <c r="K48" s="44" t="s">
        <v>131</v>
      </c>
      <c r="L48" s="44" t="s">
        <v>8</v>
      </c>
      <c r="M48" s="114"/>
      <c r="N48" s="109"/>
      <c r="O48" s="109"/>
      <c r="P48" s="109"/>
      <c r="Q48" s="109"/>
      <c r="R48" s="109"/>
      <c r="S48" s="109"/>
      <c r="T48" s="109"/>
      <c r="U48" s="109"/>
      <c r="V48" s="109"/>
      <c r="W48" s="109"/>
      <c r="X48" s="109"/>
      <c r="Y48" s="109"/>
      <c r="Z48" s="109"/>
    </row>
    <row r="49" spans="1:26" ht="15.75" customHeight="1" x14ac:dyDescent="0.15">
      <c r="A49" s="184"/>
      <c r="B49" s="186"/>
      <c r="C49" s="39" t="s">
        <v>1179</v>
      </c>
      <c r="D49" s="186"/>
      <c r="E49" s="186"/>
      <c r="F49" s="42" t="s">
        <v>1180</v>
      </c>
      <c r="G49" s="102" t="s">
        <v>1181</v>
      </c>
      <c r="H49" s="42" t="s">
        <v>1006</v>
      </c>
      <c r="I49" s="42" t="s">
        <v>1182</v>
      </c>
      <c r="J49" s="42" t="s">
        <v>1008</v>
      </c>
      <c r="K49" s="44" t="s">
        <v>131</v>
      </c>
      <c r="L49" s="44" t="s">
        <v>8</v>
      </c>
      <c r="M49" s="114"/>
      <c r="N49" s="109"/>
      <c r="O49" s="109"/>
      <c r="P49" s="109"/>
      <c r="Q49" s="109"/>
      <c r="R49" s="109"/>
      <c r="S49" s="109"/>
      <c r="T49" s="109"/>
      <c r="U49" s="109"/>
      <c r="V49" s="109"/>
      <c r="W49" s="109"/>
      <c r="X49" s="109"/>
      <c r="Y49" s="109"/>
      <c r="Z49" s="109"/>
    </row>
    <row r="50" spans="1:26" ht="15.75" customHeight="1" x14ac:dyDescent="0.15">
      <c r="A50" s="184"/>
      <c r="B50" s="186"/>
      <c r="C50" s="39" t="s">
        <v>1183</v>
      </c>
      <c r="D50" s="187"/>
      <c r="E50" s="187"/>
      <c r="F50" s="42" t="s">
        <v>1184</v>
      </c>
      <c r="G50" s="102" t="s">
        <v>1185</v>
      </c>
      <c r="H50" s="42" t="s">
        <v>1006</v>
      </c>
      <c r="I50" s="42" t="s">
        <v>1186</v>
      </c>
      <c r="J50" s="42" t="s">
        <v>1008</v>
      </c>
      <c r="K50" s="44" t="s">
        <v>131</v>
      </c>
      <c r="L50" s="44" t="s">
        <v>8</v>
      </c>
      <c r="M50" s="114"/>
      <c r="N50" s="109"/>
      <c r="O50" s="109"/>
      <c r="P50" s="109"/>
      <c r="Q50" s="109"/>
      <c r="R50" s="109"/>
      <c r="S50" s="109"/>
      <c r="T50" s="109"/>
      <c r="U50" s="109"/>
      <c r="V50" s="109"/>
      <c r="W50" s="109"/>
      <c r="X50" s="109"/>
      <c r="Y50" s="109"/>
      <c r="Z50" s="109"/>
    </row>
    <row r="51" spans="1:26" ht="15.75" customHeight="1" x14ac:dyDescent="0.15">
      <c r="A51" s="184"/>
      <c r="B51" s="186"/>
      <c r="C51" s="39" t="s">
        <v>1187</v>
      </c>
      <c r="D51" s="210" t="s">
        <v>1188</v>
      </c>
      <c r="E51" s="213" t="s">
        <v>1189</v>
      </c>
      <c r="F51" s="43" t="s">
        <v>1190</v>
      </c>
      <c r="G51" s="102" t="s">
        <v>1191</v>
      </c>
      <c r="H51" s="42" t="s">
        <v>1006</v>
      </c>
      <c r="I51" s="42" t="s">
        <v>1192</v>
      </c>
      <c r="J51" s="42" t="s">
        <v>1008</v>
      </c>
      <c r="K51" s="44" t="s">
        <v>131</v>
      </c>
      <c r="L51" s="44" t="s">
        <v>8</v>
      </c>
      <c r="M51" s="114"/>
      <c r="N51" s="109"/>
      <c r="O51" s="109"/>
      <c r="P51" s="109"/>
      <c r="Q51" s="109"/>
      <c r="R51" s="109"/>
      <c r="S51" s="109"/>
      <c r="T51" s="109"/>
      <c r="U51" s="109"/>
      <c r="V51" s="109"/>
      <c r="W51" s="109"/>
      <c r="X51" s="109"/>
      <c r="Y51" s="109"/>
      <c r="Z51" s="109"/>
    </row>
    <row r="52" spans="1:26" ht="15.75" customHeight="1" x14ac:dyDescent="0.15">
      <c r="A52" s="184"/>
      <c r="B52" s="186"/>
      <c r="C52" s="39" t="s">
        <v>1193</v>
      </c>
      <c r="D52" s="186"/>
      <c r="E52" s="186"/>
      <c r="F52" s="43" t="s">
        <v>1194</v>
      </c>
      <c r="G52" s="102" t="s">
        <v>1195</v>
      </c>
      <c r="H52" s="42" t="s">
        <v>1006</v>
      </c>
      <c r="I52" s="42" t="s">
        <v>1196</v>
      </c>
      <c r="J52" s="42" t="s">
        <v>1008</v>
      </c>
      <c r="K52" s="44" t="s">
        <v>131</v>
      </c>
      <c r="L52" s="44" t="s">
        <v>8</v>
      </c>
      <c r="M52" s="114"/>
      <c r="N52" s="109"/>
      <c r="O52" s="109"/>
      <c r="P52" s="109"/>
      <c r="Q52" s="109"/>
      <c r="R52" s="109"/>
      <c r="S52" s="109"/>
      <c r="T52" s="109"/>
      <c r="U52" s="109"/>
      <c r="V52" s="109"/>
      <c r="W52" s="109"/>
      <c r="X52" s="109"/>
      <c r="Y52" s="109"/>
      <c r="Z52" s="109"/>
    </row>
    <row r="53" spans="1:26" ht="15.75" customHeight="1" x14ac:dyDescent="0.15">
      <c r="A53" s="184"/>
      <c r="B53" s="186"/>
      <c r="C53" s="39" t="s">
        <v>1197</v>
      </c>
      <c r="D53" s="186"/>
      <c r="E53" s="186"/>
      <c r="F53" s="43" t="s">
        <v>1198</v>
      </c>
      <c r="G53" s="102" t="s">
        <v>1199</v>
      </c>
      <c r="H53" s="42" t="s">
        <v>1006</v>
      </c>
      <c r="I53" s="42" t="s">
        <v>1200</v>
      </c>
      <c r="J53" s="42" t="s">
        <v>1008</v>
      </c>
      <c r="K53" s="44" t="s">
        <v>131</v>
      </c>
      <c r="L53" s="44" t="s">
        <v>8</v>
      </c>
      <c r="M53" s="109"/>
      <c r="N53" s="109"/>
      <c r="O53" s="109"/>
      <c r="P53" s="109"/>
      <c r="Q53" s="109"/>
      <c r="R53" s="109"/>
      <c r="S53" s="109"/>
      <c r="T53" s="109"/>
      <c r="U53" s="109"/>
      <c r="V53" s="109"/>
      <c r="W53" s="109"/>
      <c r="X53" s="109"/>
      <c r="Y53" s="109"/>
      <c r="Z53" s="109"/>
    </row>
    <row r="54" spans="1:26" ht="15.75" customHeight="1" x14ac:dyDescent="0.15">
      <c r="A54" s="184"/>
      <c r="B54" s="186"/>
      <c r="C54" s="39" t="s">
        <v>1201</v>
      </c>
      <c r="D54" s="186"/>
      <c r="E54" s="186"/>
      <c r="F54" s="43" t="s">
        <v>1202</v>
      </c>
      <c r="G54" s="102" t="s">
        <v>1203</v>
      </c>
      <c r="H54" s="42" t="s">
        <v>1006</v>
      </c>
      <c r="I54" s="42" t="s">
        <v>1204</v>
      </c>
      <c r="J54" s="42" t="s">
        <v>1008</v>
      </c>
      <c r="K54" s="44" t="s">
        <v>131</v>
      </c>
      <c r="L54" s="44" t="s">
        <v>8</v>
      </c>
      <c r="M54" s="109"/>
      <c r="N54" s="109"/>
      <c r="O54" s="109"/>
      <c r="P54" s="109"/>
      <c r="Q54" s="109"/>
      <c r="R54" s="109"/>
      <c r="S54" s="109"/>
      <c r="T54" s="109"/>
      <c r="U54" s="109"/>
      <c r="V54" s="109"/>
      <c r="W54" s="109"/>
      <c r="X54" s="109"/>
      <c r="Y54" s="109"/>
      <c r="Z54" s="109"/>
    </row>
    <row r="55" spans="1:26" ht="15.75" customHeight="1" x14ac:dyDescent="0.15">
      <c r="A55" s="184"/>
      <c r="B55" s="186"/>
      <c r="C55" s="39" t="s">
        <v>1205</v>
      </c>
      <c r="D55" s="186"/>
      <c r="E55" s="186"/>
      <c r="F55" s="43" t="s">
        <v>1206</v>
      </c>
      <c r="G55" s="102" t="s">
        <v>1207</v>
      </c>
      <c r="H55" s="42" t="s">
        <v>1006</v>
      </c>
      <c r="I55" s="42" t="s">
        <v>1208</v>
      </c>
      <c r="J55" s="42" t="s">
        <v>1008</v>
      </c>
      <c r="K55" s="44" t="s">
        <v>131</v>
      </c>
      <c r="L55" s="44" t="s">
        <v>8</v>
      </c>
      <c r="M55" s="109"/>
      <c r="N55" s="109"/>
      <c r="O55" s="109"/>
      <c r="P55" s="109"/>
      <c r="Q55" s="109"/>
      <c r="R55" s="109"/>
      <c r="S55" s="109"/>
      <c r="T55" s="109"/>
      <c r="U55" s="109"/>
      <c r="V55" s="109"/>
      <c r="W55" s="109"/>
      <c r="X55" s="109"/>
      <c r="Y55" s="109"/>
      <c r="Z55" s="109"/>
    </row>
    <row r="56" spans="1:26" ht="15.75" customHeight="1" x14ac:dyDescent="0.15">
      <c r="A56" s="184"/>
      <c r="B56" s="186"/>
      <c r="C56" s="39" t="s">
        <v>1209</v>
      </c>
      <c r="D56" s="186"/>
      <c r="E56" s="186"/>
      <c r="F56" s="43" t="s">
        <v>1210</v>
      </c>
      <c r="G56" s="102" t="s">
        <v>1211</v>
      </c>
      <c r="H56" s="42" t="s">
        <v>1006</v>
      </c>
      <c r="I56" s="42" t="s">
        <v>1212</v>
      </c>
      <c r="J56" s="42" t="s">
        <v>1008</v>
      </c>
      <c r="K56" s="44" t="s">
        <v>131</v>
      </c>
      <c r="L56" s="44" t="s">
        <v>8</v>
      </c>
      <c r="M56" s="109"/>
      <c r="N56" s="109"/>
      <c r="O56" s="109"/>
      <c r="P56" s="109"/>
      <c r="Q56" s="109"/>
      <c r="R56" s="109"/>
      <c r="S56" s="109"/>
      <c r="T56" s="109"/>
      <c r="U56" s="109"/>
      <c r="V56" s="109"/>
      <c r="W56" s="109"/>
      <c r="X56" s="109"/>
      <c r="Y56" s="109"/>
      <c r="Z56" s="109"/>
    </row>
    <row r="57" spans="1:26" ht="15.75" customHeight="1" x14ac:dyDescent="0.15">
      <c r="A57" s="184"/>
      <c r="B57" s="186"/>
      <c r="C57" s="39" t="s">
        <v>1213</v>
      </c>
      <c r="D57" s="186"/>
      <c r="E57" s="186"/>
      <c r="F57" s="43" t="s">
        <v>1214</v>
      </c>
      <c r="G57" s="102" t="s">
        <v>1215</v>
      </c>
      <c r="H57" s="42" t="s">
        <v>1006</v>
      </c>
      <c r="I57" s="42" t="s">
        <v>1216</v>
      </c>
      <c r="J57" s="42" t="s">
        <v>1008</v>
      </c>
      <c r="K57" s="44" t="s">
        <v>131</v>
      </c>
      <c r="L57" s="44" t="s">
        <v>8</v>
      </c>
      <c r="M57" s="109"/>
      <c r="N57" s="109"/>
      <c r="O57" s="109"/>
      <c r="P57" s="109"/>
      <c r="Q57" s="109"/>
      <c r="R57" s="109"/>
      <c r="S57" s="109"/>
      <c r="T57" s="109"/>
      <c r="U57" s="109"/>
      <c r="V57" s="109"/>
      <c r="W57" s="109"/>
      <c r="X57" s="109"/>
      <c r="Y57" s="109"/>
      <c r="Z57" s="109"/>
    </row>
    <row r="58" spans="1:26" ht="15.75" customHeight="1" x14ac:dyDescent="0.15">
      <c r="A58" s="184"/>
      <c r="B58" s="186"/>
      <c r="C58" s="39" t="s">
        <v>1217</v>
      </c>
      <c r="D58" s="186"/>
      <c r="E58" s="186"/>
      <c r="F58" s="43" t="s">
        <v>1218</v>
      </c>
      <c r="G58" s="102" t="s">
        <v>1219</v>
      </c>
      <c r="H58" s="42" t="s">
        <v>1006</v>
      </c>
      <c r="I58" s="42" t="s">
        <v>1220</v>
      </c>
      <c r="J58" s="42" t="s">
        <v>1008</v>
      </c>
      <c r="K58" s="44" t="s">
        <v>131</v>
      </c>
      <c r="L58" s="44" t="s">
        <v>8</v>
      </c>
      <c r="M58" s="109"/>
      <c r="N58" s="109"/>
      <c r="O58" s="109"/>
      <c r="P58" s="109"/>
      <c r="Q58" s="109"/>
      <c r="R58" s="109"/>
      <c r="S58" s="109"/>
      <c r="T58" s="109"/>
      <c r="U58" s="109"/>
      <c r="V58" s="109"/>
      <c r="W58" s="109"/>
      <c r="X58" s="109"/>
      <c r="Y58" s="109"/>
      <c r="Z58" s="109"/>
    </row>
    <row r="59" spans="1:26" ht="15.75" customHeight="1" x14ac:dyDescent="0.15">
      <c r="A59" s="184"/>
      <c r="B59" s="186"/>
      <c r="C59" s="39" t="s">
        <v>1221</v>
      </c>
      <c r="D59" s="186"/>
      <c r="E59" s="186"/>
      <c r="F59" s="43" t="s">
        <v>1222</v>
      </c>
      <c r="G59" s="102" t="s">
        <v>1223</v>
      </c>
      <c r="H59" s="42" t="s">
        <v>1006</v>
      </c>
      <c r="I59" s="42" t="s">
        <v>1224</v>
      </c>
      <c r="J59" s="42" t="s">
        <v>1008</v>
      </c>
      <c r="K59" s="44" t="s">
        <v>131</v>
      </c>
      <c r="L59" s="44" t="s">
        <v>8</v>
      </c>
      <c r="M59" s="109"/>
      <c r="N59" s="109"/>
      <c r="O59" s="109"/>
      <c r="P59" s="109"/>
      <c r="Q59" s="109"/>
      <c r="R59" s="109"/>
      <c r="S59" s="109"/>
      <c r="T59" s="109"/>
      <c r="U59" s="109"/>
      <c r="V59" s="109"/>
      <c r="W59" s="109"/>
      <c r="X59" s="109"/>
      <c r="Y59" s="109"/>
      <c r="Z59" s="109"/>
    </row>
    <row r="60" spans="1:26" ht="15.75" customHeight="1" x14ac:dyDescent="0.15">
      <c r="A60" s="184"/>
      <c r="B60" s="186"/>
      <c r="C60" s="39" t="s">
        <v>1225</v>
      </c>
      <c r="D60" s="186"/>
      <c r="E60" s="186"/>
      <c r="F60" s="43" t="s">
        <v>1226</v>
      </c>
      <c r="G60" s="102" t="s">
        <v>1227</v>
      </c>
      <c r="H60" s="42" t="s">
        <v>1006</v>
      </c>
      <c r="I60" s="42" t="s">
        <v>1228</v>
      </c>
      <c r="J60" s="42" t="s">
        <v>1008</v>
      </c>
      <c r="K60" s="44" t="s">
        <v>131</v>
      </c>
      <c r="L60" s="44" t="s">
        <v>8</v>
      </c>
      <c r="M60" s="109"/>
      <c r="N60" s="109"/>
      <c r="O60" s="109"/>
      <c r="P60" s="109"/>
      <c r="Q60" s="109"/>
      <c r="R60" s="109"/>
      <c r="S60" s="109"/>
      <c r="T60" s="109"/>
      <c r="U60" s="109"/>
      <c r="V60" s="109"/>
      <c r="W60" s="109"/>
      <c r="X60" s="109"/>
      <c r="Y60" s="109"/>
      <c r="Z60" s="109"/>
    </row>
    <row r="61" spans="1:26" ht="15.75" customHeight="1" x14ac:dyDescent="0.15">
      <c r="A61" s="184"/>
      <c r="B61" s="186"/>
      <c r="C61" s="39" t="s">
        <v>1229</v>
      </c>
      <c r="D61" s="186"/>
      <c r="E61" s="186"/>
      <c r="F61" s="43" t="s">
        <v>1230</v>
      </c>
      <c r="G61" s="102" t="s">
        <v>1231</v>
      </c>
      <c r="H61" s="42" t="s">
        <v>1006</v>
      </c>
      <c r="I61" s="42" t="s">
        <v>1232</v>
      </c>
      <c r="J61" s="42" t="s">
        <v>1008</v>
      </c>
      <c r="K61" s="44" t="s">
        <v>131</v>
      </c>
      <c r="L61" s="44" t="s">
        <v>8</v>
      </c>
      <c r="M61" s="109"/>
      <c r="N61" s="109"/>
      <c r="O61" s="109"/>
      <c r="P61" s="109"/>
      <c r="Q61" s="109"/>
      <c r="R61" s="109"/>
      <c r="S61" s="109"/>
      <c r="T61" s="109"/>
      <c r="U61" s="109"/>
      <c r="V61" s="109"/>
      <c r="W61" s="109"/>
      <c r="X61" s="109"/>
      <c r="Y61" s="109"/>
      <c r="Z61" s="109"/>
    </row>
    <row r="62" spans="1:26" ht="15.75" customHeight="1" x14ac:dyDescent="0.15">
      <c r="A62" s="184"/>
      <c r="B62" s="186"/>
      <c r="C62" s="39" t="s">
        <v>1233</v>
      </c>
      <c r="D62" s="186"/>
      <c r="E62" s="186"/>
      <c r="F62" s="43" t="s">
        <v>1234</v>
      </c>
      <c r="G62" s="102" t="s">
        <v>1235</v>
      </c>
      <c r="H62" s="42" t="s">
        <v>1006</v>
      </c>
      <c r="I62" s="42" t="s">
        <v>1236</v>
      </c>
      <c r="J62" s="42" t="s">
        <v>1008</v>
      </c>
      <c r="K62" s="44" t="s">
        <v>131</v>
      </c>
      <c r="L62" s="44" t="s">
        <v>8</v>
      </c>
      <c r="M62" s="109"/>
      <c r="N62" s="109"/>
      <c r="O62" s="109"/>
      <c r="P62" s="109"/>
      <c r="Q62" s="109"/>
      <c r="R62" s="109"/>
      <c r="S62" s="109"/>
      <c r="T62" s="109"/>
      <c r="U62" s="109"/>
      <c r="V62" s="109"/>
      <c r="W62" s="109"/>
      <c r="X62" s="109"/>
      <c r="Y62" s="109"/>
      <c r="Z62" s="109"/>
    </row>
    <row r="63" spans="1:26" ht="15.75" customHeight="1" x14ac:dyDescent="0.15">
      <c r="A63" s="184"/>
      <c r="B63" s="186"/>
      <c r="C63" s="39" t="s">
        <v>1237</v>
      </c>
      <c r="D63" s="186"/>
      <c r="E63" s="186"/>
      <c r="F63" s="43" t="s">
        <v>1238</v>
      </c>
      <c r="G63" s="102" t="s">
        <v>1239</v>
      </c>
      <c r="H63" s="42" t="s">
        <v>1006</v>
      </c>
      <c r="I63" s="42" t="s">
        <v>1240</v>
      </c>
      <c r="J63" s="42" t="s">
        <v>1008</v>
      </c>
      <c r="K63" s="44" t="s">
        <v>131</v>
      </c>
      <c r="L63" s="44" t="s">
        <v>8</v>
      </c>
      <c r="M63" s="109"/>
      <c r="N63" s="109"/>
      <c r="O63" s="109"/>
      <c r="P63" s="109"/>
      <c r="Q63" s="109"/>
      <c r="R63" s="109"/>
      <c r="S63" s="109"/>
      <c r="T63" s="109"/>
      <c r="U63" s="109"/>
      <c r="V63" s="109"/>
      <c r="W63" s="109"/>
      <c r="X63" s="109"/>
      <c r="Y63" s="109"/>
      <c r="Z63" s="109"/>
    </row>
    <row r="64" spans="1:26" ht="15.75" customHeight="1" x14ac:dyDescent="0.15">
      <c r="A64" s="184"/>
      <c r="B64" s="186"/>
      <c r="C64" s="39" t="s">
        <v>1241</v>
      </c>
      <c r="D64" s="186"/>
      <c r="E64" s="186"/>
      <c r="F64" s="43" t="s">
        <v>1242</v>
      </c>
      <c r="G64" s="102" t="s">
        <v>1243</v>
      </c>
      <c r="H64" s="42" t="s">
        <v>1006</v>
      </c>
      <c r="I64" s="42" t="s">
        <v>1240</v>
      </c>
      <c r="J64" s="42" t="s">
        <v>1244</v>
      </c>
      <c r="K64" s="44" t="s">
        <v>130</v>
      </c>
      <c r="L64" s="44" t="s">
        <v>8</v>
      </c>
      <c r="M64" s="109"/>
      <c r="N64" s="109"/>
      <c r="O64" s="109"/>
      <c r="P64" s="109"/>
      <c r="Q64" s="109"/>
      <c r="R64" s="109"/>
      <c r="S64" s="109"/>
      <c r="T64" s="109"/>
      <c r="U64" s="109"/>
      <c r="V64" s="109"/>
      <c r="W64" s="109"/>
      <c r="X64" s="109"/>
      <c r="Y64" s="109"/>
      <c r="Z64" s="109"/>
    </row>
    <row r="65" spans="1:26" ht="15.75" customHeight="1" x14ac:dyDescent="0.15">
      <c r="A65" s="184"/>
      <c r="B65" s="186"/>
      <c r="C65" s="39" t="s">
        <v>1245</v>
      </c>
      <c r="D65" s="186"/>
      <c r="E65" s="186"/>
      <c r="F65" s="43" t="s">
        <v>1246</v>
      </c>
      <c r="G65" s="102" t="s">
        <v>1247</v>
      </c>
      <c r="H65" s="42" t="s">
        <v>1006</v>
      </c>
      <c r="I65" s="42" t="s">
        <v>1240</v>
      </c>
      <c r="J65" s="42" t="s">
        <v>1008</v>
      </c>
      <c r="K65" s="44" t="s">
        <v>131</v>
      </c>
      <c r="L65" s="44" t="s">
        <v>8</v>
      </c>
      <c r="M65" s="109"/>
      <c r="N65" s="109"/>
      <c r="O65" s="109"/>
      <c r="P65" s="109"/>
      <c r="Q65" s="109"/>
      <c r="R65" s="109"/>
      <c r="S65" s="109"/>
      <c r="T65" s="109"/>
      <c r="U65" s="109"/>
      <c r="V65" s="109"/>
      <c r="W65" s="109"/>
      <c r="X65" s="109"/>
      <c r="Y65" s="109"/>
      <c r="Z65" s="109"/>
    </row>
    <row r="66" spans="1:26" ht="15.75" customHeight="1" x14ac:dyDescent="0.15">
      <c r="A66" s="184"/>
      <c r="B66" s="186"/>
      <c r="C66" s="39" t="s">
        <v>1248</v>
      </c>
      <c r="D66" s="186"/>
      <c r="E66" s="186"/>
      <c r="F66" s="43" t="s">
        <v>1249</v>
      </c>
      <c r="G66" s="102" t="s">
        <v>1250</v>
      </c>
      <c r="H66" s="42" t="s">
        <v>1006</v>
      </c>
      <c r="I66" s="42" t="s">
        <v>1240</v>
      </c>
      <c r="J66" s="42" t="s">
        <v>1008</v>
      </c>
      <c r="K66" s="44" t="s">
        <v>131</v>
      </c>
      <c r="L66" s="44" t="s">
        <v>8</v>
      </c>
      <c r="M66" s="109"/>
      <c r="N66" s="109"/>
      <c r="O66" s="109"/>
      <c r="P66" s="109"/>
      <c r="Q66" s="109"/>
      <c r="R66" s="109"/>
      <c r="S66" s="109"/>
      <c r="T66" s="109"/>
      <c r="U66" s="109"/>
      <c r="V66" s="109"/>
      <c r="W66" s="109"/>
      <c r="X66" s="109"/>
      <c r="Y66" s="109"/>
      <c r="Z66" s="109"/>
    </row>
    <row r="67" spans="1:26" ht="15.75" customHeight="1" x14ac:dyDescent="0.15">
      <c r="A67" s="184"/>
      <c r="B67" s="186"/>
      <c r="C67" s="39" t="s">
        <v>1251</v>
      </c>
      <c r="D67" s="186"/>
      <c r="E67" s="186"/>
      <c r="F67" s="43" t="s">
        <v>1252</v>
      </c>
      <c r="G67" s="102" t="s">
        <v>1253</v>
      </c>
      <c r="H67" s="42" t="s">
        <v>1006</v>
      </c>
      <c r="I67" s="42" t="s">
        <v>1240</v>
      </c>
      <c r="J67" s="42" t="s">
        <v>1008</v>
      </c>
      <c r="K67" s="44" t="s">
        <v>131</v>
      </c>
      <c r="L67" s="44" t="s">
        <v>8</v>
      </c>
      <c r="M67" s="109"/>
      <c r="N67" s="109"/>
      <c r="O67" s="109"/>
      <c r="P67" s="109"/>
      <c r="Q67" s="109"/>
      <c r="R67" s="109"/>
      <c r="S67" s="109"/>
      <c r="T67" s="109"/>
      <c r="U67" s="109"/>
      <c r="V67" s="109"/>
      <c r="W67" s="109"/>
      <c r="X67" s="109"/>
      <c r="Y67" s="109"/>
      <c r="Z67" s="109"/>
    </row>
    <row r="68" spans="1:26" ht="15.75" customHeight="1" x14ac:dyDescent="0.15">
      <c r="A68" s="184"/>
      <c r="B68" s="186"/>
      <c r="C68" s="39" t="s">
        <v>1254</v>
      </c>
      <c r="D68" s="186"/>
      <c r="E68" s="186"/>
      <c r="F68" s="43" t="s">
        <v>1255</v>
      </c>
      <c r="G68" s="102" t="s">
        <v>1256</v>
      </c>
      <c r="H68" s="42" t="s">
        <v>1006</v>
      </c>
      <c r="I68" s="42" t="s">
        <v>1240</v>
      </c>
      <c r="J68" s="42" t="s">
        <v>1008</v>
      </c>
      <c r="K68" s="44" t="s">
        <v>131</v>
      </c>
      <c r="L68" s="44" t="s">
        <v>8</v>
      </c>
      <c r="M68" s="109"/>
      <c r="N68" s="109"/>
      <c r="O68" s="109"/>
      <c r="P68" s="109"/>
      <c r="Q68" s="109"/>
      <c r="R68" s="109"/>
      <c r="S68" s="109"/>
      <c r="T68" s="109"/>
      <c r="U68" s="109"/>
      <c r="V68" s="109"/>
      <c r="W68" s="109"/>
      <c r="X68" s="109"/>
      <c r="Y68" s="109"/>
      <c r="Z68" s="109"/>
    </row>
    <row r="69" spans="1:26" ht="15.75" customHeight="1" x14ac:dyDescent="0.15">
      <c r="A69" s="184"/>
      <c r="B69" s="186"/>
      <c r="C69" s="39" t="s">
        <v>1257</v>
      </c>
      <c r="D69" s="186"/>
      <c r="E69" s="186"/>
      <c r="F69" s="43" t="s">
        <v>1258</v>
      </c>
      <c r="G69" s="102" t="s">
        <v>1259</v>
      </c>
      <c r="H69" s="42" t="s">
        <v>1006</v>
      </c>
      <c r="I69" s="42" t="s">
        <v>1240</v>
      </c>
      <c r="J69" s="42" t="s">
        <v>1008</v>
      </c>
      <c r="K69" s="44" t="s">
        <v>131</v>
      </c>
      <c r="L69" s="44" t="s">
        <v>8</v>
      </c>
      <c r="M69" s="109"/>
      <c r="N69" s="109"/>
      <c r="O69" s="109"/>
      <c r="P69" s="109"/>
      <c r="Q69" s="109"/>
      <c r="R69" s="109"/>
      <c r="S69" s="109"/>
      <c r="T69" s="109"/>
      <c r="U69" s="109"/>
      <c r="V69" s="109"/>
      <c r="W69" s="109"/>
      <c r="X69" s="109"/>
      <c r="Y69" s="109"/>
      <c r="Z69" s="109"/>
    </row>
    <row r="70" spans="1:26" ht="15.75" customHeight="1" x14ac:dyDescent="0.15">
      <c r="A70" s="184"/>
      <c r="B70" s="186"/>
      <c r="C70" s="39" t="s">
        <v>1260</v>
      </c>
      <c r="D70" s="186"/>
      <c r="E70" s="186"/>
      <c r="F70" s="43" t="s">
        <v>1261</v>
      </c>
      <c r="G70" s="102" t="s">
        <v>1262</v>
      </c>
      <c r="H70" s="42" t="s">
        <v>1006</v>
      </c>
      <c r="I70" s="42" t="s">
        <v>1240</v>
      </c>
      <c r="J70" s="42" t="s">
        <v>1008</v>
      </c>
      <c r="K70" s="44" t="s">
        <v>131</v>
      </c>
      <c r="L70" s="44" t="s">
        <v>8</v>
      </c>
      <c r="M70" s="109"/>
      <c r="N70" s="109"/>
      <c r="O70" s="109"/>
      <c r="P70" s="109"/>
      <c r="Q70" s="109"/>
      <c r="R70" s="109"/>
      <c r="S70" s="109"/>
      <c r="T70" s="109"/>
      <c r="U70" s="109"/>
      <c r="V70" s="109"/>
      <c r="W70" s="109"/>
      <c r="X70" s="109"/>
      <c r="Y70" s="109"/>
      <c r="Z70" s="109"/>
    </row>
    <row r="71" spans="1:26" ht="15.75" customHeight="1" x14ac:dyDescent="0.15">
      <c r="A71" s="184"/>
      <c r="B71" s="186"/>
      <c r="C71" s="39" t="s">
        <v>1263</v>
      </c>
      <c r="D71" s="186"/>
      <c r="E71" s="186"/>
      <c r="F71" s="43" t="s">
        <v>1264</v>
      </c>
      <c r="G71" s="102" t="s">
        <v>1265</v>
      </c>
      <c r="H71" s="42" t="s">
        <v>1006</v>
      </c>
      <c r="I71" s="42" t="s">
        <v>1240</v>
      </c>
      <c r="J71" s="42" t="s">
        <v>1008</v>
      </c>
      <c r="K71" s="44" t="s">
        <v>131</v>
      </c>
      <c r="L71" s="44" t="s">
        <v>8</v>
      </c>
      <c r="M71" s="109"/>
      <c r="N71" s="109"/>
      <c r="O71" s="109"/>
      <c r="P71" s="109"/>
      <c r="Q71" s="109"/>
      <c r="R71" s="109"/>
      <c r="S71" s="109"/>
      <c r="T71" s="109"/>
      <c r="U71" s="109"/>
      <c r="V71" s="109"/>
      <c r="W71" s="109"/>
      <c r="X71" s="109"/>
      <c r="Y71" s="109"/>
      <c r="Z71" s="109"/>
    </row>
    <row r="72" spans="1:26" ht="15.75" customHeight="1" x14ac:dyDescent="0.15">
      <c r="A72" s="184"/>
      <c r="B72" s="186"/>
      <c r="C72" s="39" t="s">
        <v>1266</v>
      </c>
      <c r="D72" s="186"/>
      <c r="E72" s="186"/>
      <c r="F72" s="43" t="s">
        <v>1267</v>
      </c>
      <c r="G72" s="102" t="s">
        <v>1268</v>
      </c>
      <c r="H72" s="42" t="s">
        <v>1006</v>
      </c>
      <c r="I72" s="42" t="s">
        <v>1269</v>
      </c>
      <c r="J72" s="42" t="s">
        <v>1008</v>
      </c>
      <c r="K72" s="44" t="s">
        <v>131</v>
      </c>
      <c r="L72" s="44" t="s">
        <v>8</v>
      </c>
      <c r="M72" s="42"/>
      <c r="N72" s="109"/>
      <c r="O72" s="109"/>
      <c r="P72" s="109"/>
      <c r="Q72" s="109"/>
      <c r="R72" s="109"/>
      <c r="S72" s="109"/>
      <c r="T72" s="109"/>
      <c r="U72" s="109"/>
      <c r="V72" s="109"/>
      <c r="W72" s="109"/>
      <c r="X72" s="109"/>
      <c r="Y72" s="109"/>
      <c r="Z72" s="109"/>
    </row>
    <row r="73" spans="1:26" ht="15.75" customHeight="1" x14ac:dyDescent="0.15">
      <c r="A73" s="184"/>
      <c r="B73" s="186"/>
      <c r="C73" s="39" t="s">
        <v>1270</v>
      </c>
      <c r="D73" s="186"/>
      <c r="E73" s="186"/>
      <c r="F73" s="43" t="s">
        <v>1271</v>
      </c>
      <c r="G73" s="102" t="s">
        <v>1272</v>
      </c>
      <c r="H73" s="42" t="s">
        <v>1006</v>
      </c>
      <c r="I73" s="42" t="s">
        <v>1273</v>
      </c>
      <c r="J73" s="42" t="s">
        <v>1008</v>
      </c>
      <c r="K73" s="44" t="s">
        <v>131</v>
      </c>
      <c r="L73" s="44" t="s">
        <v>8</v>
      </c>
      <c r="M73" s="42"/>
      <c r="N73" s="109"/>
      <c r="O73" s="109"/>
      <c r="P73" s="109"/>
      <c r="Q73" s="109"/>
      <c r="R73" s="109"/>
      <c r="S73" s="109"/>
      <c r="T73" s="109"/>
      <c r="U73" s="109"/>
      <c r="V73" s="109"/>
      <c r="W73" s="109"/>
      <c r="X73" s="109"/>
      <c r="Y73" s="109"/>
      <c r="Z73" s="109"/>
    </row>
    <row r="74" spans="1:26" ht="15.75" customHeight="1" x14ac:dyDescent="0.15">
      <c r="A74" s="184"/>
      <c r="B74" s="186"/>
      <c r="C74" s="39" t="s">
        <v>1274</v>
      </c>
      <c r="D74" s="186"/>
      <c r="E74" s="186"/>
      <c r="F74" s="115" t="s">
        <v>1275</v>
      </c>
      <c r="G74" s="102" t="s">
        <v>1276</v>
      </c>
      <c r="H74" s="42" t="s">
        <v>1006</v>
      </c>
      <c r="I74" s="42" t="s">
        <v>1277</v>
      </c>
      <c r="J74" s="42" t="s">
        <v>1008</v>
      </c>
      <c r="K74" s="44" t="s">
        <v>131</v>
      </c>
      <c r="L74" s="44" t="s">
        <v>8</v>
      </c>
      <c r="M74" s="42"/>
      <c r="N74" s="109"/>
      <c r="O74" s="109"/>
      <c r="P74" s="109"/>
      <c r="Q74" s="109"/>
      <c r="R74" s="109"/>
      <c r="S74" s="109"/>
      <c r="T74" s="109"/>
      <c r="U74" s="109"/>
      <c r="V74" s="109"/>
      <c r="W74" s="109"/>
      <c r="X74" s="109"/>
      <c r="Y74" s="109"/>
      <c r="Z74" s="109"/>
    </row>
    <row r="75" spans="1:26" ht="15.75" customHeight="1" x14ac:dyDescent="0.15">
      <c r="A75" s="184"/>
      <c r="B75" s="186"/>
      <c r="C75" s="39" t="s">
        <v>1278</v>
      </c>
      <c r="D75" s="186"/>
      <c r="E75" s="186"/>
      <c r="F75" s="43" t="s">
        <v>1279</v>
      </c>
      <c r="G75" s="102" t="s">
        <v>1280</v>
      </c>
      <c r="H75" s="42" t="s">
        <v>1006</v>
      </c>
      <c r="I75" s="42" t="s">
        <v>1281</v>
      </c>
      <c r="J75" s="42" t="s">
        <v>1008</v>
      </c>
      <c r="K75" s="44" t="s">
        <v>131</v>
      </c>
      <c r="L75" s="44" t="s">
        <v>8</v>
      </c>
      <c r="M75" s="42"/>
      <c r="N75" s="109"/>
      <c r="O75" s="109"/>
      <c r="P75" s="109"/>
      <c r="Q75" s="109"/>
      <c r="R75" s="109"/>
      <c r="S75" s="109"/>
      <c r="T75" s="109"/>
      <c r="U75" s="109"/>
      <c r="V75" s="109"/>
      <c r="W75" s="109"/>
      <c r="X75" s="109"/>
      <c r="Y75" s="109"/>
      <c r="Z75" s="109"/>
    </row>
    <row r="76" spans="1:26" ht="15.75" customHeight="1" x14ac:dyDescent="0.15">
      <c r="A76" s="184"/>
      <c r="B76" s="186"/>
      <c r="C76" s="39" t="s">
        <v>1282</v>
      </c>
      <c r="D76" s="186"/>
      <c r="E76" s="186"/>
      <c r="F76" s="43" t="s">
        <v>1283</v>
      </c>
      <c r="G76" s="102" t="s">
        <v>1284</v>
      </c>
      <c r="H76" s="42" t="s">
        <v>1006</v>
      </c>
      <c r="I76" s="42" t="s">
        <v>1285</v>
      </c>
      <c r="J76" s="42" t="s">
        <v>1008</v>
      </c>
      <c r="K76" s="44" t="s">
        <v>131</v>
      </c>
      <c r="L76" s="44" t="s">
        <v>8</v>
      </c>
      <c r="M76" s="42"/>
      <c r="N76" s="109"/>
      <c r="O76" s="109"/>
      <c r="P76" s="109"/>
      <c r="Q76" s="109"/>
      <c r="R76" s="109"/>
      <c r="S76" s="109"/>
      <c r="T76" s="109"/>
      <c r="U76" s="109"/>
      <c r="V76" s="109"/>
      <c r="W76" s="109"/>
      <c r="X76" s="109"/>
      <c r="Y76" s="109"/>
      <c r="Z76" s="109"/>
    </row>
    <row r="77" spans="1:26" ht="15.75" customHeight="1" x14ac:dyDescent="0.15">
      <c r="A77" s="184"/>
      <c r="B77" s="186"/>
      <c r="C77" s="39" t="s">
        <v>1286</v>
      </c>
      <c r="D77" s="186"/>
      <c r="E77" s="186"/>
      <c r="F77" s="43" t="s">
        <v>1287</v>
      </c>
      <c r="G77" s="102" t="s">
        <v>1288</v>
      </c>
      <c r="H77" s="42" t="s">
        <v>1006</v>
      </c>
      <c r="I77" s="42" t="s">
        <v>1289</v>
      </c>
      <c r="J77" s="42" t="s">
        <v>1008</v>
      </c>
      <c r="K77" s="44" t="s">
        <v>131</v>
      </c>
      <c r="L77" s="44" t="s">
        <v>8</v>
      </c>
      <c r="M77" s="42"/>
      <c r="N77" s="109"/>
      <c r="O77" s="109"/>
      <c r="P77" s="109"/>
      <c r="Q77" s="109"/>
      <c r="R77" s="109"/>
      <c r="S77" s="109"/>
      <c r="T77" s="109"/>
      <c r="U77" s="109"/>
      <c r="V77" s="109"/>
      <c r="W77" s="109"/>
      <c r="X77" s="109"/>
      <c r="Y77" s="109"/>
      <c r="Z77" s="109"/>
    </row>
    <row r="78" spans="1:26" ht="15.75" customHeight="1" x14ac:dyDescent="0.15">
      <c r="A78" s="184"/>
      <c r="B78" s="186"/>
      <c r="C78" s="39" t="s">
        <v>1290</v>
      </c>
      <c r="D78" s="186"/>
      <c r="E78" s="186"/>
      <c r="F78" s="43" t="s">
        <v>1291</v>
      </c>
      <c r="G78" s="102" t="s">
        <v>1292</v>
      </c>
      <c r="H78" s="42" t="s">
        <v>1006</v>
      </c>
      <c r="I78" s="42" t="s">
        <v>1293</v>
      </c>
      <c r="J78" s="42" t="s">
        <v>1008</v>
      </c>
      <c r="K78" s="44" t="s">
        <v>131</v>
      </c>
      <c r="L78" s="44" t="s">
        <v>8</v>
      </c>
      <c r="M78" s="42"/>
      <c r="N78" s="109"/>
      <c r="O78" s="109"/>
      <c r="P78" s="109"/>
      <c r="Q78" s="109"/>
      <c r="R78" s="109"/>
      <c r="S78" s="109"/>
      <c r="T78" s="109"/>
      <c r="U78" s="109"/>
      <c r="V78" s="109"/>
      <c r="W78" s="109"/>
      <c r="X78" s="109"/>
      <c r="Y78" s="109"/>
      <c r="Z78" s="109"/>
    </row>
    <row r="79" spans="1:26" ht="15.75" customHeight="1" x14ac:dyDescent="0.15">
      <c r="A79" s="184"/>
      <c r="B79" s="186"/>
      <c r="C79" s="39" t="s">
        <v>1294</v>
      </c>
      <c r="D79" s="186"/>
      <c r="E79" s="186"/>
      <c r="F79" s="43" t="s">
        <v>1295</v>
      </c>
      <c r="G79" s="102" t="s">
        <v>1296</v>
      </c>
      <c r="H79" s="42" t="s">
        <v>1006</v>
      </c>
      <c r="I79" s="42" t="s">
        <v>1293</v>
      </c>
      <c r="J79" s="42" t="s">
        <v>1008</v>
      </c>
      <c r="K79" s="44" t="s">
        <v>131</v>
      </c>
      <c r="L79" s="44" t="s">
        <v>8</v>
      </c>
      <c r="M79" s="42"/>
      <c r="N79" s="109"/>
      <c r="O79" s="109"/>
      <c r="P79" s="109"/>
      <c r="Q79" s="109"/>
      <c r="R79" s="109"/>
      <c r="S79" s="109"/>
      <c r="T79" s="109"/>
      <c r="U79" s="109"/>
      <c r="V79" s="109"/>
      <c r="W79" s="109"/>
      <c r="X79" s="109"/>
      <c r="Y79" s="109"/>
      <c r="Z79" s="109"/>
    </row>
    <row r="80" spans="1:26" ht="15.75" customHeight="1" x14ac:dyDescent="0.15">
      <c r="A80" s="184"/>
      <c r="B80" s="186"/>
      <c r="C80" s="39" t="s">
        <v>1297</v>
      </c>
      <c r="D80" s="186"/>
      <c r="E80" s="186"/>
      <c r="F80" s="42" t="s">
        <v>1298</v>
      </c>
      <c r="G80" s="102" t="s">
        <v>1299</v>
      </c>
      <c r="H80" s="42" t="s">
        <v>1006</v>
      </c>
      <c r="I80" s="42" t="s">
        <v>1300</v>
      </c>
      <c r="J80" s="42" t="s">
        <v>1008</v>
      </c>
      <c r="K80" s="44" t="s">
        <v>131</v>
      </c>
      <c r="L80" s="44" t="s">
        <v>8</v>
      </c>
      <c r="M80" s="42"/>
      <c r="N80" s="109"/>
      <c r="O80" s="109"/>
      <c r="P80" s="109"/>
      <c r="Q80" s="109"/>
      <c r="R80" s="109"/>
      <c r="S80" s="109"/>
      <c r="T80" s="109"/>
      <c r="U80" s="109"/>
      <c r="V80" s="109"/>
      <c r="W80" s="109"/>
      <c r="X80" s="109"/>
      <c r="Y80" s="109"/>
      <c r="Z80" s="109"/>
    </row>
    <row r="81" spans="1:26" ht="15.75" customHeight="1" x14ac:dyDescent="0.15">
      <c r="A81" s="184"/>
      <c r="B81" s="186"/>
      <c r="C81" s="39" t="s">
        <v>1301</v>
      </c>
      <c r="D81" s="186"/>
      <c r="E81" s="186"/>
      <c r="F81" s="113" t="s">
        <v>1302</v>
      </c>
      <c r="G81" s="102" t="s">
        <v>1303</v>
      </c>
      <c r="H81" s="42" t="s">
        <v>1006</v>
      </c>
      <c r="I81" s="42" t="s">
        <v>1304</v>
      </c>
      <c r="J81" s="42" t="s">
        <v>1008</v>
      </c>
      <c r="K81" s="44" t="s">
        <v>131</v>
      </c>
      <c r="L81" s="44" t="s">
        <v>8</v>
      </c>
      <c r="M81" s="116"/>
      <c r="N81" s="109"/>
      <c r="O81" s="109"/>
      <c r="P81" s="109"/>
      <c r="Q81" s="109"/>
      <c r="R81" s="109"/>
      <c r="S81" s="109"/>
      <c r="T81" s="109"/>
      <c r="U81" s="109"/>
      <c r="V81" s="109"/>
      <c r="W81" s="109"/>
      <c r="X81" s="109"/>
      <c r="Y81" s="109"/>
      <c r="Z81" s="109"/>
    </row>
    <row r="82" spans="1:26" ht="15.75" customHeight="1" x14ac:dyDescent="0.15">
      <c r="A82" s="184"/>
      <c r="B82" s="186"/>
      <c r="C82" s="39" t="s">
        <v>1305</v>
      </c>
      <c r="D82" s="186"/>
      <c r="E82" s="186"/>
      <c r="F82" s="42" t="s">
        <v>1306</v>
      </c>
      <c r="G82" s="102" t="s">
        <v>1307</v>
      </c>
      <c r="H82" s="42" t="s">
        <v>1006</v>
      </c>
      <c r="I82" s="113" t="s">
        <v>1308</v>
      </c>
      <c r="J82" s="42" t="s">
        <v>1008</v>
      </c>
      <c r="K82" s="44" t="s">
        <v>131</v>
      </c>
      <c r="L82" s="44" t="s">
        <v>8</v>
      </c>
      <c r="M82" s="116"/>
      <c r="N82" s="109"/>
      <c r="O82" s="109"/>
      <c r="P82" s="109"/>
      <c r="Q82" s="109"/>
      <c r="R82" s="109"/>
      <c r="S82" s="109"/>
      <c r="T82" s="109"/>
      <c r="U82" s="109"/>
      <c r="V82" s="109"/>
      <c r="W82" s="109"/>
      <c r="X82" s="109"/>
      <c r="Y82" s="109"/>
      <c r="Z82" s="109"/>
    </row>
    <row r="83" spans="1:26" ht="15.75" customHeight="1" x14ac:dyDescent="0.15">
      <c r="A83" s="184"/>
      <c r="B83" s="186"/>
      <c r="C83" s="39" t="s">
        <v>1309</v>
      </c>
      <c r="D83" s="186"/>
      <c r="E83" s="186"/>
      <c r="F83" s="42" t="s">
        <v>1310</v>
      </c>
      <c r="G83" s="102" t="s">
        <v>1311</v>
      </c>
      <c r="H83" s="42" t="s">
        <v>1006</v>
      </c>
      <c r="I83" s="113" t="s">
        <v>1312</v>
      </c>
      <c r="J83" s="42" t="s">
        <v>1008</v>
      </c>
      <c r="K83" s="44" t="s">
        <v>131</v>
      </c>
      <c r="L83" s="44" t="s">
        <v>8</v>
      </c>
      <c r="M83" s="116"/>
      <c r="N83" s="109"/>
      <c r="O83" s="109"/>
      <c r="P83" s="109"/>
      <c r="Q83" s="109"/>
      <c r="R83" s="109"/>
      <c r="S83" s="109"/>
      <c r="T83" s="109"/>
      <c r="U83" s="109"/>
      <c r="V83" s="109"/>
      <c r="W83" s="109"/>
      <c r="X83" s="109"/>
      <c r="Y83" s="109"/>
      <c r="Z83" s="109"/>
    </row>
    <row r="84" spans="1:26" ht="15.75" customHeight="1" x14ac:dyDescent="0.15">
      <c r="A84" s="184"/>
      <c r="B84" s="186"/>
      <c r="C84" s="39" t="s">
        <v>1313</v>
      </c>
      <c r="D84" s="186"/>
      <c r="E84" s="186"/>
      <c r="F84" s="42" t="s">
        <v>1314</v>
      </c>
      <c r="G84" s="102" t="s">
        <v>1315</v>
      </c>
      <c r="H84" s="42" t="s">
        <v>1006</v>
      </c>
      <c r="I84" s="42" t="s">
        <v>1316</v>
      </c>
      <c r="J84" s="42" t="s">
        <v>1008</v>
      </c>
      <c r="K84" s="44" t="s">
        <v>131</v>
      </c>
      <c r="L84" s="44" t="s">
        <v>8</v>
      </c>
      <c r="M84" s="116"/>
      <c r="N84" s="109"/>
      <c r="O84" s="109"/>
      <c r="P84" s="109"/>
      <c r="Q84" s="109"/>
      <c r="R84" s="109"/>
      <c r="S84" s="109"/>
      <c r="T84" s="109"/>
      <c r="U84" s="109"/>
      <c r="V84" s="109"/>
      <c r="W84" s="109"/>
      <c r="X84" s="109"/>
      <c r="Y84" s="109"/>
      <c r="Z84" s="109"/>
    </row>
    <row r="85" spans="1:26" ht="15.75" customHeight="1" x14ac:dyDescent="0.15">
      <c r="A85" s="184"/>
      <c r="B85" s="186"/>
      <c r="C85" s="39" t="s">
        <v>1317</v>
      </c>
      <c r="D85" s="186"/>
      <c r="E85" s="186"/>
      <c r="F85" s="42" t="s">
        <v>1318</v>
      </c>
      <c r="G85" s="102" t="s">
        <v>1319</v>
      </c>
      <c r="H85" s="42" t="s">
        <v>1006</v>
      </c>
      <c r="I85" s="42" t="s">
        <v>1316</v>
      </c>
      <c r="J85" s="42" t="s">
        <v>1008</v>
      </c>
      <c r="K85" s="44" t="s">
        <v>131</v>
      </c>
      <c r="L85" s="44" t="s">
        <v>8</v>
      </c>
      <c r="M85" s="116"/>
      <c r="N85" s="109"/>
      <c r="O85" s="109"/>
      <c r="P85" s="109"/>
      <c r="Q85" s="109"/>
      <c r="R85" s="109"/>
      <c r="S85" s="109"/>
      <c r="T85" s="109"/>
      <c r="U85" s="109"/>
      <c r="V85" s="109"/>
      <c r="W85" s="109"/>
      <c r="X85" s="109"/>
      <c r="Y85" s="109"/>
      <c r="Z85" s="109"/>
    </row>
    <row r="86" spans="1:26" ht="15.75" customHeight="1" x14ac:dyDescent="0.15">
      <c r="A86" s="184"/>
      <c r="B86" s="186"/>
      <c r="C86" s="39" t="s">
        <v>1320</v>
      </c>
      <c r="D86" s="186"/>
      <c r="E86" s="186"/>
      <c r="F86" s="117" t="s">
        <v>1321</v>
      </c>
      <c r="G86" s="102" t="s">
        <v>1322</v>
      </c>
      <c r="H86" s="42" t="s">
        <v>1006</v>
      </c>
      <c r="I86" s="42" t="s">
        <v>1316</v>
      </c>
      <c r="J86" s="42" t="s">
        <v>1008</v>
      </c>
      <c r="K86" s="44" t="s">
        <v>131</v>
      </c>
      <c r="L86" s="44" t="s">
        <v>8</v>
      </c>
      <c r="M86" s="114"/>
      <c r="N86" s="109"/>
      <c r="O86" s="109"/>
      <c r="P86" s="109"/>
      <c r="Q86" s="109"/>
      <c r="R86" s="109"/>
      <c r="S86" s="109"/>
      <c r="T86" s="109"/>
      <c r="U86" s="109"/>
      <c r="V86" s="109"/>
      <c r="W86" s="109"/>
      <c r="X86" s="109"/>
      <c r="Y86" s="109"/>
      <c r="Z86" s="109"/>
    </row>
    <row r="87" spans="1:26" ht="15.75" customHeight="1" x14ac:dyDescent="0.15">
      <c r="A87" s="184"/>
      <c r="B87" s="187"/>
      <c r="C87" s="39" t="s">
        <v>1323</v>
      </c>
      <c r="D87" s="187"/>
      <c r="E87" s="187"/>
      <c r="F87" s="42" t="s">
        <v>1324</v>
      </c>
      <c r="G87" s="102" t="s">
        <v>1325</v>
      </c>
      <c r="H87" s="42" t="s">
        <v>1006</v>
      </c>
      <c r="I87" s="42" t="s">
        <v>1326</v>
      </c>
      <c r="J87" s="42" t="s">
        <v>1008</v>
      </c>
      <c r="K87" s="44" t="s">
        <v>131</v>
      </c>
      <c r="L87" s="44" t="s">
        <v>8</v>
      </c>
      <c r="M87" s="116"/>
      <c r="N87" s="109"/>
      <c r="O87" s="109"/>
      <c r="P87" s="109"/>
      <c r="Q87" s="109"/>
      <c r="R87" s="109"/>
      <c r="S87" s="109"/>
      <c r="T87" s="109"/>
      <c r="U87" s="109"/>
      <c r="V87" s="109"/>
      <c r="W87" s="109"/>
      <c r="X87" s="109"/>
      <c r="Y87" s="109"/>
      <c r="Z87" s="109"/>
    </row>
    <row r="88" spans="1:26" ht="15.75" customHeight="1" x14ac:dyDescent="0.15">
      <c r="A88" s="184"/>
      <c r="B88" s="214" t="s">
        <v>1327</v>
      </c>
      <c r="C88" s="39" t="s">
        <v>1328</v>
      </c>
      <c r="D88" s="210" t="s">
        <v>1329</v>
      </c>
      <c r="E88" s="210" t="s">
        <v>743</v>
      </c>
      <c r="F88" s="42" t="s">
        <v>1330</v>
      </c>
      <c r="G88" s="102" t="s">
        <v>1331</v>
      </c>
      <c r="H88" s="42" t="s">
        <v>1006</v>
      </c>
      <c r="I88" s="42" t="s">
        <v>1332</v>
      </c>
      <c r="J88" s="42" t="s">
        <v>1008</v>
      </c>
      <c r="K88" s="44" t="s">
        <v>131</v>
      </c>
      <c r="L88" s="44" t="s">
        <v>8</v>
      </c>
      <c r="M88" s="109"/>
      <c r="N88" s="109"/>
      <c r="O88" s="109"/>
      <c r="P88" s="109"/>
      <c r="Q88" s="109"/>
      <c r="R88" s="109"/>
      <c r="S88" s="109"/>
      <c r="T88" s="109"/>
      <c r="U88" s="109"/>
      <c r="V88" s="109"/>
      <c r="W88" s="109"/>
      <c r="X88" s="109"/>
      <c r="Y88" s="109"/>
      <c r="Z88" s="109"/>
    </row>
    <row r="89" spans="1:26" ht="15.75" customHeight="1" x14ac:dyDescent="0.15">
      <c r="A89" s="184"/>
      <c r="B89" s="186"/>
      <c r="C89" s="39" t="s">
        <v>1333</v>
      </c>
      <c r="D89" s="186"/>
      <c r="E89" s="186"/>
      <c r="F89" s="42" t="s">
        <v>1334</v>
      </c>
      <c r="G89" s="102" t="s">
        <v>1335</v>
      </c>
      <c r="H89" s="42" t="s">
        <v>1006</v>
      </c>
      <c r="I89" s="42" t="s">
        <v>1336</v>
      </c>
      <c r="J89" s="42" t="s">
        <v>1008</v>
      </c>
      <c r="K89" s="44" t="s">
        <v>131</v>
      </c>
      <c r="L89" s="44" t="s">
        <v>8</v>
      </c>
      <c r="M89" s="109"/>
      <c r="N89" s="109"/>
      <c r="O89" s="109"/>
      <c r="P89" s="109"/>
      <c r="Q89" s="109"/>
      <c r="R89" s="109"/>
      <c r="S89" s="109"/>
      <c r="T89" s="109"/>
      <c r="U89" s="109"/>
      <c r="V89" s="109"/>
      <c r="W89" s="109"/>
      <c r="X89" s="109"/>
      <c r="Y89" s="109"/>
      <c r="Z89" s="109"/>
    </row>
    <row r="90" spans="1:26" ht="15.75" customHeight="1" x14ac:dyDescent="0.15">
      <c r="A90" s="184"/>
      <c r="B90" s="186"/>
      <c r="C90" s="39" t="s">
        <v>1337</v>
      </c>
      <c r="D90" s="186"/>
      <c r="E90" s="186"/>
      <c r="F90" s="9" t="s">
        <v>1338</v>
      </c>
      <c r="G90" s="102" t="s">
        <v>1339</v>
      </c>
      <c r="H90" s="42" t="s">
        <v>1006</v>
      </c>
      <c r="I90" s="42" t="s">
        <v>1340</v>
      </c>
      <c r="J90" s="42" t="s">
        <v>1008</v>
      </c>
      <c r="K90" s="44" t="s">
        <v>131</v>
      </c>
      <c r="L90" s="44" t="s">
        <v>8</v>
      </c>
      <c r="M90" s="109"/>
      <c r="N90" s="109"/>
      <c r="O90" s="109"/>
      <c r="P90" s="109"/>
      <c r="Q90" s="109"/>
      <c r="R90" s="109"/>
      <c r="S90" s="109"/>
      <c r="T90" s="109"/>
      <c r="U90" s="109"/>
      <c r="V90" s="109"/>
      <c r="W90" s="109"/>
      <c r="X90" s="109"/>
      <c r="Y90" s="109"/>
      <c r="Z90" s="109"/>
    </row>
    <row r="91" spans="1:26" ht="15.75" customHeight="1" x14ac:dyDescent="0.15">
      <c r="A91" s="184"/>
      <c r="B91" s="186"/>
      <c r="C91" s="39" t="s">
        <v>1341</v>
      </c>
      <c r="D91" s="186"/>
      <c r="E91" s="186"/>
      <c r="F91" s="9" t="s">
        <v>1342</v>
      </c>
      <c r="G91" s="102" t="s">
        <v>1343</v>
      </c>
      <c r="H91" s="42" t="s">
        <v>1006</v>
      </c>
      <c r="I91" s="42" t="s">
        <v>1344</v>
      </c>
      <c r="J91" s="42" t="s">
        <v>1008</v>
      </c>
      <c r="K91" s="44" t="s">
        <v>131</v>
      </c>
      <c r="L91" s="44" t="s">
        <v>8</v>
      </c>
      <c r="M91" s="109"/>
      <c r="N91" s="109"/>
      <c r="O91" s="109"/>
      <c r="P91" s="109"/>
      <c r="Q91" s="109"/>
      <c r="R91" s="109"/>
      <c r="S91" s="109"/>
      <c r="T91" s="109"/>
      <c r="U91" s="109"/>
      <c r="V91" s="109"/>
      <c r="W91" s="109"/>
      <c r="X91" s="109"/>
      <c r="Y91" s="109"/>
      <c r="Z91" s="109"/>
    </row>
    <row r="92" spans="1:26" ht="15.75" customHeight="1" x14ac:dyDescent="0.15">
      <c r="A92" s="184"/>
      <c r="B92" s="186"/>
      <c r="C92" s="39" t="s">
        <v>1345</v>
      </c>
      <c r="D92" s="186"/>
      <c r="E92" s="186"/>
      <c r="F92" s="42" t="s">
        <v>1047</v>
      </c>
      <c r="G92" s="102" t="s">
        <v>1346</v>
      </c>
      <c r="H92" s="42" t="s">
        <v>1006</v>
      </c>
      <c r="I92" s="42" t="s">
        <v>1049</v>
      </c>
      <c r="J92" s="42" t="s">
        <v>1008</v>
      </c>
      <c r="K92" s="44" t="s">
        <v>131</v>
      </c>
      <c r="L92" s="44" t="s">
        <v>8</v>
      </c>
      <c r="M92" s="109"/>
      <c r="N92" s="109"/>
      <c r="O92" s="109"/>
      <c r="P92" s="109"/>
      <c r="Q92" s="109"/>
      <c r="R92" s="109"/>
      <c r="S92" s="109"/>
      <c r="T92" s="109"/>
      <c r="U92" s="109"/>
      <c r="V92" s="109"/>
      <c r="W92" s="109"/>
      <c r="X92" s="109"/>
      <c r="Y92" s="109"/>
      <c r="Z92" s="109"/>
    </row>
    <row r="93" spans="1:26" ht="15.75" customHeight="1" x14ac:dyDescent="0.15">
      <c r="A93" s="184"/>
      <c r="B93" s="186"/>
      <c r="C93" s="39" t="s">
        <v>1347</v>
      </c>
      <c r="D93" s="186"/>
      <c r="E93" s="186"/>
      <c r="F93" s="42" t="s">
        <v>1348</v>
      </c>
      <c r="G93" s="102" t="s">
        <v>1349</v>
      </c>
      <c r="H93" s="42" t="s">
        <v>1006</v>
      </c>
      <c r="I93" s="42" t="s">
        <v>1350</v>
      </c>
      <c r="J93" s="42" t="s">
        <v>1008</v>
      </c>
      <c r="K93" s="44" t="s">
        <v>131</v>
      </c>
      <c r="L93" s="44" t="s">
        <v>8</v>
      </c>
      <c r="M93" s="109"/>
      <c r="N93" s="109"/>
      <c r="O93" s="109"/>
      <c r="P93" s="109"/>
      <c r="Q93" s="109"/>
      <c r="R93" s="109"/>
      <c r="S93" s="109"/>
      <c r="T93" s="109"/>
      <c r="U93" s="109"/>
      <c r="V93" s="109"/>
      <c r="W93" s="109"/>
      <c r="X93" s="109"/>
      <c r="Y93" s="109"/>
      <c r="Z93" s="109"/>
    </row>
    <row r="94" spans="1:26" ht="15.75" customHeight="1" x14ac:dyDescent="0.15">
      <c r="A94" s="184"/>
      <c r="B94" s="186"/>
      <c r="C94" s="39" t="s">
        <v>1351</v>
      </c>
      <c r="D94" s="186"/>
      <c r="E94" s="186"/>
      <c r="F94" s="72" t="s">
        <v>1352</v>
      </c>
      <c r="G94" s="102" t="s">
        <v>1353</v>
      </c>
      <c r="H94" s="42" t="s">
        <v>1006</v>
      </c>
      <c r="I94" s="42" t="s">
        <v>1354</v>
      </c>
      <c r="J94" s="42" t="s">
        <v>1008</v>
      </c>
      <c r="K94" s="44" t="s">
        <v>131</v>
      </c>
      <c r="L94" s="44" t="s">
        <v>8</v>
      </c>
      <c r="M94" s="109"/>
      <c r="N94" s="109"/>
      <c r="O94" s="109"/>
      <c r="P94" s="109"/>
      <c r="Q94" s="109"/>
      <c r="R94" s="109"/>
      <c r="S94" s="109"/>
      <c r="T94" s="109"/>
      <c r="U94" s="109"/>
      <c r="V94" s="109"/>
      <c r="W94" s="109"/>
      <c r="X94" s="109"/>
      <c r="Y94" s="109"/>
      <c r="Z94" s="109"/>
    </row>
    <row r="95" spans="1:26" ht="15.75" customHeight="1" x14ac:dyDescent="0.15">
      <c r="A95" s="184"/>
      <c r="B95" s="186"/>
      <c r="C95" s="39" t="s">
        <v>1355</v>
      </c>
      <c r="D95" s="186"/>
      <c r="E95" s="186"/>
      <c r="F95" s="42" t="s">
        <v>1356</v>
      </c>
      <c r="G95" s="102" t="s">
        <v>1357</v>
      </c>
      <c r="H95" s="42" t="s">
        <v>1006</v>
      </c>
      <c r="I95" s="42" t="s">
        <v>1358</v>
      </c>
      <c r="J95" s="42" t="s">
        <v>1008</v>
      </c>
      <c r="K95" s="44" t="s">
        <v>131</v>
      </c>
      <c r="L95" s="44" t="s">
        <v>8</v>
      </c>
      <c r="M95" s="109"/>
      <c r="N95" s="109"/>
      <c r="O95" s="109"/>
      <c r="P95" s="109"/>
      <c r="Q95" s="109"/>
      <c r="R95" s="109"/>
      <c r="S95" s="109"/>
      <c r="T95" s="109"/>
      <c r="U95" s="109"/>
      <c r="V95" s="109"/>
      <c r="W95" s="109"/>
      <c r="X95" s="109"/>
      <c r="Y95" s="109"/>
      <c r="Z95" s="109"/>
    </row>
    <row r="96" spans="1:26" ht="15.75" customHeight="1" x14ac:dyDescent="0.15">
      <c r="A96" s="184"/>
      <c r="B96" s="186"/>
      <c r="C96" s="39" t="s">
        <v>1359</v>
      </c>
      <c r="D96" s="186"/>
      <c r="E96" s="186"/>
      <c r="F96" s="42" t="s">
        <v>1360</v>
      </c>
      <c r="G96" s="102" t="s">
        <v>1361</v>
      </c>
      <c r="H96" s="42" t="s">
        <v>1006</v>
      </c>
      <c r="I96" s="42" t="s">
        <v>1362</v>
      </c>
      <c r="J96" s="42" t="s">
        <v>1363</v>
      </c>
      <c r="K96" s="44" t="s">
        <v>130</v>
      </c>
      <c r="L96" s="44" t="s">
        <v>8</v>
      </c>
      <c r="M96" s="109"/>
      <c r="N96" s="109"/>
      <c r="O96" s="109"/>
      <c r="P96" s="109"/>
      <c r="Q96" s="109"/>
      <c r="R96" s="109"/>
      <c r="S96" s="109"/>
      <c r="T96" s="109"/>
      <c r="U96" s="109"/>
      <c r="V96" s="109"/>
      <c r="W96" s="109"/>
      <c r="X96" s="109"/>
      <c r="Y96" s="109"/>
      <c r="Z96" s="109"/>
    </row>
    <row r="97" spans="1:26" ht="15.75" customHeight="1" x14ac:dyDescent="0.15">
      <c r="A97" s="184"/>
      <c r="B97" s="186"/>
      <c r="C97" s="39" t="s">
        <v>1364</v>
      </c>
      <c r="D97" s="186"/>
      <c r="E97" s="186"/>
      <c r="F97" s="42" t="s">
        <v>1365</v>
      </c>
      <c r="G97" s="102" t="s">
        <v>1366</v>
      </c>
      <c r="H97" s="42" t="s">
        <v>1006</v>
      </c>
      <c r="I97" s="42" t="s">
        <v>1367</v>
      </c>
      <c r="J97" s="42" t="s">
        <v>1008</v>
      </c>
      <c r="K97" s="44" t="s">
        <v>131</v>
      </c>
      <c r="L97" s="44" t="s">
        <v>8</v>
      </c>
      <c r="M97" s="109"/>
      <c r="N97" s="109"/>
      <c r="O97" s="109"/>
      <c r="P97" s="109"/>
      <c r="Q97" s="109"/>
      <c r="R97" s="109"/>
      <c r="S97" s="109"/>
      <c r="T97" s="109"/>
      <c r="U97" s="109"/>
      <c r="V97" s="109"/>
      <c r="W97" s="109"/>
      <c r="X97" s="109"/>
      <c r="Y97" s="109"/>
      <c r="Z97" s="109"/>
    </row>
    <row r="98" spans="1:26" ht="15.75" customHeight="1" x14ac:dyDescent="0.15">
      <c r="A98" s="184"/>
      <c r="B98" s="186"/>
      <c r="C98" s="39" t="s">
        <v>1368</v>
      </c>
      <c r="D98" s="186"/>
      <c r="E98" s="186"/>
      <c r="F98" s="42" t="s">
        <v>1369</v>
      </c>
      <c r="G98" s="102" t="s">
        <v>1370</v>
      </c>
      <c r="H98" s="42" t="s">
        <v>1006</v>
      </c>
      <c r="I98" s="42" t="s">
        <v>1371</v>
      </c>
      <c r="J98" s="42" t="s">
        <v>1008</v>
      </c>
      <c r="K98" s="44" t="s">
        <v>131</v>
      </c>
      <c r="L98" s="44" t="s">
        <v>8</v>
      </c>
      <c r="M98" s="109"/>
      <c r="N98" s="109"/>
      <c r="O98" s="109"/>
      <c r="P98" s="109"/>
      <c r="Q98" s="109"/>
      <c r="R98" s="109"/>
      <c r="S98" s="109"/>
      <c r="T98" s="109"/>
      <c r="U98" s="109"/>
      <c r="V98" s="109"/>
      <c r="W98" s="109"/>
      <c r="X98" s="109"/>
      <c r="Y98" s="109"/>
      <c r="Z98" s="109"/>
    </row>
    <row r="99" spans="1:26" ht="15.75" customHeight="1" x14ac:dyDescent="0.15">
      <c r="A99" s="184"/>
      <c r="B99" s="186"/>
      <c r="C99" s="39" t="s">
        <v>1372</v>
      </c>
      <c r="D99" s="186"/>
      <c r="E99" s="186"/>
      <c r="F99" s="42" t="s">
        <v>1373</v>
      </c>
      <c r="G99" s="102" t="s">
        <v>1374</v>
      </c>
      <c r="H99" s="42" t="s">
        <v>1006</v>
      </c>
      <c r="I99" s="42" t="s">
        <v>1375</v>
      </c>
      <c r="J99" s="42" t="s">
        <v>1008</v>
      </c>
      <c r="K99" s="44" t="s">
        <v>131</v>
      </c>
      <c r="L99" s="44" t="s">
        <v>8</v>
      </c>
      <c r="M99" s="109"/>
      <c r="N99" s="109"/>
      <c r="O99" s="109"/>
      <c r="P99" s="109"/>
      <c r="Q99" s="109"/>
      <c r="R99" s="109"/>
      <c r="S99" s="109"/>
      <c r="T99" s="109"/>
      <c r="U99" s="109"/>
      <c r="V99" s="109"/>
      <c r="W99" s="109"/>
      <c r="X99" s="109"/>
      <c r="Y99" s="109"/>
      <c r="Z99" s="109"/>
    </row>
    <row r="100" spans="1:26" ht="15.75" customHeight="1" x14ac:dyDescent="0.15">
      <c r="A100" s="184"/>
      <c r="B100" s="186"/>
      <c r="C100" s="39" t="s">
        <v>1376</v>
      </c>
      <c r="D100" s="186"/>
      <c r="E100" s="186"/>
      <c r="F100" s="42" t="s">
        <v>1377</v>
      </c>
      <c r="G100" s="102" t="s">
        <v>1378</v>
      </c>
      <c r="H100" s="42" t="s">
        <v>1006</v>
      </c>
      <c r="I100" s="42" t="s">
        <v>1379</v>
      </c>
      <c r="J100" s="42" t="s">
        <v>1008</v>
      </c>
      <c r="K100" s="44" t="s">
        <v>131</v>
      </c>
      <c r="L100" s="44" t="s">
        <v>8</v>
      </c>
      <c r="M100" s="109"/>
      <c r="N100" s="109"/>
      <c r="O100" s="109"/>
      <c r="P100" s="109"/>
      <c r="Q100" s="109"/>
      <c r="R100" s="109"/>
      <c r="S100" s="109"/>
      <c r="T100" s="109"/>
      <c r="U100" s="109"/>
      <c r="V100" s="109"/>
      <c r="W100" s="109"/>
      <c r="X100" s="109"/>
      <c r="Y100" s="109"/>
      <c r="Z100" s="109"/>
    </row>
    <row r="101" spans="1:26" ht="15.75" customHeight="1" x14ac:dyDescent="0.15">
      <c r="A101" s="184"/>
      <c r="B101" s="186"/>
      <c r="C101" s="39" t="s">
        <v>1380</v>
      </c>
      <c r="D101" s="186"/>
      <c r="E101" s="186"/>
      <c r="F101" s="42" t="s">
        <v>1381</v>
      </c>
      <c r="G101" s="102" t="s">
        <v>1382</v>
      </c>
      <c r="H101" s="42" t="s">
        <v>1006</v>
      </c>
      <c r="I101" s="42" t="s">
        <v>1383</v>
      </c>
      <c r="J101" s="42" t="s">
        <v>1008</v>
      </c>
      <c r="K101" s="44" t="s">
        <v>131</v>
      </c>
      <c r="L101" s="44" t="s">
        <v>8</v>
      </c>
      <c r="M101" s="109"/>
      <c r="N101" s="109"/>
      <c r="O101" s="109"/>
      <c r="P101" s="109"/>
      <c r="Q101" s="109"/>
      <c r="R101" s="109"/>
      <c r="S101" s="109"/>
      <c r="T101" s="109"/>
      <c r="U101" s="109"/>
      <c r="V101" s="109"/>
      <c r="W101" s="109"/>
      <c r="X101" s="109"/>
      <c r="Y101" s="109"/>
      <c r="Z101" s="109"/>
    </row>
    <row r="102" spans="1:26" ht="15.75" customHeight="1" x14ac:dyDescent="0.15">
      <c r="A102" s="184"/>
      <c r="B102" s="186"/>
      <c r="C102" s="39" t="s">
        <v>1384</v>
      </c>
      <c r="D102" s="186"/>
      <c r="E102" s="186"/>
      <c r="F102" s="42" t="s">
        <v>1385</v>
      </c>
      <c r="G102" s="102" t="s">
        <v>1386</v>
      </c>
      <c r="H102" s="42" t="s">
        <v>1006</v>
      </c>
      <c r="I102" s="42" t="s">
        <v>1387</v>
      </c>
      <c r="J102" s="42" t="s">
        <v>1363</v>
      </c>
      <c r="K102" s="44" t="s">
        <v>130</v>
      </c>
      <c r="L102" s="44" t="s">
        <v>8</v>
      </c>
      <c r="M102" s="109"/>
      <c r="N102" s="109"/>
      <c r="O102" s="109"/>
      <c r="P102" s="109"/>
      <c r="Q102" s="109"/>
      <c r="R102" s="109"/>
      <c r="S102" s="109"/>
      <c r="T102" s="109"/>
      <c r="U102" s="109"/>
      <c r="V102" s="109"/>
      <c r="W102" s="109"/>
      <c r="X102" s="109"/>
      <c r="Y102" s="109"/>
      <c r="Z102" s="109"/>
    </row>
    <row r="103" spans="1:26" ht="15.75" customHeight="1" x14ac:dyDescent="0.15">
      <c r="A103" s="184"/>
      <c r="B103" s="186"/>
      <c r="C103" s="39" t="s">
        <v>1388</v>
      </c>
      <c r="D103" s="186"/>
      <c r="E103" s="186"/>
      <c r="F103" s="42" t="s">
        <v>1389</v>
      </c>
      <c r="G103" s="102" t="s">
        <v>1390</v>
      </c>
      <c r="H103" s="42" t="s">
        <v>1006</v>
      </c>
      <c r="I103" s="42" t="s">
        <v>1391</v>
      </c>
      <c r="J103" s="42" t="s">
        <v>1008</v>
      </c>
      <c r="K103" s="44" t="s">
        <v>131</v>
      </c>
      <c r="L103" s="44" t="s">
        <v>8</v>
      </c>
      <c r="M103" s="109"/>
      <c r="N103" s="109"/>
      <c r="O103" s="109"/>
      <c r="P103" s="109"/>
      <c r="Q103" s="109"/>
      <c r="R103" s="109"/>
      <c r="S103" s="109"/>
      <c r="T103" s="109"/>
      <c r="U103" s="109"/>
      <c r="V103" s="109"/>
      <c r="W103" s="109"/>
      <c r="X103" s="109"/>
      <c r="Y103" s="109"/>
      <c r="Z103" s="109"/>
    </row>
    <row r="104" spans="1:26" ht="15.75" customHeight="1" x14ac:dyDescent="0.15">
      <c r="A104" s="184"/>
      <c r="B104" s="186"/>
      <c r="C104" s="39" t="s">
        <v>1392</v>
      </c>
      <c r="D104" s="186"/>
      <c r="E104" s="186"/>
      <c r="F104" s="42" t="s">
        <v>1393</v>
      </c>
      <c r="G104" s="102" t="s">
        <v>1394</v>
      </c>
      <c r="H104" s="42" t="s">
        <v>1006</v>
      </c>
      <c r="I104" s="42" t="s">
        <v>1395</v>
      </c>
      <c r="J104" s="42" t="s">
        <v>1008</v>
      </c>
      <c r="K104" s="44" t="s">
        <v>131</v>
      </c>
      <c r="L104" s="44" t="s">
        <v>8</v>
      </c>
      <c r="M104" s="109"/>
      <c r="N104" s="109"/>
      <c r="O104" s="109"/>
      <c r="P104" s="109"/>
      <c r="Q104" s="109"/>
      <c r="R104" s="109"/>
      <c r="S104" s="109"/>
      <c r="T104" s="109"/>
      <c r="U104" s="109"/>
      <c r="V104" s="109"/>
      <c r="W104" s="109"/>
      <c r="X104" s="109"/>
      <c r="Y104" s="109"/>
      <c r="Z104" s="109"/>
    </row>
    <row r="105" spans="1:26" ht="15.75" customHeight="1" x14ac:dyDescent="0.15">
      <c r="A105" s="184"/>
      <c r="B105" s="186"/>
      <c r="C105" s="39" t="s">
        <v>1396</v>
      </c>
      <c r="D105" s="186"/>
      <c r="E105" s="186"/>
      <c r="F105" s="42" t="s">
        <v>1397</v>
      </c>
      <c r="G105" s="102" t="s">
        <v>1398</v>
      </c>
      <c r="H105" s="42" t="s">
        <v>1006</v>
      </c>
      <c r="I105" s="42" t="s">
        <v>1399</v>
      </c>
      <c r="J105" s="42" t="s">
        <v>1008</v>
      </c>
      <c r="K105" s="44" t="s">
        <v>131</v>
      </c>
      <c r="L105" s="44" t="s">
        <v>8</v>
      </c>
      <c r="M105" s="109"/>
      <c r="N105" s="109"/>
      <c r="O105" s="109"/>
      <c r="P105" s="109"/>
      <c r="Q105" s="109"/>
      <c r="R105" s="109"/>
      <c r="S105" s="109"/>
      <c r="T105" s="109"/>
      <c r="U105" s="109"/>
      <c r="V105" s="109"/>
      <c r="W105" s="109"/>
      <c r="X105" s="109"/>
      <c r="Y105" s="109"/>
      <c r="Z105" s="109"/>
    </row>
    <row r="106" spans="1:26" ht="15.75" customHeight="1" x14ac:dyDescent="0.15">
      <c r="A106" s="184"/>
      <c r="B106" s="186"/>
      <c r="C106" s="39" t="s">
        <v>1400</v>
      </c>
      <c r="D106" s="187"/>
      <c r="E106" s="187"/>
      <c r="F106" s="42" t="s">
        <v>1401</v>
      </c>
      <c r="G106" s="102" t="s">
        <v>1402</v>
      </c>
      <c r="H106" s="42" t="s">
        <v>1006</v>
      </c>
      <c r="I106" s="42" t="s">
        <v>1403</v>
      </c>
      <c r="J106" s="42" t="s">
        <v>1404</v>
      </c>
      <c r="K106" s="44" t="s">
        <v>130</v>
      </c>
      <c r="L106" s="44" t="s">
        <v>8</v>
      </c>
      <c r="M106" s="109"/>
      <c r="N106" s="109"/>
      <c r="O106" s="109"/>
      <c r="P106" s="109"/>
      <c r="Q106" s="109"/>
      <c r="R106" s="109"/>
      <c r="S106" s="109"/>
      <c r="T106" s="109"/>
      <c r="U106" s="109"/>
      <c r="V106" s="109"/>
      <c r="W106" s="109"/>
      <c r="X106" s="109"/>
      <c r="Y106" s="109"/>
      <c r="Z106" s="109"/>
    </row>
    <row r="107" spans="1:26" ht="15.75" customHeight="1" x14ac:dyDescent="0.15">
      <c r="A107" s="184"/>
      <c r="B107" s="186"/>
      <c r="C107" s="39" t="s">
        <v>1405</v>
      </c>
      <c r="D107" s="210" t="s">
        <v>1406</v>
      </c>
      <c r="E107" s="198" t="s">
        <v>784</v>
      </c>
      <c r="F107" s="43" t="s">
        <v>1407</v>
      </c>
      <c r="G107" s="102" t="s">
        <v>1408</v>
      </c>
      <c r="H107" s="42" t="s">
        <v>1006</v>
      </c>
      <c r="I107" s="42" t="s">
        <v>1409</v>
      </c>
      <c r="J107" s="42" t="s">
        <v>1008</v>
      </c>
      <c r="K107" s="44" t="s">
        <v>131</v>
      </c>
      <c r="L107" s="44" t="s">
        <v>8</v>
      </c>
      <c r="M107" s="109"/>
      <c r="N107" s="109"/>
      <c r="O107" s="109"/>
      <c r="P107" s="109"/>
      <c r="Q107" s="109"/>
      <c r="R107" s="109"/>
      <c r="S107" s="109"/>
      <c r="T107" s="109"/>
      <c r="U107" s="109"/>
      <c r="V107" s="109"/>
      <c r="W107" s="109"/>
      <c r="X107" s="109"/>
      <c r="Y107" s="109"/>
      <c r="Z107" s="109"/>
    </row>
    <row r="108" spans="1:26" ht="15.75" customHeight="1" x14ac:dyDescent="0.15">
      <c r="A108" s="184"/>
      <c r="B108" s="186"/>
      <c r="C108" s="39" t="s">
        <v>1410</v>
      </c>
      <c r="D108" s="186"/>
      <c r="E108" s="186"/>
      <c r="F108" s="43" t="s">
        <v>1411</v>
      </c>
      <c r="G108" s="102" t="s">
        <v>1412</v>
      </c>
      <c r="H108" s="42" t="s">
        <v>1006</v>
      </c>
      <c r="I108" s="42" t="s">
        <v>1240</v>
      </c>
      <c r="J108" s="42" t="s">
        <v>1008</v>
      </c>
      <c r="K108" s="44" t="s">
        <v>131</v>
      </c>
      <c r="L108" s="44" t="s">
        <v>8</v>
      </c>
      <c r="M108" s="109"/>
      <c r="N108" s="109"/>
      <c r="O108" s="109"/>
      <c r="P108" s="109"/>
      <c r="Q108" s="109"/>
      <c r="R108" s="109"/>
      <c r="S108" s="109"/>
      <c r="T108" s="109"/>
      <c r="U108" s="109"/>
      <c r="V108" s="109"/>
      <c r="W108" s="109"/>
      <c r="X108" s="109"/>
      <c r="Y108" s="109"/>
      <c r="Z108" s="109"/>
    </row>
    <row r="109" spans="1:26" ht="15.75" customHeight="1" x14ac:dyDescent="0.15">
      <c r="A109" s="184"/>
      <c r="B109" s="186"/>
      <c r="C109" s="39" t="s">
        <v>1413</v>
      </c>
      <c r="D109" s="186"/>
      <c r="E109" s="186"/>
      <c r="F109" s="43" t="s">
        <v>1283</v>
      </c>
      <c r="G109" s="102" t="s">
        <v>1414</v>
      </c>
      <c r="H109" s="42" t="s">
        <v>1006</v>
      </c>
      <c r="I109" s="42" t="s">
        <v>1415</v>
      </c>
      <c r="J109" s="42" t="s">
        <v>1008</v>
      </c>
      <c r="K109" s="44" t="s">
        <v>131</v>
      </c>
      <c r="L109" s="44" t="s">
        <v>8</v>
      </c>
      <c r="M109" s="109"/>
      <c r="N109" s="109"/>
      <c r="O109" s="109"/>
      <c r="P109" s="109"/>
      <c r="Q109" s="109"/>
      <c r="R109" s="109"/>
      <c r="S109" s="109"/>
      <c r="T109" s="109"/>
      <c r="U109" s="109"/>
      <c r="V109" s="109"/>
      <c r="W109" s="109"/>
      <c r="X109" s="109"/>
      <c r="Y109" s="109"/>
      <c r="Z109" s="109"/>
    </row>
    <row r="110" spans="1:26" ht="15.75" customHeight="1" x14ac:dyDescent="0.15">
      <c r="A110" s="184"/>
      <c r="B110" s="186"/>
      <c r="C110" s="39" t="s">
        <v>1416</v>
      </c>
      <c r="D110" s="186"/>
      <c r="E110" s="186"/>
      <c r="F110" s="42" t="s">
        <v>1417</v>
      </c>
      <c r="G110" s="102" t="s">
        <v>1418</v>
      </c>
      <c r="H110" s="42" t="s">
        <v>1006</v>
      </c>
      <c r="I110" s="42" t="s">
        <v>1419</v>
      </c>
      <c r="J110" s="42" t="s">
        <v>1008</v>
      </c>
      <c r="K110" s="44" t="s">
        <v>131</v>
      </c>
      <c r="L110" s="44" t="s">
        <v>8</v>
      </c>
      <c r="M110" s="42"/>
      <c r="N110" s="42"/>
      <c r="O110" s="109"/>
      <c r="P110" s="109"/>
      <c r="Q110" s="109"/>
      <c r="R110" s="109"/>
      <c r="S110" s="109"/>
      <c r="T110" s="109"/>
      <c r="U110" s="109"/>
      <c r="V110" s="109"/>
      <c r="W110" s="109"/>
      <c r="X110" s="109"/>
      <c r="Y110" s="109"/>
      <c r="Z110" s="109"/>
    </row>
    <row r="111" spans="1:26" ht="15.75" customHeight="1" x14ac:dyDescent="0.15">
      <c r="A111" s="184"/>
      <c r="B111" s="186"/>
      <c r="C111" s="39" t="s">
        <v>1420</v>
      </c>
      <c r="D111" s="186"/>
      <c r="E111" s="186"/>
      <c r="F111" s="42" t="s">
        <v>1421</v>
      </c>
      <c r="G111" s="102" t="s">
        <v>1422</v>
      </c>
      <c r="H111" s="42" t="s">
        <v>1006</v>
      </c>
      <c r="I111" s="42" t="s">
        <v>1423</v>
      </c>
      <c r="J111" s="42" t="s">
        <v>1008</v>
      </c>
      <c r="K111" s="44" t="s">
        <v>131</v>
      </c>
      <c r="L111" s="44" t="s">
        <v>8</v>
      </c>
      <c r="M111" s="42"/>
      <c r="N111" s="42"/>
      <c r="O111" s="109"/>
      <c r="P111" s="109"/>
      <c r="Q111" s="109"/>
      <c r="R111" s="109"/>
      <c r="S111" s="109"/>
      <c r="T111" s="109"/>
      <c r="U111" s="109"/>
      <c r="V111" s="109"/>
      <c r="W111" s="109"/>
      <c r="X111" s="109"/>
      <c r="Y111" s="109"/>
      <c r="Z111" s="109"/>
    </row>
    <row r="112" spans="1:26" ht="15.75" customHeight="1" x14ac:dyDescent="0.15">
      <c r="A112" s="184"/>
      <c r="B112" s="186"/>
      <c r="C112" s="39" t="s">
        <v>1424</v>
      </c>
      <c r="D112" s="186"/>
      <c r="E112" s="186"/>
      <c r="F112" s="42" t="s">
        <v>1425</v>
      </c>
      <c r="G112" s="102" t="s">
        <v>1426</v>
      </c>
      <c r="H112" s="42" t="s">
        <v>1006</v>
      </c>
      <c r="I112" s="42" t="s">
        <v>1427</v>
      </c>
      <c r="J112" s="42" t="s">
        <v>1008</v>
      </c>
      <c r="K112" s="44" t="s">
        <v>131</v>
      </c>
      <c r="L112" s="44" t="s">
        <v>8</v>
      </c>
      <c r="M112" s="42"/>
      <c r="N112" s="42"/>
      <c r="O112" s="109"/>
      <c r="P112" s="109"/>
      <c r="Q112" s="109"/>
      <c r="R112" s="109"/>
      <c r="S112" s="109"/>
      <c r="T112" s="109"/>
      <c r="U112" s="109"/>
      <c r="V112" s="109"/>
      <c r="W112" s="109"/>
      <c r="X112" s="109"/>
      <c r="Y112" s="109"/>
      <c r="Z112" s="109"/>
    </row>
    <row r="113" spans="1:26" ht="15.75" customHeight="1" x14ac:dyDescent="0.15">
      <c r="A113" s="184"/>
      <c r="B113" s="186"/>
      <c r="C113" s="39" t="s">
        <v>1428</v>
      </c>
      <c r="D113" s="186"/>
      <c r="E113" s="186"/>
      <c r="F113" s="42" t="s">
        <v>1429</v>
      </c>
      <c r="G113" s="102" t="s">
        <v>1430</v>
      </c>
      <c r="H113" s="42" t="s">
        <v>1006</v>
      </c>
      <c r="I113" s="42" t="s">
        <v>1431</v>
      </c>
      <c r="J113" s="42" t="s">
        <v>1008</v>
      </c>
      <c r="K113" s="44" t="s">
        <v>131</v>
      </c>
      <c r="L113" s="44" t="s">
        <v>8</v>
      </c>
      <c r="M113" s="42"/>
      <c r="N113" s="42"/>
      <c r="O113" s="109"/>
      <c r="P113" s="109"/>
      <c r="Q113" s="109"/>
      <c r="R113" s="109"/>
      <c r="S113" s="109"/>
      <c r="T113" s="109"/>
      <c r="U113" s="109"/>
      <c r="V113" s="109"/>
      <c r="W113" s="109"/>
      <c r="X113" s="109"/>
      <c r="Y113" s="109"/>
      <c r="Z113" s="109"/>
    </row>
    <row r="114" spans="1:26" ht="143.25" customHeight="1" x14ac:dyDescent="0.15">
      <c r="A114" s="184"/>
      <c r="B114" s="186"/>
      <c r="C114" s="39" t="s">
        <v>1432</v>
      </c>
      <c r="D114" s="186"/>
      <c r="E114" s="186"/>
      <c r="F114" s="42" t="s">
        <v>1433</v>
      </c>
      <c r="G114" s="102" t="s">
        <v>1434</v>
      </c>
      <c r="H114" s="42" t="s">
        <v>1006</v>
      </c>
      <c r="I114" s="42" t="s">
        <v>1435</v>
      </c>
      <c r="J114" s="42" t="s">
        <v>1008</v>
      </c>
      <c r="K114" s="44" t="s">
        <v>131</v>
      </c>
      <c r="L114" s="44" t="s">
        <v>8</v>
      </c>
      <c r="M114" s="42"/>
      <c r="N114" s="42"/>
      <c r="O114" s="109"/>
      <c r="P114" s="109"/>
      <c r="Q114" s="109"/>
      <c r="R114" s="109"/>
      <c r="S114" s="109"/>
      <c r="T114" s="109"/>
      <c r="U114" s="109"/>
      <c r="V114" s="109"/>
      <c r="W114" s="109"/>
      <c r="X114" s="109"/>
      <c r="Y114" s="109"/>
      <c r="Z114" s="109"/>
    </row>
    <row r="115" spans="1:26" ht="144.75" customHeight="1" x14ac:dyDescent="0.15">
      <c r="A115" s="184"/>
      <c r="B115" s="186"/>
      <c r="C115" s="39" t="s">
        <v>1436</v>
      </c>
      <c r="D115" s="186"/>
      <c r="E115" s="186"/>
      <c r="F115" s="42" t="s">
        <v>1437</v>
      </c>
      <c r="G115" s="102" t="s">
        <v>1438</v>
      </c>
      <c r="H115" s="42" t="s">
        <v>1006</v>
      </c>
      <c r="I115" s="42" t="s">
        <v>1439</v>
      </c>
      <c r="J115" s="42" t="s">
        <v>1008</v>
      </c>
      <c r="K115" s="44" t="s">
        <v>131</v>
      </c>
      <c r="L115" s="44" t="s">
        <v>8</v>
      </c>
      <c r="M115" s="42"/>
      <c r="N115" s="42"/>
      <c r="O115" s="109"/>
      <c r="P115" s="109"/>
      <c r="Q115" s="109"/>
      <c r="R115" s="109"/>
      <c r="S115" s="109"/>
      <c r="T115" s="109"/>
      <c r="U115" s="109"/>
      <c r="V115" s="109"/>
      <c r="W115" s="109"/>
      <c r="X115" s="109"/>
      <c r="Y115" s="109"/>
      <c r="Z115" s="109"/>
    </row>
    <row r="116" spans="1:26" ht="15.75" customHeight="1" x14ac:dyDescent="0.15">
      <c r="A116" s="184"/>
      <c r="B116" s="214" t="s">
        <v>1440</v>
      </c>
      <c r="C116" s="39" t="s">
        <v>1441</v>
      </c>
      <c r="D116" s="210" t="s">
        <v>1442</v>
      </c>
      <c r="E116" s="198" t="s">
        <v>743</v>
      </c>
      <c r="F116" s="42" t="s">
        <v>1443</v>
      </c>
      <c r="G116" s="102" t="s">
        <v>1444</v>
      </c>
      <c r="H116" s="42" t="s">
        <v>1006</v>
      </c>
      <c r="I116" s="42" t="s">
        <v>1445</v>
      </c>
      <c r="J116" s="42" t="s">
        <v>1008</v>
      </c>
      <c r="K116" s="44" t="s">
        <v>131</v>
      </c>
      <c r="L116" s="44" t="s">
        <v>8</v>
      </c>
      <c r="M116" s="42"/>
      <c r="N116" s="42"/>
      <c r="O116" s="109"/>
      <c r="P116" s="109"/>
      <c r="Q116" s="109"/>
      <c r="R116" s="109"/>
      <c r="S116" s="109"/>
      <c r="T116" s="109"/>
      <c r="U116" s="109"/>
      <c r="V116" s="109"/>
      <c r="W116" s="109"/>
      <c r="X116" s="109"/>
      <c r="Y116" s="109"/>
      <c r="Z116" s="109"/>
    </row>
    <row r="117" spans="1:26" ht="15.75" customHeight="1" x14ac:dyDescent="0.15">
      <c r="A117" s="184"/>
      <c r="B117" s="186"/>
      <c r="C117" s="39" t="s">
        <v>1446</v>
      </c>
      <c r="D117" s="186"/>
      <c r="E117" s="186"/>
      <c r="F117" s="42" t="s">
        <v>1447</v>
      </c>
      <c r="G117" s="102" t="s">
        <v>1448</v>
      </c>
      <c r="H117" s="42" t="s">
        <v>1006</v>
      </c>
      <c r="I117" s="42" t="s">
        <v>1449</v>
      </c>
      <c r="J117" s="42" t="s">
        <v>1008</v>
      </c>
      <c r="K117" s="44" t="s">
        <v>131</v>
      </c>
      <c r="L117" s="44" t="s">
        <v>8</v>
      </c>
      <c r="M117" s="42"/>
      <c r="N117" s="42"/>
      <c r="O117" s="109"/>
      <c r="P117" s="109"/>
      <c r="Q117" s="109"/>
      <c r="R117" s="109"/>
      <c r="S117" s="109"/>
      <c r="T117" s="109"/>
      <c r="U117" s="109"/>
      <c r="V117" s="109"/>
      <c r="W117" s="109"/>
      <c r="X117" s="109"/>
      <c r="Y117" s="109"/>
      <c r="Z117" s="109"/>
    </row>
    <row r="118" spans="1:26" ht="15.75" customHeight="1" x14ac:dyDescent="0.15">
      <c r="A118" s="184"/>
      <c r="B118" s="186"/>
      <c r="C118" s="39" t="s">
        <v>1450</v>
      </c>
      <c r="D118" s="186"/>
      <c r="E118" s="186"/>
      <c r="F118" s="9" t="s">
        <v>1451</v>
      </c>
      <c r="G118" s="102" t="s">
        <v>1452</v>
      </c>
      <c r="H118" s="42" t="s">
        <v>1006</v>
      </c>
      <c r="I118" s="42" t="s">
        <v>1453</v>
      </c>
      <c r="J118" s="42" t="s">
        <v>1008</v>
      </c>
      <c r="K118" s="44" t="s">
        <v>131</v>
      </c>
      <c r="L118" s="44" t="s">
        <v>8</v>
      </c>
      <c r="M118" s="42"/>
      <c r="N118" s="42"/>
      <c r="O118" s="109"/>
      <c r="P118" s="109"/>
      <c r="Q118" s="109"/>
      <c r="R118" s="109"/>
      <c r="S118" s="109"/>
      <c r="T118" s="109"/>
      <c r="U118" s="109"/>
      <c r="V118" s="109"/>
      <c r="W118" s="109"/>
      <c r="X118" s="109"/>
      <c r="Y118" s="109"/>
      <c r="Z118" s="109"/>
    </row>
    <row r="119" spans="1:26" ht="15.75" customHeight="1" x14ac:dyDescent="0.15">
      <c r="A119" s="184"/>
      <c r="B119" s="186"/>
      <c r="C119" s="39" t="s">
        <v>1454</v>
      </c>
      <c r="D119" s="186"/>
      <c r="E119" s="186"/>
      <c r="F119" s="9" t="s">
        <v>1455</v>
      </c>
      <c r="G119" s="102" t="s">
        <v>1456</v>
      </c>
      <c r="H119" s="42" t="s">
        <v>1006</v>
      </c>
      <c r="I119" s="42" t="s">
        <v>1457</v>
      </c>
      <c r="J119" s="42" t="s">
        <v>1008</v>
      </c>
      <c r="K119" s="44" t="s">
        <v>131</v>
      </c>
      <c r="L119" s="44" t="s">
        <v>8</v>
      </c>
      <c r="M119" s="42"/>
      <c r="N119" s="42"/>
      <c r="O119" s="109"/>
      <c r="P119" s="109"/>
      <c r="Q119" s="109"/>
      <c r="R119" s="109"/>
      <c r="S119" s="109"/>
      <c r="T119" s="109"/>
      <c r="U119" s="109"/>
      <c r="V119" s="109"/>
      <c r="W119" s="109"/>
      <c r="X119" s="109"/>
      <c r="Y119" s="109"/>
      <c r="Z119" s="109"/>
    </row>
    <row r="120" spans="1:26" ht="15.75" customHeight="1" x14ac:dyDescent="0.15">
      <c r="A120" s="184"/>
      <c r="B120" s="186"/>
      <c r="C120" s="39" t="s">
        <v>1458</v>
      </c>
      <c r="D120" s="186"/>
      <c r="E120" s="186"/>
      <c r="F120" s="42" t="s">
        <v>1459</v>
      </c>
      <c r="G120" s="102" t="s">
        <v>1460</v>
      </c>
      <c r="H120" s="42" t="s">
        <v>1006</v>
      </c>
      <c r="I120" s="42" t="s">
        <v>1461</v>
      </c>
      <c r="J120" s="42" t="s">
        <v>1008</v>
      </c>
      <c r="K120" s="44" t="s">
        <v>131</v>
      </c>
      <c r="L120" s="44" t="s">
        <v>8</v>
      </c>
      <c r="M120" s="42"/>
      <c r="N120" s="42"/>
      <c r="O120" s="109"/>
      <c r="P120" s="109"/>
      <c r="Q120" s="109"/>
      <c r="R120" s="109"/>
      <c r="S120" s="109"/>
      <c r="T120" s="109"/>
      <c r="U120" s="109"/>
      <c r="V120" s="109"/>
      <c r="W120" s="109"/>
      <c r="X120" s="109"/>
      <c r="Y120" s="109"/>
      <c r="Z120" s="109"/>
    </row>
    <row r="121" spans="1:26" ht="15.75" customHeight="1" x14ac:dyDescent="0.15">
      <c r="A121" s="184"/>
      <c r="B121" s="186"/>
      <c r="C121" s="39" t="s">
        <v>1462</v>
      </c>
      <c r="D121" s="186"/>
      <c r="E121" s="186"/>
      <c r="F121" s="42" t="s">
        <v>1463</v>
      </c>
      <c r="G121" s="102" t="s">
        <v>1464</v>
      </c>
      <c r="H121" s="42" t="s">
        <v>1006</v>
      </c>
      <c r="I121" s="42" t="s">
        <v>1465</v>
      </c>
      <c r="J121" s="42" t="s">
        <v>1008</v>
      </c>
      <c r="K121" s="44" t="s">
        <v>131</v>
      </c>
      <c r="L121" s="44" t="s">
        <v>8</v>
      </c>
      <c r="M121" s="42"/>
      <c r="N121" s="42"/>
      <c r="O121" s="109"/>
      <c r="P121" s="109"/>
      <c r="Q121" s="109"/>
      <c r="R121" s="109"/>
      <c r="S121" s="109"/>
      <c r="T121" s="109"/>
      <c r="U121" s="109"/>
      <c r="V121" s="109"/>
      <c r="W121" s="109"/>
      <c r="X121" s="109"/>
      <c r="Y121" s="109"/>
      <c r="Z121" s="109"/>
    </row>
    <row r="122" spans="1:26" ht="15.75" customHeight="1" x14ac:dyDescent="0.15">
      <c r="A122" s="184"/>
      <c r="B122" s="186"/>
      <c r="C122" s="39" t="s">
        <v>1466</v>
      </c>
      <c r="D122" s="186"/>
      <c r="E122" s="186"/>
      <c r="F122" s="42" t="s">
        <v>1467</v>
      </c>
      <c r="G122" s="102" t="s">
        <v>1468</v>
      </c>
      <c r="H122" s="42" t="s">
        <v>1006</v>
      </c>
      <c r="I122" s="42" t="s">
        <v>1469</v>
      </c>
      <c r="J122" s="42" t="s">
        <v>1008</v>
      </c>
      <c r="K122" s="44" t="s">
        <v>131</v>
      </c>
      <c r="L122" s="44" t="s">
        <v>8</v>
      </c>
      <c r="M122" s="42"/>
      <c r="N122" s="42"/>
      <c r="O122" s="109"/>
      <c r="P122" s="109"/>
      <c r="Q122" s="109"/>
      <c r="R122" s="109"/>
      <c r="S122" s="109"/>
      <c r="T122" s="109"/>
      <c r="U122" s="109"/>
      <c r="V122" s="109"/>
      <c r="W122" s="109"/>
      <c r="X122" s="109"/>
      <c r="Y122" s="109"/>
      <c r="Z122" s="109"/>
    </row>
    <row r="123" spans="1:26" ht="15.75" customHeight="1" x14ac:dyDescent="0.15">
      <c r="A123" s="184"/>
      <c r="B123" s="186"/>
      <c r="C123" s="39" t="s">
        <v>1470</v>
      </c>
      <c r="D123" s="186"/>
      <c r="E123" s="186"/>
      <c r="F123" s="42" t="s">
        <v>1471</v>
      </c>
      <c r="G123" s="102" t="s">
        <v>1472</v>
      </c>
      <c r="H123" s="42" t="s">
        <v>1006</v>
      </c>
      <c r="I123" s="42" t="s">
        <v>1473</v>
      </c>
      <c r="J123" s="42" t="s">
        <v>1008</v>
      </c>
      <c r="K123" s="44" t="s">
        <v>131</v>
      </c>
      <c r="L123" s="44" t="s">
        <v>8</v>
      </c>
      <c r="M123" s="42"/>
      <c r="N123" s="42"/>
      <c r="O123" s="109"/>
      <c r="P123" s="109"/>
      <c r="Q123" s="109"/>
      <c r="R123" s="109"/>
      <c r="S123" s="109"/>
      <c r="T123" s="109"/>
      <c r="U123" s="109"/>
      <c r="V123" s="109"/>
      <c r="W123" s="109"/>
      <c r="X123" s="109"/>
      <c r="Y123" s="109"/>
      <c r="Z123" s="109"/>
    </row>
    <row r="124" spans="1:26" ht="15.75" customHeight="1" x14ac:dyDescent="0.15">
      <c r="A124" s="184"/>
      <c r="B124" s="186"/>
      <c r="C124" s="39" t="s">
        <v>1474</v>
      </c>
      <c r="D124" s="186"/>
      <c r="E124" s="186"/>
      <c r="F124" s="42" t="s">
        <v>1475</v>
      </c>
      <c r="G124" s="102" t="s">
        <v>1476</v>
      </c>
      <c r="H124" s="42" t="s">
        <v>1006</v>
      </c>
      <c r="I124" s="42" t="s">
        <v>1477</v>
      </c>
      <c r="J124" s="42" t="s">
        <v>1008</v>
      </c>
      <c r="K124" s="44" t="s">
        <v>131</v>
      </c>
      <c r="L124" s="44" t="s">
        <v>8</v>
      </c>
      <c r="M124" s="42"/>
      <c r="N124" s="42"/>
      <c r="O124" s="109"/>
      <c r="P124" s="109"/>
      <c r="Q124" s="109"/>
      <c r="R124" s="109"/>
      <c r="S124" s="109"/>
      <c r="T124" s="109"/>
      <c r="U124" s="109"/>
      <c r="V124" s="109"/>
      <c r="W124" s="109"/>
      <c r="X124" s="109"/>
      <c r="Y124" s="109"/>
      <c r="Z124" s="109"/>
    </row>
    <row r="125" spans="1:26" ht="15.75" customHeight="1" x14ac:dyDescent="0.15">
      <c r="A125" s="184"/>
      <c r="B125" s="186"/>
      <c r="C125" s="39" t="s">
        <v>1478</v>
      </c>
      <c r="D125" s="186"/>
      <c r="E125" s="186"/>
      <c r="F125" s="42" t="s">
        <v>1479</v>
      </c>
      <c r="G125" s="102" t="s">
        <v>1480</v>
      </c>
      <c r="H125" s="42" t="s">
        <v>1006</v>
      </c>
      <c r="I125" s="42" t="s">
        <v>1481</v>
      </c>
      <c r="J125" s="42" t="s">
        <v>1008</v>
      </c>
      <c r="K125" s="44" t="s">
        <v>131</v>
      </c>
      <c r="L125" s="44" t="s">
        <v>8</v>
      </c>
      <c r="M125" s="42"/>
      <c r="N125" s="42"/>
      <c r="O125" s="109"/>
      <c r="P125" s="109"/>
      <c r="Q125" s="109"/>
      <c r="R125" s="109"/>
      <c r="S125" s="109"/>
      <c r="T125" s="109"/>
      <c r="U125" s="109"/>
      <c r="V125" s="109"/>
      <c r="W125" s="109"/>
      <c r="X125" s="109"/>
      <c r="Y125" s="109"/>
      <c r="Z125" s="109"/>
    </row>
    <row r="126" spans="1:26" ht="15.75" customHeight="1" x14ac:dyDescent="0.15">
      <c r="A126" s="184"/>
      <c r="B126" s="186"/>
      <c r="C126" s="39" t="s">
        <v>1482</v>
      </c>
      <c r="D126" s="186"/>
      <c r="E126" s="186"/>
      <c r="F126" s="42" t="s">
        <v>1483</v>
      </c>
      <c r="G126" s="102" t="s">
        <v>1484</v>
      </c>
      <c r="H126" s="42" t="s">
        <v>1006</v>
      </c>
      <c r="I126" s="42" t="s">
        <v>1485</v>
      </c>
      <c r="J126" s="42" t="s">
        <v>1008</v>
      </c>
      <c r="K126" s="44" t="s">
        <v>131</v>
      </c>
      <c r="L126" s="44" t="s">
        <v>8</v>
      </c>
      <c r="M126" s="42"/>
      <c r="N126" s="42"/>
      <c r="O126" s="109"/>
      <c r="P126" s="109"/>
      <c r="Q126" s="109"/>
      <c r="R126" s="109"/>
      <c r="S126" s="109"/>
      <c r="T126" s="109"/>
      <c r="U126" s="109"/>
      <c r="V126" s="109"/>
      <c r="W126" s="109"/>
      <c r="X126" s="109"/>
      <c r="Y126" s="109"/>
      <c r="Z126" s="109"/>
    </row>
    <row r="127" spans="1:26" ht="15.75" customHeight="1" x14ac:dyDescent="0.15">
      <c r="A127" s="184"/>
      <c r="B127" s="186"/>
      <c r="C127" s="39" t="s">
        <v>1486</v>
      </c>
      <c r="D127" s="186"/>
      <c r="E127" s="186"/>
      <c r="F127" s="42" t="s">
        <v>1487</v>
      </c>
      <c r="G127" s="102" t="s">
        <v>1488</v>
      </c>
      <c r="H127" s="42" t="s">
        <v>1006</v>
      </c>
      <c r="I127" s="42" t="s">
        <v>1489</v>
      </c>
      <c r="J127" s="42" t="s">
        <v>1008</v>
      </c>
      <c r="K127" s="44" t="s">
        <v>131</v>
      </c>
      <c r="L127" s="44" t="s">
        <v>8</v>
      </c>
      <c r="M127" s="42"/>
      <c r="N127" s="42"/>
      <c r="O127" s="109"/>
      <c r="P127" s="109"/>
      <c r="Q127" s="109"/>
      <c r="R127" s="109"/>
      <c r="S127" s="109"/>
      <c r="T127" s="109"/>
      <c r="U127" s="109"/>
      <c r="V127" s="109"/>
      <c r="W127" s="109"/>
      <c r="X127" s="109"/>
      <c r="Y127" s="109"/>
      <c r="Z127" s="109"/>
    </row>
    <row r="128" spans="1:26" ht="15.75" customHeight="1" x14ac:dyDescent="0.15">
      <c r="A128" s="184"/>
      <c r="B128" s="186"/>
      <c r="C128" s="39" t="s">
        <v>1490</v>
      </c>
      <c r="D128" s="186"/>
      <c r="E128" s="186"/>
      <c r="F128" s="42" t="s">
        <v>1491</v>
      </c>
      <c r="G128" s="102" t="s">
        <v>1492</v>
      </c>
      <c r="H128" s="42" t="s">
        <v>1006</v>
      </c>
      <c r="I128" s="42" t="s">
        <v>1493</v>
      </c>
      <c r="J128" s="42" t="s">
        <v>1008</v>
      </c>
      <c r="K128" s="44" t="s">
        <v>131</v>
      </c>
      <c r="L128" s="44" t="s">
        <v>8</v>
      </c>
      <c r="M128" s="42"/>
      <c r="N128" s="42"/>
      <c r="O128" s="109"/>
      <c r="P128" s="109"/>
      <c r="Q128" s="109"/>
      <c r="R128" s="109"/>
      <c r="S128" s="109"/>
      <c r="T128" s="109"/>
      <c r="U128" s="109"/>
      <c r="V128" s="109"/>
      <c r="W128" s="109"/>
      <c r="X128" s="109"/>
      <c r="Y128" s="109"/>
      <c r="Z128" s="109"/>
    </row>
    <row r="129" spans="1:26" ht="15.75" customHeight="1" x14ac:dyDescent="0.15">
      <c r="A129" s="184"/>
      <c r="B129" s="186"/>
      <c r="C129" s="39" t="s">
        <v>1494</v>
      </c>
      <c r="D129" s="186"/>
      <c r="E129" s="186"/>
      <c r="F129" s="42" t="s">
        <v>1495</v>
      </c>
      <c r="G129" s="102" t="s">
        <v>1496</v>
      </c>
      <c r="H129" s="42" t="s">
        <v>1006</v>
      </c>
      <c r="I129" s="42" t="s">
        <v>1497</v>
      </c>
      <c r="J129" s="42" t="s">
        <v>1008</v>
      </c>
      <c r="K129" s="44" t="s">
        <v>131</v>
      </c>
      <c r="L129" s="44" t="s">
        <v>8</v>
      </c>
      <c r="M129" s="42"/>
      <c r="N129" s="42"/>
      <c r="O129" s="109"/>
      <c r="P129" s="109"/>
      <c r="Q129" s="109"/>
      <c r="R129" s="109"/>
      <c r="S129" s="109"/>
      <c r="T129" s="109"/>
      <c r="U129" s="109"/>
      <c r="V129" s="109"/>
      <c r="W129" s="109"/>
      <c r="X129" s="109"/>
      <c r="Y129" s="109"/>
      <c r="Z129" s="109"/>
    </row>
    <row r="130" spans="1:26" ht="15.75" customHeight="1" x14ac:dyDescent="0.15">
      <c r="A130" s="184"/>
      <c r="B130" s="186"/>
      <c r="C130" s="39" t="s">
        <v>1498</v>
      </c>
      <c r="D130" s="186"/>
      <c r="E130" s="186"/>
      <c r="F130" s="42" t="s">
        <v>1499</v>
      </c>
      <c r="G130" s="102" t="s">
        <v>1500</v>
      </c>
      <c r="H130" s="42" t="s">
        <v>1006</v>
      </c>
      <c r="I130" s="42" t="s">
        <v>1501</v>
      </c>
      <c r="J130" s="42" t="s">
        <v>1502</v>
      </c>
      <c r="K130" s="44" t="s">
        <v>130</v>
      </c>
      <c r="L130" s="44" t="s">
        <v>8</v>
      </c>
      <c r="M130" s="42"/>
      <c r="N130" s="42"/>
      <c r="O130" s="109"/>
      <c r="P130" s="109"/>
      <c r="Q130" s="109"/>
      <c r="R130" s="109"/>
      <c r="S130" s="109"/>
      <c r="T130" s="109"/>
      <c r="U130" s="109"/>
      <c r="V130" s="109"/>
      <c r="W130" s="109"/>
      <c r="X130" s="109"/>
      <c r="Y130" s="109"/>
      <c r="Z130" s="109"/>
    </row>
    <row r="131" spans="1:26" ht="15.75" customHeight="1" x14ac:dyDescent="0.15">
      <c r="A131" s="184"/>
      <c r="B131" s="186"/>
      <c r="C131" s="39" t="s">
        <v>1503</v>
      </c>
      <c r="D131" s="187"/>
      <c r="E131" s="187"/>
      <c r="F131" s="42" t="s">
        <v>1504</v>
      </c>
      <c r="G131" s="102" t="s">
        <v>1505</v>
      </c>
      <c r="H131" s="42" t="s">
        <v>1006</v>
      </c>
      <c r="I131" s="42" t="s">
        <v>1506</v>
      </c>
      <c r="J131" s="42" t="s">
        <v>1502</v>
      </c>
      <c r="K131" s="44" t="s">
        <v>130</v>
      </c>
      <c r="L131" s="44" t="s">
        <v>8</v>
      </c>
      <c r="M131" s="42"/>
      <c r="N131" s="42"/>
      <c r="O131" s="109"/>
      <c r="P131" s="109"/>
      <c r="Q131" s="109"/>
      <c r="R131" s="109"/>
      <c r="S131" s="109"/>
      <c r="T131" s="109"/>
      <c r="U131" s="109"/>
      <c r="V131" s="109"/>
      <c r="W131" s="109"/>
      <c r="X131" s="109"/>
      <c r="Y131" s="109"/>
      <c r="Z131" s="109"/>
    </row>
    <row r="132" spans="1:26" ht="15.75" customHeight="1" x14ac:dyDescent="0.15">
      <c r="A132" s="184"/>
      <c r="B132" s="186"/>
      <c r="C132" s="39" t="s">
        <v>1507</v>
      </c>
      <c r="D132" s="215" t="s">
        <v>1508</v>
      </c>
      <c r="E132" s="198" t="s">
        <v>784</v>
      </c>
      <c r="F132" s="42" t="s">
        <v>1509</v>
      </c>
      <c r="G132" s="102" t="s">
        <v>1510</v>
      </c>
      <c r="H132" s="42" t="s">
        <v>1006</v>
      </c>
      <c r="I132" s="42" t="s">
        <v>1511</v>
      </c>
      <c r="J132" s="42" t="s">
        <v>1008</v>
      </c>
      <c r="K132" s="44" t="s">
        <v>131</v>
      </c>
      <c r="L132" s="44" t="s">
        <v>8</v>
      </c>
      <c r="M132" s="42"/>
      <c r="N132" s="42"/>
      <c r="O132" s="109"/>
      <c r="P132" s="109"/>
      <c r="Q132" s="109"/>
      <c r="R132" s="109"/>
      <c r="S132" s="109"/>
      <c r="T132" s="109"/>
      <c r="U132" s="109"/>
      <c r="V132" s="109"/>
      <c r="W132" s="109"/>
      <c r="X132" s="109"/>
      <c r="Y132" s="109"/>
      <c r="Z132" s="109"/>
    </row>
    <row r="133" spans="1:26" ht="101.25" customHeight="1" x14ac:dyDescent="0.15">
      <c r="A133" s="184"/>
      <c r="B133" s="186"/>
      <c r="C133" s="39" t="s">
        <v>1512</v>
      </c>
      <c r="D133" s="186"/>
      <c r="E133" s="186"/>
      <c r="F133" s="42" t="s">
        <v>1513</v>
      </c>
      <c r="G133" s="102" t="s">
        <v>1514</v>
      </c>
      <c r="H133" s="42" t="s">
        <v>1006</v>
      </c>
      <c r="I133" s="42" t="s">
        <v>1515</v>
      </c>
      <c r="J133" s="42" t="s">
        <v>1008</v>
      </c>
      <c r="K133" s="44" t="s">
        <v>131</v>
      </c>
      <c r="L133" s="44" t="s">
        <v>8</v>
      </c>
      <c r="M133" s="42"/>
      <c r="N133" s="42"/>
      <c r="O133" s="109"/>
      <c r="P133" s="109"/>
      <c r="Q133" s="109"/>
      <c r="R133" s="109"/>
      <c r="S133" s="109"/>
      <c r="T133" s="109"/>
      <c r="U133" s="109"/>
      <c r="V133" s="109"/>
      <c r="W133" s="109"/>
      <c r="X133" s="109"/>
      <c r="Y133" s="109"/>
      <c r="Z133" s="109"/>
    </row>
    <row r="134" spans="1:26" ht="128.25" customHeight="1" x14ac:dyDescent="0.15">
      <c r="A134" s="184"/>
      <c r="B134" s="186"/>
      <c r="C134" s="39" t="s">
        <v>1516</v>
      </c>
      <c r="D134" s="186"/>
      <c r="E134" s="186"/>
      <c r="F134" s="42" t="s">
        <v>1517</v>
      </c>
      <c r="G134" s="102" t="s">
        <v>1518</v>
      </c>
      <c r="H134" s="42" t="s">
        <v>1006</v>
      </c>
      <c r="I134" s="42" t="s">
        <v>1519</v>
      </c>
      <c r="J134" s="42" t="s">
        <v>1008</v>
      </c>
      <c r="K134" s="44" t="s">
        <v>131</v>
      </c>
      <c r="L134" s="44" t="s">
        <v>8</v>
      </c>
      <c r="M134" s="42"/>
      <c r="N134" s="42"/>
      <c r="O134" s="109"/>
      <c r="P134" s="109"/>
      <c r="Q134" s="109"/>
      <c r="R134" s="109"/>
      <c r="S134" s="109"/>
      <c r="T134" s="109"/>
      <c r="U134" s="109"/>
      <c r="V134" s="109"/>
      <c r="W134" s="109"/>
      <c r="X134" s="109"/>
      <c r="Y134" s="109"/>
      <c r="Z134" s="109"/>
    </row>
    <row r="135" spans="1:26" ht="15.75" customHeight="1" x14ac:dyDescent="0.15">
      <c r="A135" s="184"/>
      <c r="B135" s="186"/>
      <c r="C135" s="39" t="s">
        <v>1520</v>
      </c>
      <c r="D135" s="186"/>
      <c r="E135" s="186"/>
      <c r="F135" s="42" t="s">
        <v>1521</v>
      </c>
      <c r="G135" s="102" t="s">
        <v>1522</v>
      </c>
      <c r="H135" s="42" t="s">
        <v>1006</v>
      </c>
      <c r="I135" s="42" t="s">
        <v>1523</v>
      </c>
      <c r="J135" s="42" t="s">
        <v>1008</v>
      </c>
      <c r="K135" s="44" t="s">
        <v>131</v>
      </c>
      <c r="L135" s="44" t="s">
        <v>8</v>
      </c>
      <c r="M135" s="42"/>
      <c r="N135" s="42"/>
      <c r="O135" s="109"/>
      <c r="P135" s="109"/>
      <c r="Q135" s="109"/>
      <c r="R135" s="109"/>
      <c r="S135" s="109"/>
      <c r="T135" s="109"/>
      <c r="U135" s="109"/>
      <c r="V135" s="109"/>
      <c r="W135" s="109"/>
      <c r="X135" s="109"/>
      <c r="Y135" s="109"/>
      <c r="Z135" s="109"/>
    </row>
    <row r="136" spans="1:26" ht="123" customHeight="1" x14ac:dyDescent="0.15">
      <c r="A136" s="184"/>
      <c r="B136" s="187"/>
      <c r="C136" s="39" t="s">
        <v>1524</v>
      </c>
      <c r="D136" s="186"/>
      <c r="E136" s="186"/>
      <c r="F136" s="118" t="s">
        <v>1525</v>
      </c>
      <c r="G136" s="102" t="s">
        <v>1526</v>
      </c>
      <c r="H136" s="42" t="s">
        <v>1006</v>
      </c>
      <c r="I136" s="42" t="s">
        <v>1527</v>
      </c>
      <c r="J136" s="42" t="s">
        <v>1008</v>
      </c>
      <c r="K136" s="44" t="s">
        <v>131</v>
      </c>
      <c r="L136" s="44" t="s">
        <v>8</v>
      </c>
      <c r="M136" s="42"/>
      <c r="N136" s="42"/>
      <c r="O136" s="109"/>
      <c r="P136" s="109"/>
      <c r="Q136" s="109"/>
      <c r="R136" s="109"/>
      <c r="S136" s="109"/>
      <c r="T136" s="109"/>
      <c r="U136" s="109"/>
      <c r="V136" s="109"/>
      <c r="W136" s="109"/>
      <c r="X136" s="109"/>
      <c r="Y136" s="109"/>
      <c r="Z136" s="109"/>
    </row>
    <row r="137" spans="1:26" ht="15.75" customHeight="1" x14ac:dyDescent="0.15">
      <c r="A137" s="184"/>
      <c r="B137" s="39"/>
      <c r="C137" s="39" t="s">
        <v>1528</v>
      </c>
      <c r="D137" s="186"/>
      <c r="E137" s="186"/>
      <c r="F137" s="42" t="s">
        <v>1529</v>
      </c>
      <c r="G137" s="102" t="s">
        <v>1530</v>
      </c>
      <c r="H137" s="42" t="s">
        <v>1006</v>
      </c>
      <c r="I137" s="42" t="s">
        <v>1531</v>
      </c>
      <c r="J137" s="42" t="s">
        <v>1008</v>
      </c>
      <c r="K137" s="44" t="s">
        <v>131</v>
      </c>
      <c r="L137" s="44" t="s">
        <v>8</v>
      </c>
      <c r="M137" s="42"/>
      <c r="N137" s="42"/>
      <c r="O137" s="109"/>
      <c r="P137" s="109"/>
      <c r="Q137" s="109"/>
      <c r="R137" s="109"/>
      <c r="S137" s="109"/>
      <c r="T137" s="109"/>
      <c r="U137" s="109"/>
      <c r="V137" s="109"/>
      <c r="W137" s="109"/>
      <c r="X137" s="109"/>
      <c r="Y137" s="109"/>
      <c r="Z137" s="109"/>
    </row>
    <row r="138" spans="1:26" ht="15.75" customHeight="1" x14ac:dyDescent="0.15">
      <c r="A138" s="119"/>
      <c r="B138" s="119"/>
      <c r="C138" s="119"/>
      <c r="D138" s="120"/>
      <c r="E138" s="121"/>
      <c r="F138" s="121"/>
      <c r="G138" s="121"/>
      <c r="H138" s="121"/>
      <c r="I138" s="121"/>
      <c r="J138" s="121"/>
      <c r="K138" s="121"/>
      <c r="L138" s="121"/>
      <c r="M138" s="121"/>
      <c r="N138" s="121"/>
      <c r="O138" s="109"/>
      <c r="P138" s="109"/>
      <c r="Q138" s="109"/>
      <c r="R138" s="109"/>
      <c r="S138" s="109"/>
      <c r="T138" s="109"/>
      <c r="U138" s="109"/>
      <c r="V138" s="109"/>
      <c r="W138" s="109"/>
      <c r="X138" s="109"/>
      <c r="Y138" s="109"/>
      <c r="Z138" s="109"/>
    </row>
    <row r="139" spans="1:26" ht="15.75" customHeight="1" x14ac:dyDescent="0.15">
      <c r="A139" s="122"/>
      <c r="B139" s="122"/>
      <c r="C139" s="122"/>
      <c r="D139" s="39"/>
      <c r="E139" s="42"/>
      <c r="F139" s="42"/>
      <c r="G139" s="42"/>
      <c r="H139" s="42"/>
      <c r="I139" s="42"/>
      <c r="J139" s="42"/>
      <c r="K139" s="42"/>
      <c r="L139" s="42"/>
      <c r="M139" s="42"/>
      <c r="N139" s="42"/>
      <c r="O139" s="109"/>
      <c r="P139" s="109"/>
      <c r="Q139" s="109"/>
      <c r="R139" s="109"/>
      <c r="S139" s="109"/>
      <c r="T139" s="109"/>
      <c r="U139" s="109"/>
      <c r="V139" s="109"/>
      <c r="W139" s="109"/>
      <c r="X139" s="109"/>
      <c r="Y139" s="109"/>
      <c r="Z139" s="109"/>
    </row>
    <row r="140" spans="1:26" ht="15.75" customHeight="1" x14ac:dyDescent="0.15">
      <c r="A140" s="122"/>
      <c r="B140" s="122"/>
      <c r="C140" s="122"/>
      <c r="D140" s="39"/>
      <c r="E140" s="42"/>
      <c r="F140" s="42"/>
      <c r="G140" s="42"/>
      <c r="H140" s="42"/>
      <c r="I140" s="42"/>
      <c r="J140" s="42"/>
      <c r="K140" s="42"/>
      <c r="L140" s="42"/>
      <c r="M140" s="42"/>
      <c r="N140" s="42"/>
      <c r="O140" s="109"/>
      <c r="P140" s="109"/>
      <c r="Q140" s="109"/>
      <c r="R140" s="109"/>
      <c r="S140" s="109"/>
      <c r="T140" s="109"/>
      <c r="U140" s="109"/>
      <c r="V140" s="109"/>
      <c r="W140" s="109"/>
      <c r="X140" s="109"/>
      <c r="Y140" s="109"/>
      <c r="Z140" s="109"/>
    </row>
    <row r="141" spans="1:26" ht="15.75" customHeight="1" x14ac:dyDescent="0.15">
      <c r="A141" s="122"/>
      <c r="B141" s="122"/>
      <c r="C141" s="122"/>
      <c r="D141" s="39"/>
      <c r="E141" s="42"/>
      <c r="F141" s="42"/>
      <c r="G141" s="42"/>
      <c r="H141" s="42"/>
      <c r="I141" s="42"/>
      <c r="J141" s="42"/>
      <c r="K141" s="42"/>
      <c r="L141" s="42"/>
      <c r="M141" s="42"/>
      <c r="N141" s="42"/>
      <c r="O141" s="109"/>
      <c r="P141" s="109"/>
      <c r="Q141" s="109"/>
      <c r="R141" s="109"/>
      <c r="S141" s="109"/>
      <c r="T141" s="109"/>
      <c r="U141" s="109"/>
      <c r="V141" s="109"/>
      <c r="W141" s="109"/>
      <c r="X141" s="109"/>
      <c r="Y141" s="109"/>
      <c r="Z141" s="109"/>
    </row>
    <row r="142" spans="1:26" ht="15.75" customHeight="1" x14ac:dyDescent="0.15">
      <c r="A142" s="122"/>
      <c r="B142" s="122"/>
      <c r="C142" s="122"/>
      <c r="D142" s="39"/>
      <c r="E142" s="42"/>
      <c r="F142" s="42"/>
      <c r="G142" s="42"/>
      <c r="H142" s="42"/>
      <c r="I142" s="42"/>
      <c r="J142" s="42"/>
      <c r="K142" s="42"/>
      <c r="L142" s="42"/>
      <c r="M142" s="42"/>
      <c r="N142" s="42"/>
      <c r="O142" s="109"/>
      <c r="P142" s="109"/>
      <c r="Q142" s="109"/>
      <c r="R142" s="109"/>
      <c r="S142" s="109"/>
      <c r="T142" s="109"/>
      <c r="U142" s="109"/>
      <c r="V142" s="109"/>
      <c r="W142" s="109"/>
      <c r="X142" s="109"/>
      <c r="Y142" s="109"/>
      <c r="Z142" s="109"/>
    </row>
    <row r="143" spans="1:26" ht="15.75" customHeight="1" x14ac:dyDescent="0.15">
      <c r="A143" s="122"/>
      <c r="B143" s="122"/>
      <c r="C143" s="122"/>
      <c r="D143" s="39"/>
      <c r="E143" s="42"/>
      <c r="F143" s="42"/>
      <c r="G143" s="42"/>
      <c r="H143" s="42"/>
      <c r="I143" s="42"/>
      <c r="J143" s="42"/>
      <c r="K143" s="42"/>
      <c r="L143" s="42"/>
      <c r="M143" s="42"/>
      <c r="N143" s="42"/>
      <c r="O143" s="109"/>
      <c r="P143" s="109"/>
      <c r="Q143" s="109"/>
      <c r="R143" s="109"/>
      <c r="S143" s="109"/>
      <c r="T143" s="109"/>
      <c r="U143" s="109"/>
      <c r="V143" s="109"/>
      <c r="W143" s="109"/>
      <c r="X143" s="109"/>
      <c r="Y143" s="109"/>
      <c r="Z143" s="109"/>
    </row>
    <row r="144" spans="1:26" ht="15.75" customHeight="1" x14ac:dyDescent="0.15">
      <c r="A144" s="122"/>
      <c r="B144" s="122"/>
      <c r="C144" s="122"/>
      <c r="D144" s="39"/>
      <c r="E144" s="42"/>
      <c r="F144" s="42"/>
      <c r="G144" s="42"/>
      <c r="H144" s="42"/>
      <c r="I144" s="42"/>
      <c r="J144" s="42"/>
      <c r="K144" s="42"/>
      <c r="L144" s="42"/>
      <c r="M144" s="42"/>
      <c r="N144" s="42"/>
      <c r="O144" s="109"/>
      <c r="P144" s="109"/>
      <c r="Q144" s="109"/>
      <c r="R144" s="109"/>
      <c r="S144" s="109"/>
      <c r="T144" s="109"/>
      <c r="U144" s="109"/>
      <c r="V144" s="109"/>
      <c r="W144" s="109"/>
      <c r="X144" s="109"/>
      <c r="Y144" s="109"/>
      <c r="Z144" s="109"/>
    </row>
    <row r="145" spans="1:26" ht="15.75" customHeight="1" x14ac:dyDescent="0.15">
      <c r="A145" s="122"/>
      <c r="B145" s="122"/>
      <c r="C145" s="122"/>
      <c r="D145" s="39"/>
      <c r="E145" s="42"/>
      <c r="F145" s="42"/>
      <c r="G145" s="42"/>
      <c r="H145" s="42"/>
      <c r="I145" s="42"/>
      <c r="J145" s="42"/>
      <c r="K145" s="42"/>
      <c r="L145" s="42"/>
      <c r="M145" s="42"/>
      <c r="N145" s="42"/>
      <c r="O145" s="109"/>
      <c r="P145" s="109"/>
      <c r="Q145" s="109"/>
      <c r="R145" s="109"/>
      <c r="S145" s="109"/>
      <c r="T145" s="109"/>
      <c r="U145" s="109"/>
      <c r="V145" s="109"/>
      <c r="W145" s="109"/>
      <c r="X145" s="109"/>
      <c r="Y145" s="109"/>
      <c r="Z145" s="109"/>
    </row>
    <row r="146" spans="1:26" ht="15.75" customHeight="1" x14ac:dyDescent="0.15">
      <c r="A146" s="122"/>
      <c r="B146" s="122"/>
      <c r="C146" s="122"/>
      <c r="D146" s="39"/>
      <c r="E146" s="42"/>
      <c r="F146" s="42"/>
      <c r="G146" s="42"/>
      <c r="H146" s="42"/>
      <c r="I146" s="42"/>
      <c r="J146" s="42"/>
      <c r="K146" s="42"/>
      <c r="L146" s="42"/>
      <c r="M146" s="42"/>
      <c r="N146" s="42"/>
      <c r="O146" s="109"/>
      <c r="P146" s="109"/>
      <c r="Q146" s="109"/>
      <c r="R146" s="109"/>
      <c r="S146" s="109"/>
      <c r="T146" s="109"/>
      <c r="U146" s="109"/>
      <c r="V146" s="109"/>
      <c r="W146" s="109"/>
      <c r="X146" s="109"/>
      <c r="Y146" s="109"/>
      <c r="Z146" s="109"/>
    </row>
    <row r="147" spans="1:26" ht="15.75" customHeight="1" x14ac:dyDescent="0.15">
      <c r="A147" s="122"/>
      <c r="B147" s="122"/>
      <c r="C147" s="122"/>
      <c r="D147" s="39"/>
      <c r="E147" s="42"/>
      <c r="F147" s="42"/>
      <c r="G147" s="42"/>
      <c r="H147" s="42"/>
      <c r="I147" s="42"/>
      <c r="J147" s="42"/>
      <c r="K147" s="42"/>
      <c r="L147" s="42"/>
      <c r="M147" s="42"/>
      <c r="N147" s="42"/>
      <c r="O147" s="109"/>
      <c r="P147" s="109"/>
      <c r="Q147" s="109"/>
      <c r="R147" s="109"/>
      <c r="S147" s="109"/>
      <c r="T147" s="109"/>
      <c r="U147" s="109"/>
      <c r="V147" s="109"/>
      <c r="W147" s="109"/>
      <c r="X147" s="109"/>
      <c r="Y147" s="109"/>
      <c r="Z147" s="109"/>
    </row>
    <row r="148" spans="1:26" ht="15.75" customHeight="1" x14ac:dyDescent="0.15">
      <c r="A148" s="122"/>
      <c r="B148" s="122"/>
      <c r="C148" s="122"/>
      <c r="D148" s="39"/>
      <c r="E148" s="42"/>
      <c r="F148" s="42"/>
      <c r="G148" s="42"/>
      <c r="H148" s="42"/>
      <c r="I148" s="42"/>
      <c r="J148" s="42"/>
      <c r="K148" s="42"/>
      <c r="L148" s="42"/>
      <c r="M148" s="42"/>
      <c r="N148" s="42"/>
      <c r="O148" s="109"/>
      <c r="P148" s="109"/>
      <c r="Q148" s="109"/>
      <c r="R148" s="109"/>
      <c r="S148" s="109"/>
      <c r="T148" s="109"/>
      <c r="U148" s="109"/>
      <c r="V148" s="109"/>
      <c r="W148" s="109"/>
      <c r="X148" s="109"/>
      <c r="Y148" s="109"/>
      <c r="Z148" s="109"/>
    </row>
    <row r="149" spans="1:26" ht="15.75" customHeight="1" x14ac:dyDescent="0.15">
      <c r="A149" s="122"/>
      <c r="B149" s="122"/>
      <c r="C149" s="122"/>
      <c r="D149" s="39"/>
      <c r="E149" s="42"/>
      <c r="F149" s="42"/>
      <c r="G149" s="42"/>
      <c r="H149" s="42"/>
      <c r="I149" s="42"/>
      <c r="J149" s="42"/>
      <c r="K149" s="42"/>
      <c r="L149" s="42"/>
      <c r="M149" s="42"/>
      <c r="N149" s="42"/>
      <c r="O149" s="109"/>
      <c r="P149" s="109"/>
      <c r="Q149" s="109"/>
      <c r="R149" s="109"/>
      <c r="S149" s="109"/>
      <c r="T149" s="109"/>
      <c r="U149" s="109"/>
      <c r="V149" s="109"/>
      <c r="W149" s="109"/>
      <c r="X149" s="109"/>
      <c r="Y149" s="109"/>
      <c r="Z149" s="109"/>
    </row>
    <row r="150" spans="1:26" ht="15.75" customHeight="1" x14ac:dyDescent="0.15">
      <c r="A150" s="122"/>
      <c r="B150" s="122"/>
      <c r="C150" s="122"/>
      <c r="D150" s="39"/>
      <c r="E150" s="42"/>
      <c r="F150" s="42"/>
      <c r="G150" s="42"/>
      <c r="H150" s="42"/>
      <c r="I150" s="42"/>
      <c r="J150" s="42"/>
      <c r="K150" s="42"/>
      <c r="L150" s="42"/>
      <c r="M150" s="42"/>
      <c r="N150" s="42"/>
      <c r="O150" s="109"/>
      <c r="P150" s="109"/>
      <c r="Q150" s="109"/>
      <c r="R150" s="109"/>
      <c r="S150" s="109"/>
      <c r="T150" s="109"/>
      <c r="U150" s="109"/>
      <c r="V150" s="109"/>
      <c r="W150" s="109"/>
      <c r="X150" s="109"/>
      <c r="Y150" s="109"/>
      <c r="Z150" s="109"/>
    </row>
    <row r="151" spans="1:26" ht="15.75" customHeight="1" x14ac:dyDescent="0.15">
      <c r="A151" s="122"/>
      <c r="B151" s="122"/>
      <c r="C151" s="122"/>
      <c r="D151" s="39"/>
      <c r="E151" s="42"/>
      <c r="F151" s="42"/>
      <c r="G151" s="42"/>
      <c r="H151" s="42"/>
      <c r="I151" s="42"/>
      <c r="J151" s="42"/>
      <c r="K151" s="42"/>
      <c r="L151" s="42"/>
      <c r="M151" s="42"/>
      <c r="N151" s="42"/>
      <c r="O151" s="109"/>
      <c r="P151" s="109"/>
      <c r="Q151" s="109"/>
      <c r="R151" s="109"/>
      <c r="S151" s="109"/>
      <c r="T151" s="109"/>
      <c r="U151" s="109"/>
      <c r="V151" s="109"/>
      <c r="W151" s="109"/>
      <c r="X151" s="109"/>
      <c r="Y151" s="109"/>
      <c r="Z151" s="109"/>
    </row>
    <row r="152" spans="1:26" ht="15.75" customHeight="1" x14ac:dyDescent="0.15">
      <c r="A152" s="122"/>
      <c r="B152" s="122"/>
      <c r="C152" s="122"/>
      <c r="D152" s="39"/>
      <c r="E152" s="42"/>
      <c r="F152" s="42"/>
      <c r="G152" s="42"/>
      <c r="H152" s="42"/>
      <c r="I152" s="42"/>
      <c r="J152" s="42"/>
      <c r="K152" s="42"/>
      <c r="L152" s="42"/>
      <c r="M152" s="42"/>
      <c r="N152" s="42"/>
      <c r="O152" s="109"/>
      <c r="P152" s="109"/>
      <c r="Q152" s="109"/>
      <c r="R152" s="109"/>
      <c r="S152" s="109"/>
      <c r="T152" s="109"/>
      <c r="U152" s="109"/>
      <c r="V152" s="109"/>
      <c r="W152" s="109"/>
      <c r="X152" s="109"/>
      <c r="Y152" s="109"/>
      <c r="Z152" s="109"/>
    </row>
    <row r="153" spans="1:26" ht="15.75" customHeight="1" x14ac:dyDescent="0.15">
      <c r="A153" s="122"/>
      <c r="B153" s="122"/>
      <c r="C153" s="122"/>
      <c r="D153" s="39"/>
      <c r="E153" s="42"/>
      <c r="F153" s="42"/>
      <c r="G153" s="42"/>
      <c r="H153" s="42"/>
      <c r="I153" s="42"/>
      <c r="J153" s="42"/>
      <c r="K153" s="42"/>
      <c r="L153" s="42"/>
      <c r="M153" s="42"/>
      <c r="N153" s="42"/>
      <c r="O153" s="109"/>
      <c r="P153" s="109"/>
      <c r="Q153" s="109"/>
      <c r="R153" s="109"/>
      <c r="S153" s="109"/>
      <c r="T153" s="109"/>
      <c r="U153" s="109"/>
      <c r="V153" s="109"/>
      <c r="W153" s="109"/>
      <c r="X153" s="109"/>
      <c r="Y153" s="109"/>
      <c r="Z153" s="109"/>
    </row>
    <row r="154" spans="1:26" ht="15.75" customHeight="1" x14ac:dyDescent="0.15">
      <c r="A154" s="122"/>
      <c r="B154" s="122"/>
      <c r="C154" s="122"/>
      <c r="D154" s="39"/>
      <c r="E154" s="42"/>
      <c r="F154" s="42"/>
      <c r="G154" s="42"/>
      <c r="H154" s="42"/>
      <c r="I154" s="42"/>
      <c r="J154" s="42"/>
      <c r="K154" s="42"/>
      <c r="L154" s="42"/>
      <c r="M154" s="42"/>
      <c r="N154" s="42"/>
      <c r="O154" s="109"/>
      <c r="P154" s="109"/>
      <c r="Q154" s="109"/>
      <c r="R154" s="109"/>
      <c r="S154" s="109"/>
      <c r="T154" s="109"/>
      <c r="U154" s="109"/>
      <c r="V154" s="109"/>
      <c r="W154" s="109"/>
      <c r="X154" s="109"/>
      <c r="Y154" s="109"/>
      <c r="Z154" s="109"/>
    </row>
    <row r="155" spans="1:26" ht="15.75" customHeight="1" x14ac:dyDescent="0.15">
      <c r="A155" s="122"/>
      <c r="B155" s="122"/>
      <c r="C155" s="122"/>
      <c r="D155" s="39"/>
      <c r="E155" s="42"/>
      <c r="F155" s="42"/>
      <c r="G155" s="42"/>
      <c r="H155" s="42"/>
      <c r="I155" s="42"/>
      <c r="J155" s="42"/>
      <c r="K155" s="42"/>
      <c r="L155" s="42"/>
      <c r="M155" s="42"/>
      <c r="N155" s="42"/>
      <c r="O155" s="109"/>
      <c r="P155" s="109"/>
      <c r="Q155" s="109"/>
      <c r="R155" s="109"/>
      <c r="S155" s="109"/>
      <c r="T155" s="109"/>
      <c r="U155" s="109"/>
      <c r="V155" s="109"/>
      <c r="W155" s="109"/>
      <c r="X155" s="109"/>
      <c r="Y155" s="109"/>
      <c r="Z155" s="109"/>
    </row>
    <row r="156" spans="1:26" ht="15.75" customHeight="1" x14ac:dyDescent="0.15">
      <c r="A156" s="122"/>
      <c r="B156" s="122"/>
      <c r="C156" s="122"/>
      <c r="D156" s="39"/>
      <c r="E156" s="42"/>
      <c r="F156" s="42"/>
      <c r="G156" s="42"/>
      <c r="H156" s="42"/>
      <c r="I156" s="42"/>
      <c r="J156" s="42"/>
      <c r="K156" s="42"/>
      <c r="L156" s="42"/>
      <c r="M156" s="42"/>
      <c r="N156" s="42"/>
      <c r="O156" s="109"/>
      <c r="P156" s="109"/>
      <c r="Q156" s="109"/>
      <c r="R156" s="109"/>
      <c r="S156" s="109"/>
      <c r="T156" s="109"/>
      <c r="U156" s="109"/>
      <c r="V156" s="109"/>
      <c r="W156" s="109"/>
      <c r="X156" s="109"/>
      <c r="Y156" s="109"/>
      <c r="Z156" s="109"/>
    </row>
    <row r="157" spans="1:26" ht="15.75" customHeight="1" x14ac:dyDescent="0.15">
      <c r="A157" s="122"/>
      <c r="B157" s="122"/>
      <c r="C157" s="122"/>
      <c r="D157" s="39"/>
      <c r="E157" s="42"/>
      <c r="F157" s="42"/>
      <c r="G157" s="42"/>
      <c r="H157" s="42"/>
      <c r="I157" s="42"/>
      <c r="J157" s="42"/>
      <c r="K157" s="42"/>
      <c r="L157" s="42"/>
      <c r="M157" s="42"/>
      <c r="N157" s="42"/>
      <c r="O157" s="109"/>
      <c r="P157" s="109"/>
      <c r="Q157" s="109"/>
      <c r="R157" s="109"/>
      <c r="S157" s="109"/>
      <c r="T157" s="109"/>
      <c r="U157" s="109"/>
      <c r="V157" s="109"/>
      <c r="W157" s="109"/>
      <c r="X157" s="109"/>
      <c r="Y157" s="109"/>
      <c r="Z157" s="109"/>
    </row>
    <row r="158" spans="1:26" ht="15.75" customHeight="1" x14ac:dyDescent="0.15">
      <c r="A158" s="122"/>
      <c r="B158" s="122"/>
      <c r="C158" s="122"/>
      <c r="D158" s="39"/>
      <c r="E158" s="42"/>
      <c r="F158" s="42"/>
      <c r="G158" s="42"/>
      <c r="H158" s="42"/>
      <c r="I158" s="42"/>
      <c r="J158" s="42"/>
      <c r="K158" s="42"/>
      <c r="L158" s="42"/>
      <c r="M158" s="42"/>
      <c r="N158" s="42"/>
      <c r="O158" s="109"/>
      <c r="P158" s="109"/>
      <c r="Q158" s="109"/>
      <c r="R158" s="109"/>
      <c r="S158" s="109"/>
      <c r="T158" s="109"/>
      <c r="U158" s="109"/>
      <c r="V158" s="109"/>
      <c r="W158" s="109"/>
      <c r="X158" s="109"/>
      <c r="Y158" s="109"/>
      <c r="Z158" s="109"/>
    </row>
    <row r="159" spans="1:26" ht="15.75" customHeight="1" x14ac:dyDescent="0.15">
      <c r="A159" s="122"/>
      <c r="B159" s="122"/>
      <c r="C159" s="122"/>
      <c r="D159" s="39"/>
      <c r="E159" s="42"/>
      <c r="F159" s="42"/>
      <c r="G159" s="42"/>
      <c r="H159" s="42"/>
      <c r="I159" s="42"/>
      <c r="J159" s="42"/>
      <c r="K159" s="42"/>
      <c r="L159" s="42"/>
      <c r="M159" s="42"/>
      <c r="N159" s="42"/>
      <c r="O159" s="109"/>
      <c r="P159" s="109"/>
      <c r="Q159" s="109"/>
      <c r="R159" s="109"/>
      <c r="S159" s="109"/>
      <c r="T159" s="109"/>
      <c r="U159" s="109"/>
      <c r="V159" s="109"/>
      <c r="W159" s="109"/>
      <c r="X159" s="109"/>
      <c r="Y159" s="109"/>
      <c r="Z159" s="109"/>
    </row>
    <row r="160" spans="1:26" ht="15.75" customHeight="1" x14ac:dyDescent="0.15">
      <c r="A160" s="122"/>
      <c r="B160" s="122"/>
      <c r="C160" s="122"/>
      <c r="D160" s="39"/>
      <c r="E160" s="42"/>
      <c r="F160" s="42"/>
      <c r="G160" s="42"/>
      <c r="H160" s="42"/>
      <c r="I160" s="42"/>
      <c r="J160" s="42"/>
      <c r="K160" s="42"/>
      <c r="L160" s="42"/>
      <c r="M160" s="42"/>
      <c r="N160" s="42"/>
      <c r="O160" s="109"/>
      <c r="P160" s="109"/>
      <c r="Q160" s="109"/>
      <c r="R160" s="109"/>
      <c r="S160" s="109"/>
      <c r="T160" s="109"/>
      <c r="U160" s="109"/>
      <c r="V160" s="109"/>
      <c r="W160" s="109"/>
      <c r="X160" s="109"/>
      <c r="Y160" s="109"/>
      <c r="Z160" s="109"/>
    </row>
    <row r="161" spans="1:26" ht="15.75" customHeight="1" x14ac:dyDescent="0.15">
      <c r="A161" s="122"/>
      <c r="B161" s="122"/>
      <c r="C161" s="122"/>
      <c r="D161" s="39"/>
      <c r="E161" s="42"/>
      <c r="F161" s="42"/>
      <c r="G161" s="42"/>
      <c r="H161" s="42"/>
      <c r="I161" s="42"/>
      <c r="J161" s="42"/>
      <c r="K161" s="42"/>
      <c r="L161" s="42"/>
      <c r="M161" s="42"/>
      <c r="N161" s="42"/>
      <c r="O161" s="109"/>
      <c r="P161" s="109"/>
      <c r="Q161" s="109"/>
      <c r="R161" s="109"/>
      <c r="S161" s="109"/>
      <c r="T161" s="109"/>
      <c r="U161" s="109"/>
      <c r="V161" s="109"/>
      <c r="W161" s="109"/>
      <c r="X161" s="109"/>
      <c r="Y161" s="109"/>
      <c r="Z161" s="109"/>
    </row>
    <row r="162" spans="1:26" ht="15.75" customHeight="1" x14ac:dyDescent="0.15">
      <c r="A162" s="122"/>
      <c r="B162" s="122"/>
      <c r="C162" s="122"/>
      <c r="D162" s="39"/>
      <c r="E162" s="42"/>
      <c r="F162" s="42"/>
      <c r="G162" s="42"/>
      <c r="H162" s="42"/>
      <c r="I162" s="42"/>
      <c r="J162" s="42"/>
      <c r="K162" s="42"/>
      <c r="L162" s="42"/>
      <c r="M162" s="42"/>
      <c r="N162" s="42"/>
      <c r="O162" s="109"/>
      <c r="P162" s="109"/>
      <c r="Q162" s="109"/>
      <c r="R162" s="109"/>
      <c r="S162" s="109"/>
      <c r="T162" s="109"/>
      <c r="U162" s="109"/>
      <c r="V162" s="109"/>
      <c r="W162" s="109"/>
      <c r="X162" s="109"/>
      <c r="Y162" s="109"/>
      <c r="Z162" s="109"/>
    </row>
    <row r="163" spans="1:26" ht="15.75" customHeight="1" x14ac:dyDescent="0.15">
      <c r="A163" s="122"/>
      <c r="B163" s="122"/>
      <c r="C163" s="122"/>
      <c r="D163" s="39"/>
      <c r="E163" s="42"/>
      <c r="F163" s="42"/>
      <c r="G163" s="42"/>
      <c r="H163" s="42"/>
      <c r="I163" s="42"/>
      <c r="J163" s="42"/>
      <c r="K163" s="42"/>
      <c r="L163" s="42"/>
      <c r="M163" s="42"/>
      <c r="N163" s="42"/>
      <c r="O163" s="109"/>
      <c r="P163" s="109"/>
      <c r="Q163" s="109"/>
      <c r="R163" s="109"/>
      <c r="S163" s="109"/>
      <c r="T163" s="109"/>
      <c r="U163" s="109"/>
      <c r="V163" s="109"/>
      <c r="W163" s="109"/>
      <c r="X163" s="109"/>
      <c r="Y163" s="109"/>
      <c r="Z163" s="109"/>
    </row>
    <row r="164" spans="1:26" ht="15.75" customHeight="1" x14ac:dyDescent="0.15">
      <c r="A164" s="122"/>
      <c r="B164" s="122"/>
      <c r="C164" s="122"/>
      <c r="D164" s="39"/>
      <c r="E164" s="42"/>
      <c r="F164" s="42"/>
      <c r="G164" s="42"/>
      <c r="H164" s="42"/>
      <c r="I164" s="42"/>
      <c r="J164" s="42"/>
      <c r="K164" s="42"/>
      <c r="L164" s="42"/>
      <c r="M164" s="42"/>
      <c r="N164" s="42"/>
      <c r="O164" s="109"/>
      <c r="P164" s="109"/>
      <c r="Q164" s="109"/>
      <c r="R164" s="109"/>
      <c r="S164" s="109"/>
      <c r="T164" s="109"/>
      <c r="U164" s="109"/>
      <c r="V164" s="109"/>
      <c r="W164" s="109"/>
      <c r="X164" s="109"/>
      <c r="Y164" s="109"/>
      <c r="Z164" s="109"/>
    </row>
    <row r="165" spans="1:26" ht="15.75" customHeight="1" x14ac:dyDescent="0.15">
      <c r="A165" s="122"/>
      <c r="B165" s="122"/>
      <c r="C165" s="122"/>
      <c r="D165" s="39"/>
      <c r="E165" s="42"/>
      <c r="F165" s="42"/>
      <c r="G165" s="42"/>
      <c r="H165" s="42"/>
      <c r="I165" s="42"/>
      <c r="J165" s="42"/>
      <c r="K165" s="42"/>
      <c r="L165" s="42"/>
      <c r="M165" s="42"/>
      <c r="N165" s="42"/>
      <c r="O165" s="109"/>
      <c r="P165" s="109"/>
      <c r="Q165" s="109"/>
      <c r="R165" s="109"/>
      <c r="S165" s="109"/>
      <c r="T165" s="109"/>
      <c r="U165" s="109"/>
      <c r="V165" s="109"/>
      <c r="W165" s="109"/>
      <c r="X165" s="109"/>
      <c r="Y165" s="109"/>
      <c r="Z165" s="109"/>
    </row>
    <row r="166" spans="1:26" ht="15.75" customHeight="1" x14ac:dyDescent="0.15">
      <c r="A166" s="122"/>
      <c r="B166" s="122"/>
      <c r="C166" s="122"/>
      <c r="D166" s="39"/>
      <c r="E166" s="42"/>
      <c r="F166" s="42"/>
      <c r="G166" s="42"/>
      <c r="H166" s="42"/>
      <c r="I166" s="42"/>
      <c r="J166" s="42"/>
      <c r="K166" s="42"/>
      <c r="L166" s="42"/>
      <c r="M166" s="42"/>
      <c r="N166" s="42"/>
      <c r="O166" s="109"/>
      <c r="P166" s="109"/>
      <c r="Q166" s="109"/>
      <c r="R166" s="109"/>
      <c r="S166" s="109"/>
      <c r="T166" s="109"/>
      <c r="U166" s="109"/>
      <c r="V166" s="109"/>
      <c r="W166" s="109"/>
      <c r="X166" s="109"/>
      <c r="Y166" s="109"/>
      <c r="Z166" s="109"/>
    </row>
    <row r="167" spans="1:26" ht="15.75" customHeight="1" x14ac:dyDescent="0.15">
      <c r="A167" s="122"/>
      <c r="B167" s="122"/>
      <c r="C167" s="122"/>
      <c r="D167" s="39"/>
      <c r="E167" s="42"/>
      <c r="F167" s="42"/>
      <c r="G167" s="42"/>
      <c r="H167" s="42"/>
      <c r="I167" s="42"/>
      <c r="J167" s="42"/>
      <c r="K167" s="42"/>
      <c r="L167" s="42"/>
      <c r="M167" s="42"/>
      <c r="N167" s="42"/>
      <c r="O167" s="109"/>
      <c r="P167" s="109"/>
      <c r="Q167" s="109"/>
      <c r="R167" s="109"/>
      <c r="S167" s="109"/>
      <c r="T167" s="109"/>
      <c r="U167" s="109"/>
      <c r="V167" s="109"/>
      <c r="W167" s="109"/>
      <c r="X167" s="109"/>
      <c r="Y167" s="109"/>
      <c r="Z167" s="109"/>
    </row>
    <row r="168" spans="1:26" ht="15.75" customHeight="1" x14ac:dyDescent="0.15">
      <c r="A168" s="122"/>
      <c r="B168" s="122"/>
      <c r="C168" s="122"/>
      <c r="D168" s="39"/>
      <c r="E168" s="42"/>
      <c r="F168" s="42"/>
      <c r="G168" s="42"/>
      <c r="H168" s="42"/>
      <c r="I168" s="42"/>
      <c r="J168" s="42"/>
      <c r="K168" s="42"/>
      <c r="L168" s="42"/>
      <c r="M168" s="42"/>
      <c r="N168" s="42"/>
      <c r="O168" s="109"/>
      <c r="P168" s="109"/>
      <c r="Q168" s="109"/>
      <c r="R168" s="109"/>
      <c r="S168" s="109"/>
      <c r="T168" s="109"/>
      <c r="U168" s="109"/>
      <c r="V168" s="109"/>
      <c r="W168" s="109"/>
      <c r="X168" s="109"/>
      <c r="Y168" s="109"/>
      <c r="Z168" s="109"/>
    </row>
    <row r="169" spans="1:26" ht="15.75" customHeight="1" x14ac:dyDescent="0.15">
      <c r="A169" s="122"/>
      <c r="B169" s="122"/>
      <c r="C169" s="122"/>
      <c r="D169" s="39"/>
      <c r="E169" s="42"/>
      <c r="F169" s="42"/>
      <c r="G169" s="42"/>
      <c r="H169" s="42"/>
      <c r="I169" s="42"/>
      <c r="J169" s="42"/>
      <c r="K169" s="42"/>
      <c r="L169" s="42"/>
      <c r="M169" s="42"/>
      <c r="N169" s="42"/>
      <c r="O169" s="109"/>
      <c r="P169" s="109"/>
      <c r="Q169" s="109"/>
      <c r="R169" s="109"/>
      <c r="S169" s="109"/>
      <c r="T169" s="109"/>
      <c r="U169" s="109"/>
      <c r="V169" s="109"/>
      <c r="W169" s="109"/>
      <c r="X169" s="109"/>
      <c r="Y169" s="109"/>
      <c r="Z169" s="109"/>
    </row>
    <row r="170" spans="1:26" ht="15.75" customHeight="1" x14ac:dyDescent="0.15">
      <c r="A170" s="122"/>
      <c r="B170" s="122"/>
      <c r="C170" s="122"/>
      <c r="D170" s="39"/>
      <c r="E170" s="42"/>
      <c r="F170" s="42"/>
      <c r="G170" s="42"/>
      <c r="H170" s="42"/>
      <c r="I170" s="42"/>
      <c r="J170" s="42"/>
      <c r="K170" s="42"/>
      <c r="L170" s="42"/>
      <c r="M170" s="42"/>
      <c r="N170" s="42"/>
      <c r="O170" s="109"/>
      <c r="P170" s="109"/>
      <c r="Q170" s="109"/>
      <c r="R170" s="109"/>
      <c r="S170" s="109"/>
      <c r="T170" s="109"/>
      <c r="U170" s="109"/>
      <c r="V170" s="109"/>
      <c r="W170" s="109"/>
      <c r="X170" s="109"/>
      <c r="Y170" s="109"/>
      <c r="Z170" s="109"/>
    </row>
    <row r="171" spans="1:26" ht="15.75" customHeight="1" x14ac:dyDescent="0.15">
      <c r="A171" s="122"/>
      <c r="B171" s="122"/>
      <c r="C171" s="122"/>
      <c r="D171" s="39"/>
      <c r="E171" s="42"/>
      <c r="F171" s="42"/>
      <c r="G171" s="42"/>
      <c r="H171" s="42"/>
      <c r="I171" s="42"/>
      <c r="J171" s="42"/>
      <c r="K171" s="42"/>
      <c r="L171" s="42"/>
      <c r="M171" s="42"/>
      <c r="N171" s="42"/>
      <c r="O171" s="109"/>
      <c r="P171" s="109"/>
      <c r="Q171" s="109"/>
      <c r="R171" s="109"/>
      <c r="S171" s="109"/>
      <c r="T171" s="109"/>
      <c r="U171" s="109"/>
      <c r="V171" s="109"/>
      <c r="W171" s="109"/>
      <c r="X171" s="109"/>
      <c r="Y171" s="109"/>
      <c r="Z171" s="109"/>
    </row>
    <row r="172" spans="1:26" ht="15.75" customHeight="1" x14ac:dyDescent="0.15">
      <c r="A172" s="122"/>
      <c r="B172" s="122"/>
      <c r="C172" s="122"/>
      <c r="D172" s="39"/>
      <c r="E172" s="42"/>
      <c r="F172" s="42"/>
      <c r="G172" s="42"/>
      <c r="H172" s="42"/>
      <c r="I172" s="42"/>
      <c r="J172" s="42"/>
      <c r="K172" s="42"/>
      <c r="L172" s="42"/>
      <c r="M172" s="42"/>
      <c r="N172" s="42"/>
      <c r="O172" s="109"/>
      <c r="P172" s="109"/>
      <c r="Q172" s="109"/>
      <c r="R172" s="109"/>
      <c r="S172" s="109"/>
      <c r="T172" s="109"/>
      <c r="U172" s="109"/>
      <c r="V172" s="109"/>
      <c r="W172" s="109"/>
      <c r="X172" s="109"/>
      <c r="Y172" s="109"/>
      <c r="Z172" s="109"/>
    </row>
    <row r="173" spans="1:26" ht="15.75" customHeight="1" x14ac:dyDescent="0.15">
      <c r="A173" s="122"/>
      <c r="B173" s="122"/>
      <c r="C173" s="122"/>
      <c r="D173" s="39"/>
      <c r="E173" s="42"/>
      <c r="F173" s="42"/>
      <c r="G173" s="42"/>
      <c r="H173" s="42"/>
      <c r="I173" s="42"/>
      <c r="J173" s="42"/>
      <c r="K173" s="42"/>
      <c r="L173" s="42"/>
      <c r="M173" s="42"/>
      <c r="N173" s="42"/>
      <c r="O173" s="109"/>
      <c r="P173" s="109"/>
      <c r="Q173" s="109"/>
      <c r="R173" s="109"/>
      <c r="S173" s="109"/>
      <c r="T173" s="109"/>
      <c r="U173" s="109"/>
      <c r="V173" s="109"/>
      <c r="W173" s="109"/>
      <c r="X173" s="109"/>
      <c r="Y173" s="109"/>
      <c r="Z173" s="109"/>
    </row>
    <row r="174" spans="1:26" ht="15.75" customHeight="1" x14ac:dyDescent="0.15">
      <c r="A174" s="122"/>
      <c r="B174" s="122"/>
      <c r="C174" s="122"/>
      <c r="D174" s="39"/>
      <c r="E174" s="42"/>
      <c r="F174" s="42"/>
      <c r="G174" s="42"/>
      <c r="H174" s="42"/>
      <c r="I174" s="42"/>
      <c r="J174" s="42"/>
      <c r="K174" s="42"/>
      <c r="L174" s="42"/>
      <c r="M174" s="42"/>
      <c r="N174" s="42"/>
      <c r="O174" s="109"/>
      <c r="P174" s="109"/>
      <c r="Q174" s="109"/>
      <c r="R174" s="109"/>
      <c r="S174" s="109"/>
      <c r="T174" s="109"/>
      <c r="U174" s="109"/>
      <c r="V174" s="109"/>
      <c r="W174" s="109"/>
      <c r="X174" s="109"/>
      <c r="Y174" s="109"/>
      <c r="Z174" s="109"/>
    </row>
    <row r="175" spans="1:26" ht="15.75" customHeight="1" x14ac:dyDescent="0.15">
      <c r="A175" s="122"/>
      <c r="B175" s="122"/>
      <c r="C175" s="122"/>
      <c r="D175" s="39"/>
      <c r="E175" s="42"/>
      <c r="F175" s="42"/>
      <c r="G175" s="42"/>
      <c r="H175" s="42"/>
      <c r="I175" s="42"/>
      <c r="J175" s="42"/>
      <c r="K175" s="42"/>
      <c r="L175" s="42"/>
      <c r="M175" s="42"/>
      <c r="N175" s="42"/>
      <c r="O175" s="109"/>
      <c r="P175" s="109"/>
      <c r="Q175" s="109"/>
      <c r="R175" s="109"/>
      <c r="S175" s="109"/>
      <c r="T175" s="109"/>
      <c r="U175" s="109"/>
      <c r="V175" s="109"/>
      <c r="W175" s="109"/>
      <c r="X175" s="109"/>
      <c r="Y175" s="109"/>
      <c r="Z175" s="109"/>
    </row>
    <row r="176" spans="1:26" ht="15.75" customHeight="1" x14ac:dyDescent="0.15">
      <c r="A176" s="122"/>
      <c r="B176" s="122"/>
      <c r="C176" s="122"/>
      <c r="D176" s="39"/>
      <c r="E176" s="42"/>
      <c r="F176" s="42"/>
      <c r="G176" s="42"/>
      <c r="H176" s="42"/>
      <c r="I176" s="42"/>
      <c r="J176" s="42"/>
      <c r="K176" s="42"/>
      <c r="L176" s="42"/>
      <c r="M176" s="42"/>
      <c r="N176" s="42"/>
      <c r="O176" s="109"/>
      <c r="P176" s="109"/>
      <c r="Q176" s="109"/>
      <c r="R176" s="109"/>
      <c r="S176" s="109"/>
      <c r="T176" s="109"/>
      <c r="U176" s="109"/>
      <c r="V176" s="109"/>
      <c r="W176" s="109"/>
      <c r="X176" s="109"/>
      <c r="Y176" s="109"/>
      <c r="Z176" s="109"/>
    </row>
    <row r="177" spans="1:26" ht="15.75" customHeight="1" x14ac:dyDescent="0.15">
      <c r="A177" s="122"/>
      <c r="B177" s="122"/>
      <c r="C177" s="122"/>
      <c r="D177" s="39"/>
      <c r="E177" s="42"/>
      <c r="F177" s="42"/>
      <c r="G177" s="42"/>
      <c r="H177" s="42"/>
      <c r="I177" s="42"/>
      <c r="J177" s="42"/>
      <c r="K177" s="42"/>
      <c r="L177" s="42"/>
      <c r="M177" s="42"/>
      <c r="N177" s="42"/>
      <c r="O177" s="109"/>
      <c r="P177" s="109"/>
      <c r="Q177" s="109"/>
      <c r="R177" s="109"/>
      <c r="S177" s="109"/>
      <c r="T177" s="109"/>
      <c r="U177" s="109"/>
      <c r="V177" s="109"/>
      <c r="W177" s="109"/>
      <c r="X177" s="109"/>
      <c r="Y177" s="109"/>
      <c r="Z177" s="109"/>
    </row>
    <row r="178" spans="1:26" ht="15.75" customHeight="1" x14ac:dyDescent="0.15">
      <c r="A178" s="122"/>
      <c r="B178" s="122"/>
      <c r="C178" s="122"/>
      <c r="D178" s="39"/>
      <c r="E178" s="42"/>
      <c r="F178" s="42"/>
      <c r="G178" s="42"/>
      <c r="H178" s="42"/>
      <c r="I178" s="42"/>
      <c r="J178" s="42"/>
      <c r="K178" s="42"/>
      <c r="L178" s="42"/>
      <c r="M178" s="42"/>
      <c r="N178" s="42"/>
      <c r="O178" s="109"/>
      <c r="P178" s="109"/>
      <c r="Q178" s="109"/>
      <c r="R178" s="109"/>
      <c r="S178" s="109"/>
      <c r="T178" s="109"/>
      <c r="U178" s="109"/>
      <c r="V178" s="109"/>
      <c r="W178" s="109"/>
      <c r="X178" s="109"/>
      <c r="Y178" s="109"/>
      <c r="Z178" s="109"/>
    </row>
    <row r="179" spans="1:26" ht="15.75" customHeight="1" x14ac:dyDescent="0.15">
      <c r="A179" s="122"/>
      <c r="B179" s="122"/>
      <c r="C179" s="122"/>
      <c r="D179" s="39"/>
      <c r="E179" s="42"/>
      <c r="F179" s="42"/>
      <c r="G179" s="42"/>
      <c r="H179" s="42"/>
      <c r="I179" s="42"/>
      <c r="J179" s="42"/>
      <c r="K179" s="42"/>
      <c r="L179" s="42"/>
      <c r="M179" s="42"/>
      <c r="N179" s="42"/>
      <c r="O179" s="109"/>
      <c r="P179" s="109"/>
      <c r="Q179" s="109"/>
      <c r="R179" s="109"/>
      <c r="S179" s="109"/>
      <c r="T179" s="109"/>
      <c r="U179" s="109"/>
      <c r="V179" s="109"/>
      <c r="W179" s="109"/>
      <c r="X179" s="109"/>
      <c r="Y179" s="109"/>
      <c r="Z179" s="109"/>
    </row>
    <row r="180" spans="1:26" ht="15.75" customHeight="1" x14ac:dyDescent="0.15">
      <c r="A180" s="122"/>
      <c r="B180" s="122"/>
      <c r="C180" s="122"/>
      <c r="D180" s="39"/>
      <c r="E180" s="42"/>
      <c r="F180" s="42"/>
      <c r="G180" s="42"/>
      <c r="H180" s="42"/>
      <c r="I180" s="42"/>
      <c r="J180" s="42"/>
      <c r="K180" s="42"/>
      <c r="L180" s="42"/>
      <c r="M180" s="42"/>
      <c r="N180" s="42"/>
      <c r="O180" s="109"/>
      <c r="P180" s="109"/>
      <c r="Q180" s="109"/>
      <c r="R180" s="109"/>
      <c r="S180" s="109"/>
      <c r="T180" s="109"/>
      <c r="U180" s="109"/>
      <c r="V180" s="109"/>
      <c r="W180" s="109"/>
      <c r="X180" s="109"/>
      <c r="Y180" s="109"/>
      <c r="Z180" s="109"/>
    </row>
    <row r="181" spans="1:26" ht="15.75" customHeight="1" x14ac:dyDescent="0.15">
      <c r="A181" s="122"/>
      <c r="B181" s="122"/>
      <c r="C181" s="122"/>
      <c r="D181" s="39"/>
      <c r="E181" s="42"/>
      <c r="F181" s="42"/>
      <c r="G181" s="42"/>
      <c r="H181" s="42"/>
      <c r="I181" s="42"/>
      <c r="J181" s="42"/>
      <c r="K181" s="42"/>
      <c r="L181" s="42"/>
      <c r="M181" s="42"/>
      <c r="N181" s="42"/>
      <c r="O181" s="109"/>
      <c r="P181" s="109"/>
      <c r="Q181" s="109"/>
      <c r="R181" s="109"/>
      <c r="S181" s="109"/>
      <c r="T181" s="109"/>
      <c r="U181" s="109"/>
      <c r="V181" s="109"/>
      <c r="W181" s="109"/>
      <c r="X181" s="109"/>
      <c r="Y181" s="109"/>
      <c r="Z181" s="109"/>
    </row>
    <row r="182" spans="1:26" ht="15.75" customHeight="1" x14ac:dyDescent="0.15">
      <c r="A182" s="122"/>
      <c r="B182" s="122"/>
      <c r="C182" s="122"/>
      <c r="D182" s="39"/>
      <c r="E182" s="42"/>
      <c r="F182" s="42"/>
      <c r="G182" s="42"/>
      <c r="H182" s="42"/>
      <c r="I182" s="42"/>
      <c r="J182" s="42"/>
      <c r="K182" s="42"/>
      <c r="L182" s="42"/>
      <c r="M182" s="42"/>
      <c r="N182" s="42"/>
      <c r="O182" s="109"/>
      <c r="P182" s="109"/>
      <c r="Q182" s="109"/>
      <c r="R182" s="109"/>
      <c r="S182" s="109"/>
      <c r="T182" s="109"/>
      <c r="U182" s="109"/>
      <c r="V182" s="109"/>
      <c r="W182" s="109"/>
      <c r="X182" s="109"/>
      <c r="Y182" s="109"/>
      <c r="Z182" s="109"/>
    </row>
    <row r="183" spans="1:26" ht="15.75" customHeight="1" x14ac:dyDescent="0.15">
      <c r="A183" s="122"/>
      <c r="B183" s="122"/>
      <c r="C183" s="122"/>
      <c r="D183" s="39"/>
      <c r="E183" s="42"/>
      <c r="F183" s="42"/>
      <c r="G183" s="42"/>
      <c r="H183" s="42"/>
      <c r="I183" s="42"/>
      <c r="J183" s="42"/>
      <c r="K183" s="42"/>
      <c r="L183" s="42"/>
      <c r="M183" s="42"/>
      <c r="N183" s="42"/>
      <c r="O183" s="109"/>
      <c r="P183" s="109"/>
      <c r="Q183" s="109"/>
      <c r="R183" s="109"/>
      <c r="S183" s="109"/>
      <c r="T183" s="109"/>
      <c r="U183" s="109"/>
      <c r="V183" s="109"/>
      <c r="W183" s="109"/>
      <c r="X183" s="109"/>
      <c r="Y183" s="109"/>
      <c r="Z183" s="109"/>
    </row>
    <row r="184" spans="1:26" ht="15.75" customHeight="1" x14ac:dyDescent="0.15">
      <c r="A184" s="122"/>
      <c r="B184" s="122"/>
      <c r="C184" s="122"/>
      <c r="D184" s="39"/>
      <c r="E184" s="42"/>
      <c r="F184" s="42"/>
      <c r="G184" s="42"/>
      <c r="H184" s="42"/>
      <c r="I184" s="42"/>
      <c r="J184" s="42"/>
      <c r="K184" s="42"/>
      <c r="L184" s="42"/>
      <c r="M184" s="42"/>
      <c r="N184" s="42"/>
      <c r="O184" s="109"/>
      <c r="P184" s="109"/>
      <c r="Q184" s="109"/>
      <c r="R184" s="109"/>
      <c r="S184" s="109"/>
      <c r="T184" s="109"/>
      <c r="U184" s="109"/>
      <c r="V184" s="109"/>
      <c r="W184" s="109"/>
      <c r="X184" s="109"/>
      <c r="Y184" s="109"/>
      <c r="Z184" s="109"/>
    </row>
    <row r="185" spans="1:26" ht="15.75" customHeight="1" x14ac:dyDescent="0.15">
      <c r="A185" s="122"/>
      <c r="B185" s="122"/>
      <c r="C185" s="122"/>
      <c r="D185" s="39"/>
      <c r="E185" s="42"/>
      <c r="F185" s="42"/>
      <c r="G185" s="42"/>
      <c r="H185" s="42"/>
      <c r="I185" s="42"/>
      <c r="J185" s="42"/>
      <c r="K185" s="42"/>
      <c r="L185" s="42"/>
      <c r="M185" s="42"/>
      <c r="N185" s="42"/>
      <c r="O185" s="109"/>
      <c r="P185" s="109"/>
      <c r="Q185" s="109"/>
      <c r="R185" s="109"/>
      <c r="S185" s="109"/>
      <c r="T185" s="109"/>
      <c r="U185" s="109"/>
      <c r="V185" s="109"/>
      <c r="W185" s="109"/>
      <c r="X185" s="109"/>
      <c r="Y185" s="109"/>
      <c r="Z185" s="109"/>
    </row>
    <row r="186" spans="1:26" ht="15.75" customHeight="1" x14ac:dyDescent="0.15">
      <c r="A186" s="122"/>
      <c r="B186" s="122"/>
      <c r="C186" s="122"/>
      <c r="D186" s="39"/>
      <c r="E186" s="42"/>
      <c r="F186" s="42"/>
      <c r="G186" s="42"/>
      <c r="H186" s="42"/>
      <c r="I186" s="42"/>
      <c r="J186" s="42"/>
      <c r="K186" s="42"/>
      <c r="L186" s="42"/>
      <c r="M186" s="42"/>
      <c r="N186" s="42"/>
      <c r="O186" s="109"/>
      <c r="P186" s="109"/>
      <c r="Q186" s="109"/>
      <c r="R186" s="109"/>
      <c r="S186" s="109"/>
      <c r="T186" s="109"/>
      <c r="U186" s="109"/>
      <c r="V186" s="109"/>
      <c r="W186" s="109"/>
      <c r="X186" s="109"/>
      <c r="Y186" s="109"/>
      <c r="Z186" s="109"/>
    </row>
    <row r="187" spans="1:26" ht="15.75" customHeight="1" x14ac:dyDescent="0.15">
      <c r="A187" s="122"/>
      <c r="B187" s="122"/>
      <c r="C187" s="122"/>
      <c r="D187" s="39"/>
      <c r="E187" s="42"/>
      <c r="F187" s="42"/>
      <c r="G187" s="42"/>
      <c r="H187" s="42"/>
      <c r="I187" s="42"/>
      <c r="J187" s="42"/>
      <c r="K187" s="42"/>
      <c r="L187" s="42"/>
      <c r="M187" s="42"/>
      <c r="N187" s="42"/>
      <c r="O187" s="109"/>
      <c r="P187" s="109"/>
      <c r="Q187" s="109"/>
      <c r="R187" s="109"/>
      <c r="S187" s="109"/>
      <c r="T187" s="109"/>
      <c r="U187" s="109"/>
      <c r="V187" s="109"/>
      <c r="W187" s="109"/>
      <c r="X187" s="109"/>
      <c r="Y187" s="109"/>
      <c r="Z187" s="109"/>
    </row>
    <row r="188" spans="1:26" ht="15.75" customHeight="1" x14ac:dyDescent="0.15">
      <c r="A188" s="122"/>
      <c r="B188" s="122"/>
      <c r="C188" s="122"/>
      <c r="D188" s="39"/>
      <c r="E188" s="42"/>
      <c r="F188" s="42"/>
      <c r="G188" s="42"/>
      <c r="H188" s="42"/>
      <c r="I188" s="42"/>
      <c r="J188" s="42"/>
      <c r="K188" s="42"/>
      <c r="L188" s="42"/>
      <c r="M188" s="42"/>
      <c r="N188" s="42"/>
      <c r="O188" s="109"/>
      <c r="P188" s="109"/>
      <c r="Q188" s="109"/>
      <c r="R188" s="109"/>
      <c r="S188" s="109"/>
      <c r="T188" s="109"/>
      <c r="U188" s="109"/>
      <c r="V188" s="109"/>
      <c r="W188" s="109"/>
      <c r="X188" s="109"/>
      <c r="Y188" s="109"/>
      <c r="Z188" s="109"/>
    </row>
    <row r="189" spans="1:26" ht="15.75" customHeight="1" x14ac:dyDescent="0.15">
      <c r="A189" s="1"/>
      <c r="B189" s="1"/>
      <c r="C189" s="1"/>
      <c r="D189" s="15"/>
      <c r="E189" s="15"/>
      <c r="F189" s="15"/>
      <c r="G189" s="15"/>
      <c r="H189" s="15"/>
      <c r="I189" s="15"/>
      <c r="J189" s="15"/>
      <c r="K189" s="15"/>
      <c r="L189" s="15"/>
      <c r="M189" s="15"/>
      <c r="N189" s="15"/>
      <c r="O189" s="109"/>
      <c r="P189" s="109"/>
      <c r="Q189" s="109"/>
      <c r="R189" s="109"/>
      <c r="S189" s="109"/>
      <c r="T189" s="109"/>
      <c r="U189" s="109"/>
      <c r="V189" s="109"/>
      <c r="W189" s="109"/>
      <c r="X189" s="109"/>
      <c r="Y189" s="109"/>
      <c r="Z189" s="109"/>
    </row>
    <row r="190" spans="1:26" ht="15.75" customHeight="1" x14ac:dyDescent="0.15">
      <c r="A190" s="1"/>
      <c r="B190" s="1"/>
      <c r="C190" s="1"/>
      <c r="D190" s="15"/>
      <c r="E190" s="15"/>
      <c r="F190" s="15"/>
      <c r="G190" s="15"/>
      <c r="H190" s="15"/>
      <c r="I190" s="15"/>
      <c r="J190" s="15"/>
      <c r="K190" s="15"/>
      <c r="L190" s="15"/>
      <c r="M190" s="15"/>
      <c r="N190" s="15"/>
      <c r="O190" s="109"/>
      <c r="P190" s="109"/>
      <c r="Q190" s="109"/>
      <c r="R190" s="109"/>
      <c r="S190" s="109"/>
      <c r="T190" s="109"/>
      <c r="U190" s="109"/>
      <c r="V190" s="109"/>
      <c r="W190" s="109"/>
      <c r="X190" s="109"/>
      <c r="Y190" s="109"/>
      <c r="Z190" s="109"/>
    </row>
    <row r="191" spans="1:26" ht="15.75" customHeight="1" x14ac:dyDescent="0.15">
      <c r="A191" s="1"/>
      <c r="B191" s="1"/>
      <c r="C191" s="1"/>
      <c r="D191" s="15"/>
      <c r="E191" s="15"/>
      <c r="F191" s="15"/>
      <c r="G191" s="15"/>
      <c r="H191" s="15"/>
      <c r="I191" s="15"/>
      <c r="J191" s="15"/>
      <c r="K191" s="15"/>
      <c r="L191" s="15"/>
      <c r="M191" s="15"/>
      <c r="N191" s="15"/>
      <c r="O191" s="109"/>
      <c r="P191" s="109"/>
      <c r="Q191" s="109"/>
      <c r="R191" s="109"/>
      <c r="S191" s="109"/>
      <c r="T191" s="109"/>
      <c r="U191" s="109"/>
      <c r="V191" s="109"/>
      <c r="W191" s="109"/>
      <c r="X191" s="109"/>
      <c r="Y191" s="109"/>
      <c r="Z191" s="109"/>
    </row>
    <row r="192" spans="1:26" ht="15.75" customHeight="1" x14ac:dyDescent="0.15">
      <c r="A192" s="1"/>
      <c r="B192" s="1"/>
      <c r="C192" s="1"/>
      <c r="D192" s="15"/>
      <c r="E192" s="15"/>
      <c r="F192" s="15"/>
      <c r="G192" s="15"/>
      <c r="H192" s="15"/>
      <c r="I192" s="15"/>
      <c r="J192" s="15"/>
      <c r="K192" s="15"/>
      <c r="L192" s="15"/>
      <c r="M192" s="15"/>
      <c r="N192" s="15"/>
      <c r="O192" s="109"/>
      <c r="P192" s="109"/>
      <c r="Q192" s="109"/>
      <c r="R192" s="109"/>
      <c r="S192" s="109"/>
      <c r="T192" s="109"/>
      <c r="U192" s="109"/>
      <c r="V192" s="109"/>
      <c r="W192" s="109"/>
      <c r="X192" s="109"/>
      <c r="Y192" s="109"/>
      <c r="Z192" s="109"/>
    </row>
    <row r="193" spans="1:26" ht="15.75" customHeight="1" x14ac:dyDescent="0.15">
      <c r="A193" s="1"/>
      <c r="B193" s="1"/>
      <c r="C193" s="1"/>
      <c r="D193" s="15"/>
      <c r="E193" s="15"/>
      <c r="F193" s="15"/>
      <c r="G193" s="15"/>
      <c r="H193" s="15"/>
      <c r="I193" s="15"/>
      <c r="J193" s="15"/>
      <c r="K193" s="15"/>
      <c r="L193" s="15"/>
      <c r="M193" s="15"/>
      <c r="N193" s="15"/>
      <c r="O193" s="109"/>
      <c r="P193" s="109"/>
      <c r="Q193" s="109"/>
      <c r="R193" s="109"/>
      <c r="S193" s="109"/>
      <c r="T193" s="109"/>
      <c r="U193" s="109"/>
      <c r="V193" s="109"/>
      <c r="W193" s="109"/>
      <c r="X193" s="109"/>
      <c r="Y193" s="109"/>
      <c r="Z193" s="109"/>
    </row>
    <row r="194" spans="1:26" ht="15.75" customHeight="1" x14ac:dyDescent="0.15">
      <c r="A194" s="1"/>
      <c r="B194" s="1"/>
      <c r="C194" s="1"/>
      <c r="D194" s="15"/>
      <c r="E194" s="15"/>
      <c r="F194" s="15"/>
      <c r="G194" s="15"/>
      <c r="H194" s="15"/>
      <c r="I194" s="15"/>
      <c r="J194" s="15"/>
      <c r="K194" s="15"/>
      <c r="L194" s="15"/>
      <c r="M194" s="15"/>
      <c r="N194" s="15"/>
      <c r="O194" s="109"/>
      <c r="P194" s="109"/>
      <c r="Q194" s="109"/>
      <c r="R194" s="109"/>
      <c r="S194" s="109"/>
      <c r="T194" s="109"/>
      <c r="U194" s="109"/>
      <c r="V194" s="109"/>
      <c r="W194" s="109"/>
      <c r="X194" s="109"/>
      <c r="Y194" s="109"/>
      <c r="Z194" s="109"/>
    </row>
    <row r="195" spans="1:26" ht="15.75" customHeight="1" x14ac:dyDescent="0.15">
      <c r="A195" s="1"/>
      <c r="B195" s="1"/>
      <c r="C195" s="1"/>
      <c r="D195" s="1"/>
      <c r="E195" s="1"/>
      <c r="F195" s="1"/>
      <c r="G195" s="1"/>
      <c r="H195" s="1"/>
      <c r="I195" s="1"/>
      <c r="J195" s="1"/>
      <c r="K195" s="1"/>
      <c r="L195" s="1"/>
      <c r="M195" s="1"/>
      <c r="N195" s="1"/>
      <c r="O195" s="109"/>
      <c r="P195" s="109"/>
      <c r="Q195" s="109"/>
      <c r="R195" s="109"/>
      <c r="S195" s="109"/>
      <c r="T195" s="109"/>
      <c r="U195" s="109"/>
      <c r="V195" s="109"/>
      <c r="W195" s="109"/>
      <c r="X195" s="109"/>
      <c r="Y195" s="109"/>
      <c r="Z195" s="109"/>
    </row>
    <row r="196" spans="1:26" ht="15.75" customHeight="1" x14ac:dyDescent="0.15">
      <c r="A196" s="1"/>
      <c r="B196" s="1"/>
      <c r="C196" s="1"/>
      <c r="D196" s="1"/>
      <c r="E196" s="1"/>
      <c r="F196" s="1"/>
      <c r="G196" s="1"/>
      <c r="H196" s="1"/>
      <c r="I196" s="1"/>
      <c r="J196" s="1"/>
      <c r="K196" s="1"/>
      <c r="L196" s="1"/>
      <c r="M196" s="1"/>
      <c r="N196" s="1"/>
      <c r="O196" s="109"/>
      <c r="P196" s="109"/>
      <c r="Q196" s="109"/>
      <c r="R196" s="109"/>
      <c r="S196" s="109"/>
      <c r="T196" s="109"/>
      <c r="U196" s="109"/>
      <c r="V196" s="109"/>
      <c r="W196" s="109"/>
      <c r="X196" s="109"/>
      <c r="Y196" s="109"/>
      <c r="Z196" s="109"/>
    </row>
    <row r="197" spans="1:26" ht="15.75" customHeight="1" x14ac:dyDescent="0.15">
      <c r="A197" s="1"/>
      <c r="B197" s="1"/>
      <c r="C197" s="1"/>
      <c r="D197" s="1"/>
      <c r="E197" s="1"/>
      <c r="F197" s="1"/>
      <c r="G197" s="1"/>
      <c r="H197" s="1"/>
      <c r="I197" s="1"/>
      <c r="J197" s="1"/>
      <c r="K197" s="1"/>
      <c r="L197" s="1"/>
      <c r="M197" s="1"/>
      <c r="N197" s="1"/>
      <c r="O197" s="109"/>
      <c r="P197" s="109"/>
      <c r="Q197" s="109"/>
      <c r="R197" s="109"/>
      <c r="S197" s="109"/>
      <c r="T197" s="109"/>
      <c r="U197" s="109"/>
      <c r="V197" s="109"/>
      <c r="W197" s="109"/>
      <c r="X197" s="109"/>
      <c r="Y197" s="109"/>
      <c r="Z197" s="109"/>
    </row>
    <row r="198" spans="1:26" ht="15.75" customHeight="1" x14ac:dyDescent="0.15">
      <c r="A198" s="1"/>
      <c r="B198" s="1"/>
      <c r="C198" s="1"/>
      <c r="D198" s="1"/>
      <c r="E198" s="1"/>
      <c r="F198" s="1"/>
      <c r="G198" s="1"/>
      <c r="H198" s="1"/>
      <c r="I198" s="1"/>
      <c r="J198" s="1"/>
      <c r="K198" s="1"/>
      <c r="L198" s="1"/>
      <c r="M198" s="1"/>
      <c r="N198" s="1"/>
      <c r="O198" s="109"/>
      <c r="P198" s="109"/>
      <c r="Q198" s="109"/>
      <c r="R198" s="109"/>
      <c r="S198" s="109"/>
      <c r="T198" s="109"/>
      <c r="U198" s="109"/>
      <c r="V198" s="109"/>
      <c r="W198" s="109"/>
      <c r="X198" s="109"/>
      <c r="Y198" s="109"/>
      <c r="Z198" s="109"/>
    </row>
    <row r="199" spans="1:26" ht="15.75" customHeight="1" x14ac:dyDescent="0.15">
      <c r="A199" s="1"/>
      <c r="B199" s="1"/>
      <c r="C199" s="1"/>
      <c r="D199" s="1"/>
      <c r="E199" s="1"/>
      <c r="F199" s="1"/>
      <c r="G199" s="1"/>
      <c r="H199" s="1"/>
      <c r="I199" s="1"/>
      <c r="J199" s="1"/>
      <c r="K199" s="1"/>
      <c r="L199" s="1"/>
      <c r="M199" s="1"/>
      <c r="N199" s="1"/>
      <c r="O199" s="109"/>
      <c r="P199" s="109"/>
      <c r="Q199" s="109"/>
      <c r="R199" s="109"/>
      <c r="S199" s="109"/>
      <c r="T199" s="109"/>
      <c r="U199" s="109"/>
      <c r="V199" s="109"/>
      <c r="W199" s="109"/>
      <c r="X199" s="109"/>
      <c r="Y199" s="109"/>
      <c r="Z199" s="109"/>
    </row>
    <row r="200" spans="1:26" ht="15.75" customHeight="1" x14ac:dyDescent="0.15">
      <c r="A200" s="1"/>
      <c r="B200" s="1"/>
      <c r="C200" s="1"/>
      <c r="D200" s="1"/>
      <c r="E200" s="1"/>
      <c r="F200" s="1"/>
      <c r="G200" s="1"/>
      <c r="H200" s="1"/>
      <c r="I200" s="1"/>
      <c r="J200" s="1"/>
      <c r="K200" s="1"/>
      <c r="L200" s="1"/>
      <c r="M200" s="1"/>
      <c r="N200" s="1"/>
      <c r="O200" s="109"/>
      <c r="P200" s="109"/>
      <c r="Q200" s="109"/>
      <c r="R200" s="109"/>
      <c r="S200" s="109"/>
      <c r="T200" s="109"/>
      <c r="U200" s="109"/>
      <c r="V200" s="109"/>
      <c r="W200" s="109"/>
      <c r="X200" s="109"/>
      <c r="Y200" s="109"/>
      <c r="Z200" s="109"/>
    </row>
    <row r="201" spans="1:26" ht="15.75" customHeight="1" x14ac:dyDescent="0.15">
      <c r="A201" s="1"/>
      <c r="B201" s="1"/>
      <c r="C201" s="1"/>
      <c r="D201" s="1"/>
      <c r="E201" s="1"/>
      <c r="F201" s="1"/>
      <c r="G201" s="1"/>
      <c r="H201" s="1"/>
      <c r="I201" s="1"/>
      <c r="J201" s="1"/>
      <c r="K201" s="1"/>
      <c r="L201" s="1"/>
      <c r="M201" s="1"/>
      <c r="N201" s="1"/>
      <c r="O201" s="109"/>
      <c r="P201" s="109"/>
      <c r="Q201" s="109"/>
      <c r="R201" s="109"/>
      <c r="S201" s="109"/>
      <c r="T201" s="109"/>
      <c r="U201" s="109"/>
      <c r="V201" s="109"/>
      <c r="W201" s="109"/>
      <c r="X201" s="109"/>
      <c r="Y201" s="109"/>
      <c r="Z201" s="109"/>
    </row>
    <row r="202" spans="1:26" ht="15.75" customHeight="1" x14ac:dyDescent="0.15">
      <c r="A202" s="1"/>
      <c r="B202" s="1"/>
      <c r="C202" s="1"/>
      <c r="D202" s="1"/>
      <c r="E202" s="1"/>
      <c r="F202" s="1"/>
      <c r="G202" s="1"/>
      <c r="H202" s="1"/>
      <c r="I202" s="1"/>
      <c r="J202" s="1"/>
      <c r="K202" s="1"/>
      <c r="L202" s="1"/>
      <c r="M202" s="1"/>
      <c r="N202" s="1"/>
      <c r="O202" s="109"/>
      <c r="P202" s="109"/>
      <c r="Q202" s="109"/>
      <c r="R202" s="109"/>
      <c r="S202" s="109"/>
      <c r="T202" s="109"/>
      <c r="U202" s="109"/>
      <c r="V202" s="109"/>
      <c r="W202" s="109"/>
      <c r="X202" s="109"/>
      <c r="Y202" s="109"/>
      <c r="Z202" s="109"/>
    </row>
    <row r="203" spans="1:26" ht="15.75" customHeight="1" x14ac:dyDescent="0.15">
      <c r="A203" s="1"/>
      <c r="B203" s="1"/>
      <c r="C203" s="1"/>
      <c r="D203" s="1"/>
      <c r="E203" s="1"/>
      <c r="F203" s="1"/>
      <c r="G203" s="1"/>
      <c r="H203" s="1"/>
      <c r="I203" s="1"/>
      <c r="J203" s="1"/>
      <c r="K203" s="1"/>
      <c r="L203" s="1"/>
      <c r="M203" s="1"/>
      <c r="N203" s="1"/>
      <c r="O203" s="109"/>
      <c r="P203" s="109"/>
      <c r="Q203" s="109"/>
      <c r="R203" s="109"/>
      <c r="S203" s="109"/>
      <c r="T203" s="109"/>
      <c r="U203" s="109"/>
      <c r="V203" s="109"/>
      <c r="W203" s="109"/>
      <c r="X203" s="109"/>
      <c r="Y203" s="109"/>
      <c r="Z203" s="109"/>
    </row>
    <row r="204" spans="1:26" ht="15.75" customHeight="1" x14ac:dyDescent="0.15">
      <c r="A204" s="1"/>
      <c r="B204" s="1"/>
      <c r="C204" s="1"/>
      <c r="D204" s="1"/>
      <c r="E204" s="1"/>
      <c r="F204" s="1"/>
      <c r="G204" s="1"/>
      <c r="H204" s="1"/>
      <c r="I204" s="1"/>
      <c r="J204" s="1"/>
      <c r="K204" s="1"/>
      <c r="L204" s="1"/>
      <c r="M204" s="1"/>
      <c r="N204" s="1"/>
      <c r="O204" s="109"/>
      <c r="P204" s="109"/>
      <c r="Q204" s="109"/>
      <c r="R204" s="109"/>
      <c r="S204" s="109"/>
      <c r="T204" s="109"/>
      <c r="U204" s="109"/>
      <c r="V204" s="109"/>
      <c r="W204" s="109"/>
      <c r="X204" s="109"/>
      <c r="Y204" s="109"/>
      <c r="Z204" s="109"/>
    </row>
    <row r="205" spans="1:26" ht="15.75" customHeight="1" x14ac:dyDescent="0.15">
      <c r="A205" s="1"/>
      <c r="B205" s="1"/>
      <c r="C205" s="1"/>
      <c r="D205" s="1"/>
      <c r="E205" s="1"/>
      <c r="F205" s="1"/>
      <c r="G205" s="1"/>
      <c r="H205" s="1"/>
      <c r="I205" s="1"/>
      <c r="J205" s="1"/>
      <c r="K205" s="1"/>
      <c r="L205" s="1"/>
      <c r="M205" s="1"/>
      <c r="N205" s="1"/>
      <c r="O205" s="109"/>
      <c r="P205" s="109"/>
      <c r="Q205" s="109"/>
      <c r="R205" s="109"/>
      <c r="S205" s="109"/>
      <c r="T205" s="109"/>
      <c r="U205" s="109"/>
      <c r="V205" s="109"/>
      <c r="W205" s="109"/>
      <c r="X205" s="109"/>
      <c r="Y205" s="109"/>
      <c r="Z205" s="109"/>
    </row>
    <row r="206" spans="1:26" ht="15.75" customHeight="1" x14ac:dyDescent="0.15">
      <c r="A206" s="1"/>
      <c r="B206" s="1"/>
      <c r="C206" s="1"/>
      <c r="D206" s="1"/>
      <c r="E206" s="1"/>
      <c r="F206" s="1"/>
      <c r="G206" s="1"/>
      <c r="H206" s="1"/>
      <c r="I206" s="1"/>
      <c r="J206" s="1"/>
      <c r="K206" s="1"/>
      <c r="L206" s="1"/>
      <c r="M206" s="1"/>
      <c r="N206" s="1"/>
      <c r="O206" s="109"/>
      <c r="P206" s="109"/>
      <c r="Q206" s="109"/>
      <c r="R206" s="109"/>
      <c r="S206" s="109"/>
      <c r="T206" s="109"/>
      <c r="U206" s="109"/>
      <c r="V206" s="109"/>
      <c r="W206" s="109"/>
      <c r="X206" s="109"/>
      <c r="Y206" s="109"/>
      <c r="Z206" s="109"/>
    </row>
    <row r="207" spans="1:26" ht="15.75" customHeight="1" x14ac:dyDescent="0.15">
      <c r="A207" s="1"/>
      <c r="B207" s="1"/>
      <c r="C207" s="1"/>
      <c r="D207" s="1"/>
      <c r="E207" s="1"/>
      <c r="F207" s="1"/>
      <c r="G207" s="1"/>
      <c r="H207" s="1"/>
      <c r="I207" s="1"/>
      <c r="J207" s="1"/>
      <c r="K207" s="1"/>
      <c r="L207" s="1"/>
      <c r="M207" s="1"/>
      <c r="N207" s="1"/>
      <c r="O207" s="109"/>
      <c r="P207" s="109"/>
      <c r="Q207" s="109"/>
      <c r="R207" s="109"/>
      <c r="S207" s="109"/>
      <c r="T207" s="109"/>
      <c r="U207" s="109"/>
      <c r="V207" s="109"/>
      <c r="W207" s="109"/>
      <c r="X207" s="109"/>
      <c r="Y207" s="109"/>
      <c r="Z207" s="109"/>
    </row>
    <row r="208" spans="1:26" ht="15.75" customHeight="1" x14ac:dyDescent="0.15">
      <c r="A208" s="1"/>
      <c r="B208" s="1"/>
      <c r="C208" s="1"/>
      <c r="D208" s="1"/>
      <c r="E208" s="1"/>
      <c r="F208" s="1"/>
      <c r="G208" s="1"/>
      <c r="H208" s="1"/>
      <c r="I208" s="1"/>
      <c r="J208" s="1"/>
      <c r="K208" s="1"/>
      <c r="L208" s="1"/>
      <c r="M208" s="1"/>
      <c r="N208" s="1"/>
      <c r="O208" s="109"/>
      <c r="P208" s="109"/>
      <c r="Q208" s="109"/>
      <c r="R208" s="109"/>
      <c r="S208" s="109"/>
      <c r="T208" s="109"/>
      <c r="U208" s="109"/>
      <c r="V208" s="109"/>
      <c r="W208" s="109"/>
      <c r="X208" s="109"/>
      <c r="Y208" s="109"/>
      <c r="Z208" s="109"/>
    </row>
    <row r="209" spans="1:26" ht="15.75" customHeight="1" x14ac:dyDescent="0.15">
      <c r="A209" s="1"/>
      <c r="B209" s="1"/>
      <c r="C209" s="1"/>
      <c r="D209" s="1"/>
      <c r="E209" s="1"/>
      <c r="F209" s="1"/>
      <c r="G209" s="1"/>
      <c r="H209" s="1"/>
      <c r="I209" s="1"/>
      <c r="J209" s="1"/>
      <c r="K209" s="1"/>
      <c r="L209" s="1"/>
      <c r="M209" s="1"/>
      <c r="N209" s="1"/>
      <c r="O209" s="109"/>
      <c r="P209" s="109"/>
      <c r="Q209" s="109"/>
      <c r="R209" s="109"/>
      <c r="S209" s="109"/>
      <c r="T209" s="109"/>
      <c r="U209" s="109"/>
      <c r="V209" s="109"/>
      <c r="W209" s="109"/>
      <c r="X209" s="109"/>
      <c r="Y209" s="109"/>
      <c r="Z209" s="109"/>
    </row>
    <row r="210" spans="1:26" ht="15.75" customHeight="1" x14ac:dyDescent="0.15">
      <c r="A210" s="1"/>
      <c r="B210" s="1"/>
      <c r="C210" s="1"/>
      <c r="D210" s="1"/>
      <c r="E210" s="1"/>
      <c r="F210" s="1"/>
      <c r="G210" s="1"/>
      <c r="H210" s="1"/>
      <c r="I210" s="1"/>
      <c r="J210" s="1"/>
      <c r="K210" s="1"/>
      <c r="L210" s="1"/>
      <c r="M210" s="1"/>
      <c r="N210" s="1"/>
      <c r="O210" s="109"/>
      <c r="P210" s="109"/>
      <c r="Q210" s="109"/>
      <c r="R210" s="109"/>
      <c r="S210" s="109"/>
      <c r="T210" s="109"/>
      <c r="U210" s="109"/>
      <c r="V210" s="109"/>
      <c r="W210" s="109"/>
      <c r="X210" s="109"/>
      <c r="Y210" s="109"/>
      <c r="Z210" s="109"/>
    </row>
    <row r="211" spans="1:26" ht="15.75" customHeight="1" x14ac:dyDescent="0.15">
      <c r="A211" s="1"/>
      <c r="B211" s="1"/>
      <c r="C211" s="1"/>
      <c r="D211" s="1"/>
      <c r="E211" s="1"/>
      <c r="F211" s="1"/>
      <c r="G211" s="1"/>
      <c r="H211" s="1"/>
      <c r="I211" s="1"/>
      <c r="J211" s="1"/>
      <c r="K211" s="1"/>
      <c r="L211" s="1"/>
      <c r="M211" s="1"/>
      <c r="N211" s="1"/>
      <c r="O211" s="109"/>
      <c r="P211" s="109"/>
      <c r="Q211" s="109"/>
      <c r="R211" s="109"/>
      <c r="S211" s="109"/>
      <c r="T211" s="109"/>
      <c r="U211" s="109"/>
      <c r="V211" s="109"/>
      <c r="W211" s="109"/>
      <c r="X211" s="109"/>
      <c r="Y211" s="109"/>
      <c r="Z211" s="109"/>
    </row>
    <row r="212" spans="1:26" ht="15.75" customHeight="1" x14ac:dyDescent="0.15">
      <c r="A212" s="1"/>
      <c r="B212" s="1"/>
      <c r="C212" s="1"/>
      <c r="D212" s="1"/>
      <c r="E212" s="1"/>
      <c r="F212" s="1"/>
      <c r="G212" s="1"/>
      <c r="H212" s="1"/>
      <c r="I212" s="1"/>
      <c r="J212" s="1"/>
      <c r="K212" s="1"/>
      <c r="L212" s="1"/>
      <c r="M212" s="1"/>
      <c r="N212" s="1"/>
      <c r="O212" s="109"/>
      <c r="P212" s="109"/>
      <c r="Q212" s="109"/>
      <c r="R212" s="109"/>
      <c r="S212" s="109"/>
      <c r="T212" s="109"/>
      <c r="U212" s="109"/>
      <c r="V212" s="109"/>
      <c r="W212" s="109"/>
      <c r="X212" s="109"/>
      <c r="Y212" s="109"/>
      <c r="Z212" s="109"/>
    </row>
    <row r="213" spans="1:26" ht="15.75" customHeight="1" x14ac:dyDescent="0.15">
      <c r="A213" s="1"/>
      <c r="B213" s="1"/>
      <c r="C213" s="1"/>
      <c r="D213" s="1"/>
      <c r="E213" s="1"/>
      <c r="F213" s="1"/>
      <c r="G213" s="1"/>
      <c r="H213" s="1"/>
      <c r="I213" s="1"/>
      <c r="J213" s="1"/>
      <c r="K213" s="1"/>
      <c r="L213" s="1"/>
      <c r="M213" s="1"/>
      <c r="N213" s="1"/>
      <c r="O213" s="109"/>
      <c r="P213" s="109"/>
      <c r="Q213" s="109"/>
      <c r="R213" s="109"/>
      <c r="S213" s="109"/>
      <c r="T213" s="109"/>
      <c r="U213" s="109"/>
      <c r="V213" s="109"/>
      <c r="W213" s="109"/>
      <c r="X213" s="109"/>
      <c r="Y213" s="109"/>
      <c r="Z213" s="109"/>
    </row>
    <row r="214" spans="1:26" ht="15.75" customHeight="1" x14ac:dyDescent="0.15">
      <c r="A214" s="1"/>
      <c r="B214" s="1"/>
      <c r="C214" s="1"/>
      <c r="D214" s="1"/>
      <c r="E214" s="1"/>
      <c r="F214" s="1"/>
      <c r="G214" s="1"/>
      <c r="H214" s="1"/>
      <c r="I214" s="1"/>
      <c r="J214" s="1"/>
      <c r="K214" s="1"/>
      <c r="L214" s="1"/>
      <c r="M214" s="1"/>
      <c r="N214" s="1"/>
      <c r="O214" s="109"/>
      <c r="P214" s="109"/>
      <c r="Q214" s="109"/>
      <c r="R214" s="109"/>
      <c r="S214" s="109"/>
      <c r="T214" s="109"/>
      <c r="U214" s="109"/>
      <c r="V214" s="109"/>
      <c r="W214" s="109"/>
      <c r="X214" s="109"/>
      <c r="Y214" s="109"/>
      <c r="Z214" s="109"/>
    </row>
    <row r="215" spans="1:26" ht="15.75" customHeight="1" x14ac:dyDescent="0.15">
      <c r="A215" s="1"/>
      <c r="B215" s="1"/>
      <c r="C215" s="1"/>
      <c r="D215" s="1"/>
      <c r="E215" s="1"/>
      <c r="F215" s="1"/>
      <c r="G215" s="1"/>
      <c r="H215" s="1"/>
      <c r="I215" s="1"/>
      <c r="J215" s="1"/>
      <c r="K215" s="1"/>
      <c r="L215" s="1"/>
      <c r="M215" s="1"/>
      <c r="N215" s="1"/>
      <c r="O215" s="109"/>
      <c r="P215" s="109"/>
      <c r="Q215" s="109"/>
      <c r="R215" s="109"/>
      <c r="S215" s="109"/>
      <c r="T215" s="109"/>
      <c r="U215" s="109"/>
      <c r="V215" s="109"/>
      <c r="W215" s="109"/>
      <c r="X215" s="109"/>
      <c r="Y215" s="109"/>
      <c r="Z215" s="109"/>
    </row>
    <row r="216" spans="1:26" ht="15.75" customHeight="1" x14ac:dyDescent="0.15">
      <c r="A216" s="1"/>
      <c r="B216" s="1"/>
      <c r="C216" s="1"/>
      <c r="D216" s="1"/>
      <c r="E216" s="1"/>
      <c r="F216" s="1"/>
      <c r="G216" s="1"/>
      <c r="H216" s="1"/>
      <c r="I216" s="1"/>
      <c r="J216" s="1"/>
      <c r="K216" s="1"/>
      <c r="L216" s="1"/>
      <c r="M216" s="1"/>
      <c r="N216" s="1"/>
      <c r="O216" s="109"/>
      <c r="P216" s="109"/>
      <c r="Q216" s="109"/>
      <c r="R216" s="109"/>
      <c r="S216" s="109"/>
      <c r="T216" s="109"/>
      <c r="U216" s="109"/>
      <c r="V216" s="109"/>
      <c r="W216" s="109"/>
      <c r="X216" s="109"/>
      <c r="Y216" s="109"/>
      <c r="Z216" s="109"/>
    </row>
    <row r="217" spans="1:26" ht="15.75" customHeight="1" x14ac:dyDescent="0.15">
      <c r="A217" s="1"/>
      <c r="B217" s="1"/>
      <c r="C217" s="1"/>
      <c r="D217" s="1"/>
      <c r="E217" s="1"/>
      <c r="F217" s="1"/>
      <c r="G217" s="1"/>
      <c r="H217" s="1"/>
      <c r="I217" s="1"/>
      <c r="J217" s="1"/>
      <c r="K217" s="1"/>
      <c r="L217" s="1"/>
      <c r="M217" s="1"/>
      <c r="N217" s="1"/>
      <c r="O217" s="109"/>
      <c r="P217" s="109"/>
      <c r="Q217" s="109"/>
      <c r="R217" s="109"/>
      <c r="S217" s="109"/>
      <c r="T217" s="109"/>
      <c r="U217" s="109"/>
      <c r="V217" s="109"/>
      <c r="W217" s="109"/>
      <c r="X217" s="109"/>
      <c r="Y217" s="109"/>
      <c r="Z217" s="109"/>
    </row>
    <row r="218" spans="1:26" ht="15.75" customHeight="1" x14ac:dyDescent="0.15">
      <c r="A218" s="1"/>
      <c r="B218" s="1"/>
      <c r="C218" s="1"/>
      <c r="D218" s="1"/>
      <c r="E218" s="1"/>
      <c r="F218" s="1"/>
      <c r="G218" s="1"/>
      <c r="H218" s="1"/>
      <c r="I218" s="1"/>
      <c r="J218" s="1"/>
      <c r="K218" s="1"/>
      <c r="L218" s="1"/>
      <c r="M218" s="1"/>
      <c r="N218" s="1"/>
      <c r="O218" s="109"/>
      <c r="P218" s="109"/>
      <c r="Q218" s="109"/>
      <c r="R218" s="109"/>
      <c r="S218" s="109"/>
      <c r="T218" s="109"/>
      <c r="U218" s="109"/>
      <c r="V218" s="109"/>
      <c r="W218" s="109"/>
      <c r="X218" s="109"/>
      <c r="Y218" s="109"/>
      <c r="Z218" s="109"/>
    </row>
    <row r="219" spans="1:26" ht="15.75" customHeight="1" x14ac:dyDescent="0.15">
      <c r="A219" s="1"/>
      <c r="B219" s="1"/>
      <c r="C219" s="1"/>
      <c r="D219" s="1"/>
      <c r="E219" s="1"/>
      <c r="F219" s="1"/>
      <c r="G219" s="1"/>
      <c r="H219" s="1"/>
      <c r="I219" s="1"/>
      <c r="J219" s="1"/>
      <c r="K219" s="1"/>
      <c r="L219" s="1"/>
      <c r="M219" s="1"/>
      <c r="N219" s="1"/>
      <c r="O219" s="109"/>
      <c r="P219" s="109"/>
      <c r="Q219" s="109"/>
      <c r="R219" s="109"/>
      <c r="S219" s="109"/>
      <c r="T219" s="109"/>
      <c r="U219" s="109"/>
      <c r="V219" s="109"/>
      <c r="W219" s="109"/>
      <c r="X219" s="109"/>
      <c r="Y219" s="109"/>
      <c r="Z219" s="109"/>
    </row>
    <row r="220" spans="1:26" ht="15.75" customHeight="1" x14ac:dyDescent="0.15">
      <c r="A220" s="1"/>
      <c r="B220" s="1"/>
      <c r="C220" s="1"/>
      <c r="D220" s="1"/>
      <c r="E220" s="1"/>
      <c r="F220" s="1"/>
      <c r="G220" s="1"/>
      <c r="H220" s="1"/>
      <c r="I220" s="1"/>
      <c r="J220" s="1"/>
      <c r="K220" s="1"/>
      <c r="L220" s="1"/>
      <c r="M220" s="1"/>
      <c r="N220" s="1"/>
      <c r="O220" s="109"/>
      <c r="P220" s="109"/>
      <c r="Q220" s="109"/>
      <c r="R220" s="109"/>
      <c r="S220" s="109"/>
      <c r="T220" s="109"/>
      <c r="U220" s="109"/>
      <c r="V220" s="109"/>
      <c r="W220" s="109"/>
      <c r="X220" s="109"/>
      <c r="Y220" s="109"/>
      <c r="Z220" s="109"/>
    </row>
    <row r="221" spans="1:26" ht="15.75" customHeight="1" x14ac:dyDescent="0.15">
      <c r="A221" s="1"/>
      <c r="B221" s="1"/>
      <c r="C221" s="1"/>
      <c r="D221" s="1"/>
      <c r="E221" s="1"/>
      <c r="F221" s="1"/>
      <c r="G221" s="1"/>
      <c r="H221" s="1"/>
      <c r="I221" s="1"/>
      <c r="J221" s="1"/>
      <c r="K221" s="1"/>
      <c r="L221" s="1"/>
      <c r="M221" s="1"/>
      <c r="N221" s="1"/>
      <c r="O221" s="109"/>
      <c r="P221" s="109"/>
      <c r="Q221" s="109"/>
      <c r="R221" s="109"/>
      <c r="S221" s="109"/>
      <c r="T221" s="109"/>
      <c r="U221" s="109"/>
      <c r="V221" s="109"/>
      <c r="W221" s="109"/>
      <c r="X221" s="109"/>
      <c r="Y221" s="109"/>
      <c r="Z221" s="109"/>
    </row>
    <row r="222" spans="1:26" ht="15.75" customHeight="1" x14ac:dyDescent="0.15">
      <c r="A222" s="1"/>
      <c r="B222" s="1"/>
      <c r="C222" s="1"/>
      <c r="D222" s="1"/>
      <c r="E222" s="1"/>
      <c r="F222" s="1"/>
      <c r="G222" s="1"/>
      <c r="H222" s="1"/>
      <c r="I222" s="1"/>
      <c r="J222" s="1"/>
      <c r="K222" s="1"/>
      <c r="L222" s="1"/>
      <c r="M222" s="1"/>
      <c r="N222" s="1"/>
      <c r="O222" s="109"/>
      <c r="P222" s="109"/>
      <c r="Q222" s="109"/>
      <c r="R222" s="109"/>
      <c r="S222" s="109"/>
      <c r="T222" s="109"/>
      <c r="U222" s="109"/>
      <c r="V222" s="109"/>
      <c r="W222" s="109"/>
      <c r="X222" s="109"/>
      <c r="Y222" s="109"/>
      <c r="Z222" s="109"/>
    </row>
    <row r="223" spans="1:26" ht="15.75" customHeight="1" x14ac:dyDescent="0.15">
      <c r="A223" s="1"/>
      <c r="B223" s="1"/>
      <c r="C223" s="1"/>
      <c r="D223" s="1"/>
      <c r="E223" s="1"/>
      <c r="F223" s="1"/>
      <c r="G223" s="1"/>
      <c r="H223" s="1"/>
      <c r="I223" s="1"/>
      <c r="J223" s="1"/>
      <c r="K223" s="1"/>
      <c r="L223" s="1"/>
      <c r="M223" s="1"/>
      <c r="N223" s="1"/>
      <c r="O223" s="109"/>
      <c r="P223" s="109"/>
      <c r="Q223" s="109"/>
      <c r="R223" s="109"/>
      <c r="S223" s="109"/>
      <c r="T223" s="109"/>
      <c r="U223" s="109"/>
      <c r="V223" s="109"/>
      <c r="W223" s="109"/>
      <c r="X223" s="109"/>
      <c r="Y223" s="109"/>
      <c r="Z223" s="109"/>
    </row>
    <row r="224" spans="1:26" ht="15.75" customHeight="1" x14ac:dyDescent="0.15">
      <c r="A224" s="1"/>
      <c r="B224" s="1"/>
      <c r="C224" s="1"/>
      <c r="D224" s="1"/>
      <c r="E224" s="1"/>
      <c r="F224" s="1"/>
      <c r="G224" s="1"/>
      <c r="H224" s="1"/>
      <c r="I224" s="1"/>
      <c r="J224" s="1"/>
      <c r="K224" s="1"/>
      <c r="L224" s="1"/>
      <c r="M224" s="1"/>
      <c r="N224" s="1"/>
      <c r="O224" s="109"/>
      <c r="P224" s="109"/>
      <c r="Q224" s="109"/>
      <c r="R224" s="109"/>
      <c r="S224" s="109"/>
      <c r="T224" s="109"/>
      <c r="U224" s="109"/>
      <c r="V224" s="109"/>
      <c r="W224" s="109"/>
      <c r="X224" s="109"/>
      <c r="Y224" s="109"/>
      <c r="Z224" s="109"/>
    </row>
    <row r="225" spans="1:26" ht="15.75" customHeight="1" x14ac:dyDescent="0.15">
      <c r="A225" s="1"/>
      <c r="B225" s="1"/>
      <c r="C225" s="1"/>
      <c r="D225" s="1"/>
      <c r="E225" s="1"/>
      <c r="F225" s="1"/>
      <c r="G225" s="1"/>
      <c r="H225" s="1"/>
      <c r="I225" s="1"/>
      <c r="J225" s="1"/>
      <c r="K225" s="1"/>
      <c r="L225" s="1"/>
      <c r="M225" s="1"/>
      <c r="N225" s="1"/>
      <c r="O225" s="109"/>
      <c r="P225" s="109"/>
      <c r="Q225" s="109"/>
      <c r="R225" s="109"/>
      <c r="S225" s="109"/>
      <c r="T225" s="109"/>
      <c r="U225" s="109"/>
      <c r="V225" s="109"/>
      <c r="W225" s="109"/>
      <c r="X225" s="109"/>
      <c r="Y225" s="109"/>
      <c r="Z225" s="109"/>
    </row>
    <row r="226" spans="1:26" ht="15.75" customHeight="1" x14ac:dyDescent="0.15">
      <c r="A226" s="1"/>
      <c r="B226" s="1"/>
      <c r="C226" s="1"/>
      <c r="D226" s="1"/>
      <c r="E226" s="1"/>
      <c r="F226" s="1"/>
      <c r="G226" s="1"/>
      <c r="H226" s="1"/>
      <c r="I226" s="1"/>
      <c r="J226" s="1"/>
      <c r="K226" s="1"/>
      <c r="L226" s="1"/>
      <c r="M226" s="1"/>
      <c r="N226" s="1"/>
      <c r="O226" s="109"/>
      <c r="P226" s="109"/>
      <c r="Q226" s="109"/>
      <c r="R226" s="109"/>
      <c r="S226" s="109"/>
      <c r="T226" s="109"/>
      <c r="U226" s="109"/>
      <c r="V226" s="109"/>
      <c r="W226" s="109"/>
      <c r="X226" s="109"/>
      <c r="Y226" s="109"/>
      <c r="Z226" s="109"/>
    </row>
    <row r="227" spans="1:26" ht="15.75" customHeight="1" x14ac:dyDescent="0.15">
      <c r="A227" s="1"/>
      <c r="B227" s="1"/>
      <c r="C227" s="1"/>
      <c r="D227" s="1"/>
      <c r="E227" s="1"/>
      <c r="F227" s="1"/>
      <c r="G227" s="1"/>
      <c r="H227" s="1"/>
      <c r="I227" s="1"/>
      <c r="J227" s="1"/>
      <c r="K227" s="1"/>
      <c r="L227" s="1"/>
      <c r="M227" s="1"/>
      <c r="N227" s="1"/>
      <c r="O227" s="109"/>
      <c r="P227" s="109"/>
      <c r="Q227" s="109"/>
      <c r="R227" s="109"/>
      <c r="S227" s="109"/>
      <c r="T227" s="109"/>
      <c r="U227" s="109"/>
      <c r="V227" s="109"/>
      <c r="W227" s="109"/>
      <c r="X227" s="109"/>
      <c r="Y227" s="109"/>
      <c r="Z227" s="109"/>
    </row>
    <row r="228" spans="1:26" ht="15.75" customHeight="1" x14ac:dyDescent="0.15">
      <c r="A228" s="1"/>
      <c r="B228" s="1"/>
      <c r="C228" s="1"/>
      <c r="D228" s="1"/>
      <c r="E228" s="1"/>
      <c r="F228" s="1"/>
      <c r="G228" s="1"/>
      <c r="H228" s="1"/>
      <c r="I228" s="1"/>
      <c r="J228" s="1"/>
      <c r="K228" s="1"/>
      <c r="L228" s="1"/>
      <c r="M228" s="1"/>
      <c r="N228" s="1"/>
      <c r="O228" s="109"/>
      <c r="P228" s="109"/>
      <c r="Q228" s="109"/>
      <c r="R228" s="109"/>
      <c r="S228" s="109"/>
      <c r="T228" s="109"/>
      <c r="U228" s="109"/>
      <c r="V228" s="109"/>
      <c r="W228" s="109"/>
      <c r="X228" s="109"/>
      <c r="Y228" s="109"/>
      <c r="Z228" s="109"/>
    </row>
    <row r="229" spans="1:26" ht="15.75" customHeight="1" x14ac:dyDescent="0.15">
      <c r="A229" s="1"/>
      <c r="B229" s="1"/>
      <c r="C229" s="1"/>
      <c r="D229" s="1"/>
      <c r="E229" s="1"/>
      <c r="F229" s="1"/>
      <c r="G229" s="1"/>
      <c r="H229" s="1"/>
      <c r="I229" s="1"/>
      <c r="J229" s="1"/>
      <c r="K229" s="1"/>
      <c r="L229" s="1"/>
      <c r="M229" s="1"/>
      <c r="N229" s="1"/>
      <c r="O229" s="109"/>
      <c r="P229" s="109"/>
      <c r="Q229" s="109"/>
      <c r="R229" s="109"/>
      <c r="S229" s="109"/>
      <c r="T229" s="109"/>
      <c r="U229" s="109"/>
      <c r="V229" s="109"/>
      <c r="W229" s="109"/>
      <c r="X229" s="109"/>
      <c r="Y229" s="109"/>
      <c r="Z229" s="109"/>
    </row>
    <row r="230" spans="1:26" ht="15.75" customHeight="1" x14ac:dyDescent="0.15">
      <c r="A230" s="1"/>
      <c r="B230" s="1"/>
      <c r="C230" s="1"/>
      <c r="D230" s="1"/>
      <c r="E230" s="1"/>
      <c r="F230" s="1"/>
      <c r="G230" s="1"/>
      <c r="H230" s="1"/>
      <c r="I230" s="1"/>
      <c r="J230" s="1"/>
      <c r="K230" s="1"/>
      <c r="L230" s="1"/>
      <c r="M230" s="1"/>
      <c r="N230" s="1"/>
      <c r="O230" s="109"/>
      <c r="P230" s="109"/>
      <c r="Q230" s="109"/>
      <c r="R230" s="109"/>
      <c r="S230" s="109"/>
      <c r="T230" s="109"/>
      <c r="U230" s="109"/>
      <c r="V230" s="109"/>
      <c r="W230" s="109"/>
      <c r="X230" s="109"/>
      <c r="Y230" s="109"/>
      <c r="Z230" s="109"/>
    </row>
    <row r="231" spans="1:26" ht="15.75" customHeight="1" x14ac:dyDescent="0.15">
      <c r="A231" s="1"/>
      <c r="B231" s="1"/>
      <c r="C231" s="1"/>
      <c r="D231" s="1"/>
      <c r="E231" s="1"/>
      <c r="F231" s="1"/>
      <c r="G231" s="1"/>
      <c r="H231" s="1"/>
      <c r="I231" s="1"/>
      <c r="J231" s="1"/>
      <c r="K231" s="1"/>
      <c r="L231" s="1"/>
      <c r="M231" s="1"/>
      <c r="N231" s="1"/>
      <c r="O231" s="109"/>
      <c r="P231" s="109"/>
      <c r="Q231" s="109"/>
      <c r="R231" s="109"/>
      <c r="S231" s="109"/>
      <c r="T231" s="109"/>
      <c r="U231" s="109"/>
      <c r="V231" s="109"/>
      <c r="W231" s="109"/>
      <c r="X231" s="109"/>
      <c r="Y231" s="109"/>
      <c r="Z231" s="109"/>
    </row>
    <row r="232" spans="1:26" ht="15.75" customHeight="1" x14ac:dyDescent="0.15">
      <c r="A232" s="1"/>
      <c r="B232" s="1"/>
      <c r="C232" s="1"/>
      <c r="D232" s="1"/>
      <c r="E232" s="1"/>
      <c r="F232" s="1"/>
      <c r="G232" s="1"/>
      <c r="H232" s="1"/>
      <c r="I232" s="1"/>
      <c r="J232" s="1"/>
      <c r="K232" s="1"/>
      <c r="L232" s="1"/>
      <c r="M232" s="1"/>
      <c r="N232" s="1"/>
      <c r="O232" s="109"/>
      <c r="P232" s="109"/>
      <c r="Q232" s="109"/>
      <c r="R232" s="109"/>
      <c r="S232" s="109"/>
      <c r="T232" s="109"/>
      <c r="U232" s="109"/>
      <c r="V232" s="109"/>
      <c r="W232" s="109"/>
      <c r="X232" s="109"/>
      <c r="Y232" s="109"/>
      <c r="Z232" s="109"/>
    </row>
    <row r="233" spans="1:26" ht="15.75" customHeight="1" x14ac:dyDescent="0.15">
      <c r="A233" s="1"/>
      <c r="B233" s="1"/>
      <c r="C233" s="1"/>
      <c r="D233" s="1"/>
      <c r="E233" s="1"/>
      <c r="F233" s="1"/>
      <c r="G233" s="1"/>
      <c r="H233" s="1"/>
      <c r="I233" s="1"/>
      <c r="J233" s="1"/>
      <c r="K233" s="1"/>
      <c r="L233" s="1"/>
      <c r="M233" s="1"/>
      <c r="N233" s="1"/>
      <c r="O233" s="109"/>
      <c r="P233" s="109"/>
      <c r="Q233" s="109"/>
      <c r="R233" s="109"/>
      <c r="S233" s="109"/>
      <c r="T233" s="109"/>
      <c r="U233" s="109"/>
      <c r="V233" s="109"/>
      <c r="W233" s="109"/>
      <c r="X233" s="109"/>
      <c r="Y233" s="109"/>
      <c r="Z233" s="109"/>
    </row>
    <row r="234" spans="1:26" ht="15.75" customHeight="1" x14ac:dyDescent="0.15">
      <c r="A234" s="1"/>
      <c r="B234" s="1"/>
      <c r="C234" s="1"/>
      <c r="D234" s="1"/>
      <c r="E234" s="1"/>
      <c r="F234" s="1"/>
      <c r="G234" s="1"/>
      <c r="H234" s="1"/>
      <c r="I234" s="1"/>
      <c r="J234" s="1"/>
      <c r="K234" s="1"/>
      <c r="L234" s="1"/>
      <c r="M234" s="1"/>
      <c r="N234" s="1"/>
      <c r="O234" s="109"/>
      <c r="P234" s="109"/>
      <c r="Q234" s="109"/>
      <c r="R234" s="109"/>
      <c r="S234" s="109"/>
      <c r="T234" s="109"/>
      <c r="U234" s="109"/>
      <c r="V234" s="109"/>
      <c r="W234" s="109"/>
      <c r="X234" s="109"/>
      <c r="Y234" s="109"/>
      <c r="Z234" s="109"/>
    </row>
    <row r="235" spans="1:26" ht="15.75" customHeight="1" x14ac:dyDescent="0.15">
      <c r="A235" s="1"/>
      <c r="B235" s="1"/>
      <c r="C235" s="1"/>
      <c r="D235" s="1"/>
      <c r="E235" s="1"/>
      <c r="F235" s="1"/>
      <c r="G235" s="1"/>
      <c r="H235" s="1"/>
      <c r="I235" s="1"/>
      <c r="J235" s="1"/>
      <c r="K235" s="1"/>
      <c r="L235" s="1"/>
      <c r="M235" s="1"/>
      <c r="N235" s="1"/>
      <c r="O235" s="109"/>
      <c r="P235" s="109"/>
      <c r="Q235" s="109"/>
      <c r="R235" s="109"/>
      <c r="S235" s="109"/>
      <c r="T235" s="109"/>
      <c r="U235" s="109"/>
      <c r="V235" s="109"/>
      <c r="W235" s="109"/>
      <c r="X235" s="109"/>
      <c r="Y235" s="109"/>
      <c r="Z235" s="109"/>
    </row>
    <row r="236" spans="1:26" ht="15.75" customHeight="1" x14ac:dyDescent="0.15">
      <c r="A236" s="1"/>
      <c r="B236" s="1"/>
      <c r="C236" s="1"/>
      <c r="D236" s="1"/>
      <c r="E236" s="1"/>
      <c r="F236" s="1"/>
      <c r="G236" s="1"/>
      <c r="H236" s="1"/>
      <c r="I236" s="1"/>
      <c r="J236" s="1"/>
      <c r="K236" s="1"/>
      <c r="L236" s="1"/>
      <c r="M236" s="1"/>
      <c r="N236" s="1"/>
      <c r="O236" s="109"/>
      <c r="P236" s="109"/>
      <c r="Q236" s="109"/>
      <c r="R236" s="109"/>
      <c r="S236" s="109"/>
      <c r="T236" s="109"/>
      <c r="U236" s="109"/>
      <c r="V236" s="109"/>
      <c r="W236" s="109"/>
      <c r="X236" s="109"/>
      <c r="Y236" s="109"/>
      <c r="Z236" s="109"/>
    </row>
    <row r="237" spans="1:26" ht="15.75" customHeight="1" x14ac:dyDescent="0.15">
      <c r="A237" s="1"/>
      <c r="B237" s="1"/>
      <c r="C237" s="1"/>
      <c r="D237" s="1"/>
      <c r="E237" s="1"/>
      <c r="F237" s="1"/>
      <c r="G237" s="1"/>
      <c r="H237" s="1"/>
      <c r="I237" s="1"/>
      <c r="J237" s="1"/>
      <c r="K237" s="1"/>
      <c r="L237" s="1"/>
      <c r="M237" s="1"/>
      <c r="N237" s="1"/>
      <c r="O237" s="109"/>
      <c r="P237" s="109"/>
      <c r="Q237" s="109"/>
      <c r="R237" s="109"/>
      <c r="S237" s="109"/>
      <c r="T237" s="109"/>
      <c r="U237" s="109"/>
      <c r="V237" s="109"/>
      <c r="W237" s="109"/>
      <c r="X237" s="109"/>
      <c r="Y237" s="109"/>
      <c r="Z237" s="109"/>
    </row>
    <row r="238" spans="1:26" ht="15.75" customHeight="1" x14ac:dyDescent="0.15">
      <c r="A238" s="1"/>
      <c r="B238" s="1"/>
      <c r="C238" s="1"/>
      <c r="D238" s="1"/>
      <c r="E238" s="1"/>
      <c r="F238" s="1"/>
      <c r="G238" s="1"/>
      <c r="H238" s="1"/>
      <c r="I238" s="1"/>
      <c r="J238" s="1"/>
      <c r="K238" s="1"/>
      <c r="L238" s="1"/>
      <c r="M238" s="1"/>
      <c r="N238" s="1"/>
      <c r="O238" s="109"/>
      <c r="P238" s="109"/>
      <c r="Q238" s="109"/>
      <c r="R238" s="109"/>
      <c r="S238" s="109"/>
      <c r="T238" s="109"/>
      <c r="U238" s="109"/>
      <c r="V238" s="109"/>
      <c r="W238" s="109"/>
      <c r="X238" s="109"/>
      <c r="Y238" s="109"/>
      <c r="Z238" s="109"/>
    </row>
    <row r="239" spans="1:26" ht="15.75" customHeight="1" x14ac:dyDescent="0.15">
      <c r="A239" s="1"/>
      <c r="B239" s="1"/>
      <c r="C239" s="1"/>
      <c r="D239" s="1"/>
      <c r="E239" s="1"/>
      <c r="F239" s="1"/>
      <c r="G239" s="1"/>
      <c r="H239" s="1"/>
      <c r="I239" s="1"/>
      <c r="J239" s="1"/>
      <c r="K239" s="1"/>
      <c r="L239" s="1"/>
      <c r="M239" s="1"/>
      <c r="N239" s="1"/>
      <c r="O239" s="109"/>
      <c r="P239" s="109"/>
      <c r="Q239" s="109"/>
      <c r="R239" s="109"/>
      <c r="S239" s="109"/>
      <c r="T239" s="109"/>
      <c r="U239" s="109"/>
      <c r="V239" s="109"/>
      <c r="W239" s="109"/>
      <c r="X239" s="109"/>
      <c r="Y239" s="109"/>
      <c r="Z239" s="109"/>
    </row>
    <row r="240" spans="1:26" ht="15.75" customHeight="1" x14ac:dyDescent="0.15">
      <c r="A240" s="1"/>
      <c r="B240" s="1"/>
      <c r="C240" s="1"/>
      <c r="D240" s="1"/>
      <c r="E240" s="1"/>
      <c r="F240" s="1"/>
      <c r="G240" s="1"/>
      <c r="H240" s="1"/>
      <c r="I240" s="1"/>
      <c r="J240" s="1"/>
      <c r="K240" s="1"/>
      <c r="L240" s="1"/>
      <c r="M240" s="1"/>
      <c r="N240" s="1"/>
      <c r="O240" s="109"/>
      <c r="P240" s="109"/>
      <c r="Q240" s="109"/>
      <c r="R240" s="109"/>
      <c r="S240" s="109"/>
      <c r="T240" s="109"/>
      <c r="U240" s="109"/>
      <c r="V240" s="109"/>
      <c r="W240" s="109"/>
      <c r="X240" s="109"/>
      <c r="Y240" s="109"/>
      <c r="Z240" s="109"/>
    </row>
    <row r="241" spans="1:26" ht="15.75" customHeight="1" x14ac:dyDescent="0.15">
      <c r="A241" s="1"/>
      <c r="B241" s="1"/>
      <c r="C241" s="1"/>
      <c r="D241" s="1"/>
      <c r="E241" s="1"/>
      <c r="F241" s="1"/>
      <c r="G241" s="1"/>
      <c r="H241" s="1"/>
      <c r="I241" s="1"/>
      <c r="J241" s="1"/>
      <c r="K241" s="1"/>
      <c r="L241" s="1"/>
      <c r="M241" s="1"/>
      <c r="N241" s="1"/>
      <c r="O241" s="109"/>
      <c r="P241" s="109"/>
      <c r="Q241" s="109"/>
      <c r="R241" s="109"/>
      <c r="S241" s="109"/>
      <c r="T241" s="109"/>
      <c r="U241" s="109"/>
      <c r="V241" s="109"/>
      <c r="W241" s="109"/>
      <c r="X241" s="109"/>
      <c r="Y241" s="109"/>
      <c r="Z241" s="109"/>
    </row>
    <row r="242" spans="1:26" ht="15.75" customHeight="1" x14ac:dyDescent="0.15">
      <c r="A242" s="1"/>
      <c r="B242" s="1"/>
      <c r="C242" s="1"/>
      <c r="D242" s="1"/>
      <c r="E242" s="1"/>
      <c r="F242" s="1"/>
      <c r="G242" s="1"/>
      <c r="H242" s="1"/>
      <c r="I242" s="1"/>
      <c r="J242" s="1"/>
      <c r="K242" s="1"/>
      <c r="L242" s="1"/>
      <c r="M242" s="1"/>
      <c r="N242" s="1"/>
      <c r="O242" s="109"/>
      <c r="P242" s="109"/>
      <c r="Q242" s="109"/>
      <c r="R242" s="109"/>
      <c r="S242" s="109"/>
      <c r="T242" s="109"/>
      <c r="U242" s="109"/>
      <c r="V242" s="109"/>
      <c r="W242" s="109"/>
      <c r="X242" s="109"/>
      <c r="Y242" s="109"/>
      <c r="Z242" s="109"/>
    </row>
    <row r="243" spans="1:26" ht="15.75" customHeight="1" x14ac:dyDescent="0.15">
      <c r="A243" s="1"/>
      <c r="B243" s="1"/>
      <c r="C243" s="1"/>
      <c r="D243" s="1"/>
      <c r="E243" s="1"/>
      <c r="F243" s="1"/>
      <c r="G243" s="1"/>
      <c r="H243" s="1"/>
      <c r="I243" s="1"/>
      <c r="J243" s="1"/>
      <c r="K243" s="1"/>
      <c r="L243" s="1"/>
      <c r="M243" s="1"/>
      <c r="N243" s="1"/>
      <c r="O243" s="109"/>
      <c r="P243" s="109"/>
      <c r="Q243" s="109"/>
      <c r="R243" s="109"/>
      <c r="S243" s="109"/>
      <c r="T243" s="109"/>
      <c r="U243" s="109"/>
      <c r="V243" s="109"/>
      <c r="W243" s="109"/>
      <c r="X243" s="109"/>
      <c r="Y243" s="109"/>
      <c r="Z243" s="109"/>
    </row>
    <row r="244" spans="1:26" ht="15.75" customHeight="1" x14ac:dyDescent="0.15">
      <c r="A244" s="1"/>
      <c r="B244" s="1"/>
      <c r="C244" s="1"/>
      <c r="D244" s="1"/>
      <c r="E244" s="1"/>
      <c r="F244" s="1"/>
      <c r="G244" s="1"/>
      <c r="H244" s="1"/>
      <c r="I244" s="1"/>
      <c r="J244" s="1"/>
      <c r="K244" s="1"/>
      <c r="L244" s="1"/>
      <c r="M244" s="1"/>
      <c r="N244" s="1"/>
      <c r="O244" s="109"/>
      <c r="P244" s="109"/>
      <c r="Q244" s="109"/>
      <c r="R244" s="109"/>
      <c r="S244" s="109"/>
      <c r="T244" s="109"/>
      <c r="U244" s="109"/>
      <c r="V244" s="109"/>
      <c r="W244" s="109"/>
      <c r="X244" s="109"/>
      <c r="Y244" s="109"/>
      <c r="Z244" s="109"/>
    </row>
    <row r="245" spans="1:26" ht="15.75" customHeight="1" x14ac:dyDescent="0.15">
      <c r="A245" s="1"/>
      <c r="B245" s="1"/>
      <c r="C245" s="1"/>
      <c r="D245" s="1"/>
      <c r="E245" s="1"/>
      <c r="F245" s="1"/>
      <c r="G245" s="1"/>
      <c r="H245" s="1"/>
      <c r="I245" s="1"/>
      <c r="J245" s="1"/>
      <c r="K245" s="1"/>
      <c r="L245" s="1"/>
      <c r="M245" s="1"/>
      <c r="N245" s="1"/>
      <c r="O245" s="109"/>
      <c r="P245" s="109"/>
      <c r="Q245" s="109"/>
      <c r="R245" s="109"/>
      <c r="S245" s="109"/>
      <c r="T245" s="109"/>
      <c r="U245" s="109"/>
      <c r="V245" s="109"/>
      <c r="W245" s="109"/>
      <c r="X245" s="109"/>
      <c r="Y245" s="109"/>
      <c r="Z245" s="109"/>
    </row>
    <row r="246" spans="1:26" ht="15.75" customHeight="1" x14ac:dyDescent="0.15">
      <c r="A246" s="1"/>
      <c r="B246" s="1"/>
      <c r="C246" s="1"/>
      <c r="D246" s="1"/>
      <c r="E246" s="1"/>
      <c r="F246" s="1"/>
      <c r="G246" s="1"/>
      <c r="H246" s="1"/>
      <c r="I246" s="1"/>
      <c r="J246" s="1"/>
      <c r="K246" s="1"/>
      <c r="L246" s="1"/>
      <c r="M246" s="1"/>
      <c r="N246" s="1"/>
      <c r="O246" s="109"/>
      <c r="P246" s="109"/>
      <c r="Q246" s="109"/>
      <c r="R246" s="109"/>
      <c r="S246" s="109"/>
      <c r="T246" s="109"/>
      <c r="U246" s="109"/>
      <c r="V246" s="109"/>
      <c r="W246" s="109"/>
      <c r="X246" s="109"/>
      <c r="Y246" s="109"/>
      <c r="Z246" s="109"/>
    </row>
    <row r="247" spans="1:26" ht="15.75" customHeight="1" x14ac:dyDescent="0.15">
      <c r="A247" s="1"/>
      <c r="B247" s="1"/>
      <c r="C247" s="1"/>
      <c r="D247" s="1"/>
      <c r="E247" s="1"/>
      <c r="F247" s="1"/>
      <c r="G247" s="1"/>
      <c r="H247" s="1"/>
      <c r="I247" s="1"/>
      <c r="J247" s="1"/>
      <c r="K247" s="1"/>
      <c r="L247" s="1"/>
      <c r="M247" s="1"/>
      <c r="N247" s="1"/>
      <c r="O247" s="109"/>
      <c r="P247" s="109"/>
      <c r="Q247" s="109"/>
      <c r="R247" s="109"/>
      <c r="S247" s="109"/>
      <c r="T247" s="109"/>
      <c r="U247" s="109"/>
      <c r="V247" s="109"/>
      <c r="W247" s="109"/>
      <c r="X247" s="109"/>
      <c r="Y247" s="109"/>
      <c r="Z247" s="109"/>
    </row>
    <row r="248" spans="1:26" ht="15.75" customHeight="1" x14ac:dyDescent="0.15">
      <c r="A248" s="1"/>
      <c r="B248" s="1"/>
      <c r="C248" s="1"/>
      <c r="D248" s="1"/>
      <c r="E248" s="1"/>
      <c r="F248" s="1"/>
      <c r="G248" s="1"/>
      <c r="H248" s="1"/>
      <c r="I248" s="1"/>
      <c r="J248" s="1"/>
      <c r="K248" s="1"/>
      <c r="L248" s="1"/>
      <c r="M248" s="1"/>
      <c r="N248" s="1"/>
      <c r="O248" s="109"/>
      <c r="P248" s="109"/>
      <c r="Q248" s="109"/>
      <c r="R248" s="109"/>
      <c r="S248" s="109"/>
      <c r="T248" s="109"/>
      <c r="U248" s="109"/>
      <c r="V248" s="109"/>
      <c r="W248" s="109"/>
      <c r="X248" s="109"/>
      <c r="Y248" s="109"/>
      <c r="Z248" s="109"/>
    </row>
    <row r="249" spans="1:26" ht="15.75" customHeight="1" x14ac:dyDescent="0.15">
      <c r="A249" s="1"/>
      <c r="B249" s="1"/>
      <c r="C249" s="1"/>
      <c r="D249" s="1"/>
      <c r="E249" s="1"/>
      <c r="F249" s="1"/>
      <c r="G249" s="1"/>
      <c r="H249" s="1"/>
      <c r="I249" s="1"/>
      <c r="J249" s="1"/>
      <c r="K249" s="1"/>
      <c r="L249" s="1"/>
      <c r="M249" s="1"/>
      <c r="N249" s="1"/>
      <c r="O249" s="109"/>
      <c r="P249" s="109"/>
      <c r="Q249" s="109"/>
      <c r="R249" s="109"/>
      <c r="S249" s="109"/>
      <c r="T249" s="109"/>
      <c r="U249" s="109"/>
      <c r="V249" s="109"/>
      <c r="W249" s="109"/>
      <c r="X249" s="109"/>
      <c r="Y249" s="109"/>
      <c r="Z249" s="109"/>
    </row>
    <row r="250" spans="1:26" ht="15.75" customHeight="1" x14ac:dyDescent="0.15">
      <c r="A250" s="1"/>
      <c r="B250" s="1"/>
      <c r="C250" s="1"/>
      <c r="D250" s="1"/>
      <c r="E250" s="1"/>
      <c r="F250" s="1"/>
      <c r="G250" s="1"/>
      <c r="H250" s="1"/>
      <c r="I250" s="1"/>
      <c r="J250" s="1"/>
      <c r="K250" s="1"/>
      <c r="L250" s="1"/>
      <c r="M250" s="1"/>
      <c r="N250" s="1"/>
      <c r="O250" s="109"/>
      <c r="P250" s="109"/>
      <c r="Q250" s="109"/>
      <c r="R250" s="109"/>
      <c r="S250" s="109"/>
      <c r="T250" s="109"/>
      <c r="U250" s="109"/>
      <c r="V250" s="109"/>
      <c r="W250" s="109"/>
      <c r="X250" s="109"/>
      <c r="Y250" s="109"/>
      <c r="Z250" s="109"/>
    </row>
    <row r="251" spans="1:26" ht="15.75" customHeight="1" x14ac:dyDescent="0.15">
      <c r="A251" s="1"/>
      <c r="B251" s="1"/>
      <c r="C251" s="1"/>
      <c r="D251" s="1"/>
      <c r="E251" s="1"/>
      <c r="F251" s="1"/>
      <c r="G251" s="1"/>
      <c r="H251" s="1"/>
      <c r="I251" s="1"/>
      <c r="J251" s="1"/>
      <c r="K251" s="1"/>
      <c r="L251" s="1"/>
      <c r="M251" s="1"/>
      <c r="N251" s="1"/>
      <c r="O251" s="109"/>
      <c r="P251" s="109"/>
      <c r="Q251" s="109"/>
      <c r="R251" s="109"/>
      <c r="S251" s="109"/>
      <c r="T251" s="109"/>
      <c r="U251" s="109"/>
      <c r="V251" s="109"/>
      <c r="W251" s="109"/>
      <c r="X251" s="109"/>
      <c r="Y251" s="109"/>
      <c r="Z251" s="109"/>
    </row>
    <row r="252" spans="1:26" ht="15.75" customHeight="1" x14ac:dyDescent="0.15">
      <c r="A252" s="1"/>
      <c r="B252" s="1"/>
      <c r="C252" s="1"/>
      <c r="D252" s="1"/>
      <c r="E252" s="1"/>
      <c r="F252" s="1"/>
      <c r="G252" s="1"/>
      <c r="H252" s="1"/>
      <c r="I252" s="1"/>
      <c r="J252" s="1"/>
      <c r="K252" s="1"/>
      <c r="L252" s="1"/>
      <c r="M252" s="1"/>
      <c r="N252" s="1"/>
      <c r="O252" s="109"/>
      <c r="P252" s="109"/>
      <c r="Q252" s="109"/>
      <c r="R252" s="109"/>
      <c r="S252" s="109"/>
      <c r="T252" s="109"/>
      <c r="U252" s="109"/>
      <c r="V252" s="109"/>
      <c r="W252" s="109"/>
      <c r="X252" s="109"/>
      <c r="Y252" s="109"/>
      <c r="Z252" s="109"/>
    </row>
    <row r="253" spans="1:26" ht="15.75" customHeight="1" x14ac:dyDescent="0.15">
      <c r="A253" s="1"/>
      <c r="B253" s="1"/>
      <c r="C253" s="1"/>
      <c r="D253" s="1"/>
      <c r="E253" s="1"/>
      <c r="F253" s="1"/>
      <c r="G253" s="1"/>
      <c r="H253" s="1"/>
      <c r="I253" s="1"/>
      <c r="J253" s="1"/>
      <c r="K253" s="1"/>
      <c r="L253" s="1"/>
      <c r="M253" s="1"/>
      <c r="N253" s="1"/>
      <c r="O253" s="109"/>
      <c r="P253" s="109"/>
      <c r="Q253" s="109"/>
      <c r="R253" s="109"/>
      <c r="S253" s="109"/>
      <c r="T253" s="109"/>
      <c r="U253" s="109"/>
      <c r="V253" s="109"/>
      <c r="W253" s="109"/>
      <c r="X253" s="109"/>
      <c r="Y253" s="109"/>
      <c r="Z253" s="109"/>
    </row>
    <row r="254" spans="1:26" ht="15.75" customHeight="1" x14ac:dyDescent="0.15">
      <c r="A254" s="1"/>
      <c r="B254" s="1"/>
      <c r="C254" s="1"/>
      <c r="D254" s="1"/>
      <c r="E254" s="1"/>
      <c r="F254" s="1"/>
      <c r="G254" s="1"/>
      <c r="H254" s="1"/>
      <c r="I254" s="1"/>
      <c r="J254" s="1"/>
      <c r="K254" s="1"/>
      <c r="L254" s="1"/>
      <c r="M254" s="1"/>
      <c r="N254" s="1"/>
      <c r="O254" s="109"/>
      <c r="P254" s="109"/>
      <c r="Q254" s="109"/>
      <c r="R254" s="109"/>
      <c r="S254" s="109"/>
      <c r="T254" s="109"/>
      <c r="U254" s="109"/>
      <c r="V254" s="109"/>
      <c r="W254" s="109"/>
      <c r="X254" s="109"/>
      <c r="Y254" s="109"/>
      <c r="Z254" s="109"/>
    </row>
    <row r="255" spans="1:26" ht="15.75" customHeight="1" x14ac:dyDescent="0.15">
      <c r="A255" s="1"/>
      <c r="B255" s="1"/>
      <c r="C255" s="1"/>
      <c r="D255" s="1"/>
      <c r="E255" s="1"/>
      <c r="F255" s="1"/>
      <c r="G255" s="1"/>
      <c r="H255" s="1"/>
      <c r="I255" s="1"/>
      <c r="J255" s="1"/>
      <c r="K255" s="1"/>
      <c r="L255" s="1"/>
      <c r="M255" s="1"/>
      <c r="N255" s="1"/>
      <c r="O255" s="109"/>
      <c r="P255" s="109"/>
      <c r="Q255" s="109"/>
      <c r="R255" s="109"/>
      <c r="S255" s="109"/>
      <c r="T255" s="109"/>
      <c r="U255" s="109"/>
      <c r="V255" s="109"/>
      <c r="W255" s="109"/>
      <c r="X255" s="109"/>
      <c r="Y255" s="109"/>
      <c r="Z255" s="109"/>
    </row>
    <row r="256" spans="1:26" ht="15.75" customHeight="1" x14ac:dyDescent="0.15">
      <c r="A256" s="1"/>
      <c r="B256" s="1"/>
      <c r="C256" s="1"/>
      <c r="D256" s="1"/>
      <c r="E256" s="1"/>
      <c r="F256" s="1"/>
      <c r="G256" s="1"/>
      <c r="H256" s="1"/>
      <c r="I256" s="1"/>
      <c r="J256" s="1"/>
      <c r="K256" s="1"/>
      <c r="L256" s="1"/>
      <c r="M256" s="1"/>
      <c r="N256" s="1"/>
      <c r="O256" s="109"/>
      <c r="P256" s="109"/>
      <c r="Q256" s="109"/>
      <c r="R256" s="109"/>
      <c r="S256" s="109"/>
      <c r="T256" s="109"/>
      <c r="U256" s="109"/>
      <c r="V256" s="109"/>
      <c r="W256" s="109"/>
      <c r="X256" s="109"/>
      <c r="Y256" s="109"/>
      <c r="Z256" s="109"/>
    </row>
    <row r="257" spans="1:26" ht="15.75" customHeight="1" x14ac:dyDescent="0.15">
      <c r="A257" s="1"/>
      <c r="B257" s="1"/>
      <c r="C257" s="1"/>
      <c r="D257" s="1"/>
      <c r="E257" s="1"/>
      <c r="F257" s="1"/>
      <c r="G257" s="1"/>
      <c r="H257" s="1"/>
      <c r="I257" s="1"/>
      <c r="J257" s="1"/>
      <c r="K257" s="1"/>
      <c r="L257" s="1"/>
      <c r="M257" s="1"/>
      <c r="N257" s="1"/>
      <c r="O257" s="109"/>
      <c r="P257" s="109"/>
      <c r="Q257" s="109"/>
      <c r="R257" s="109"/>
      <c r="S257" s="109"/>
      <c r="T257" s="109"/>
      <c r="U257" s="109"/>
      <c r="V257" s="109"/>
      <c r="W257" s="109"/>
      <c r="X257" s="109"/>
      <c r="Y257" s="109"/>
      <c r="Z257" s="109"/>
    </row>
    <row r="258" spans="1:26" ht="15.75" customHeight="1" x14ac:dyDescent="0.15">
      <c r="A258" s="1"/>
      <c r="B258" s="1"/>
      <c r="C258" s="1"/>
      <c r="D258" s="1"/>
      <c r="E258" s="1"/>
      <c r="F258" s="1"/>
      <c r="G258" s="1"/>
      <c r="H258" s="1"/>
      <c r="I258" s="1"/>
      <c r="J258" s="1"/>
      <c r="K258" s="1"/>
      <c r="L258" s="1"/>
      <c r="M258" s="1"/>
      <c r="N258" s="1"/>
      <c r="O258" s="109"/>
      <c r="P258" s="109"/>
      <c r="Q258" s="109"/>
      <c r="R258" s="109"/>
      <c r="S258" s="109"/>
      <c r="T258" s="109"/>
      <c r="U258" s="109"/>
      <c r="V258" s="109"/>
      <c r="W258" s="109"/>
      <c r="X258" s="109"/>
      <c r="Y258" s="109"/>
      <c r="Z258" s="109"/>
    </row>
    <row r="259" spans="1:26" ht="15.75" customHeight="1" x14ac:dyDescent="0.15">
      <c r="A259" s="1"/>
      <c r="B259" s="1"/>
      <c r="C259" s="1"/>
      <c r="D259" s="1"/>
      <c r="E259" s="1"/>
      <c r="F259" s="1"/>
      <c r="G259" s="1"/>
      <c r="H259" s="1"/>
      <c r="I259" s="1"/>
      <c r="J259" s="1"/>
      <c r="K259" s="1"/>
      <c r="L259" s="1"/>
      <c r="M259" s="1"/>
      <c r="N259" s="1"/>
      <c r="O259" s="109"/>
      <c r="P259" s="109"/>
      <c r="Q259" s="109"/>
      <c r="R259" s="109"/>
      <c r="S259" s="109"/>
      <c r="T259" s="109"/>
      <c r="U259" s="109"/>
      <c r="V259" s="109"/>
      <c r="W259" s="109"/>
      <c r="X259" s="109"/>
      <c r="Y259" s="109"/>
      <c r="Z259" s="109"/>
    </row>
    <row r="260" spans="1:26" ht="15.75" customHeight="1" x14ac:dyDescent="0.15">
      <c r="A260" s="1"/>
      <c r="B260" s="1"/>
      <c r="C260" s="1"/>
      <c r="D260" s="1"/>
      <c r="E260" s="1"/>
      <c r="F260" s="1"/>
      <c r="G260" s="1"/>
      <c r="H260" s="1"/>
      <c r="I260" s="1"/>
      <c r="J260" s="1"/>
      <c r="K260" s="1"/>
      <c r="L260" s="1"/>
      <c r="M260" s="1"/>
      <c r="N260" s="1"/>
      <c r="O260" s="109"/>
      <c r="P260" s="109"/>
      <c r="Q260" s="109"/>
      <c r="R260" s="109"/>
      <c r="S260" s="109"/>
      <c r="T260" s="109"/>
      <c r="U260" s="109"/>
      <c r="V260" s="109"/>
      <c r="W260" s="109"/>
      <c r="X260" s="109"/>
      <c r="Y260" s="109"/>
      <c r="Z260" s="109"/>
    </row>
    <row r="261" spans="1:26" ht="15.75" customHeight="1" x14ac:dyDescent="0.15">
      <c r="A261" s="1"/>
      <c r="B261" s="1"/>
      <c r="C261" s="1"/>
      <c r="D261" s="1"/>
      <c r="E261" s="1"/>
      <c r="F261" s="1"/>
      <c r="G261" s="1"/>
      <c r="H261" s="1"/>
      <c r="I261" s="1"/>
      <c r="J261" s="1"/>
      <c r="K261" s="1"/>
      <c r="L261" s="1"/>
      <c r="M261" s="1"/>
      <c r="N261" s="1"/>
      <c r="O261" s="109"/>
      <c r="P261" s="109"/>
      <c r="Q261" s="109"/>
      <c r="R261" s="109"/>
      <c r="S261" s="109"/>
      <c r="T261" s="109"/>
      <c r="U261" s="109"/>
      <c r="V261" s="109"/>
      <c r="W261" s="109"/>
      <c r="X261" s="109"/>
      <c r="Y261" s="109"/>
      <c r="Z261" s="109"/>
    </row>
    <row r="262" spans="1:26" ht="15.75" customHeight="1" x14ac:dyDescent="0.15">
      <c r="A262" s="1"/>
      <c r="B262" s="1"/>
      <c r="C262" s="1"/>
      <c r="D262" s="1"/>
      <c r="E262" s="1"/>
      <c r="F262" s="1"/>
      <c r="G262" s="1"/>
      <c r="H262" s="1"/>
      <c r="I262" s="1"/>
      <c r="J262" s="1"/>
      <c r="K262" s="1"/>
      <c r="L262" s="1"/>
      <c r="M262" s="1"/>
      <c r="N262" s="1"/>
      <c r="O262" s="109"/>
      <c r="P262" s="109"/>
      <c r="Q262" s="109"/>
      <c r="R262" s="109"/>
      <c r="S262" s="109"/>
      <c r="T262" s="109"/>
      <c r="U262" s="109"/>
      <c r="V262" s="109"/>
      <c r="W262" s="109"/>
      <c r="X262" s="109"/>
      <c r="Y262" s="109"/>
      <c r="Z262" s="109"/>
    </row>
    <row r="263" spans="1:26" ht="15.75" customHeight="1" x14ac:dyDescent="0.15">
      <c r="A263" s="1"/>
      <c r="B263" s="1"/>
      <c r="C263" s="1"/>
      <c r="D263" s="1"/>
      <c r="E263" s="1"/>
      <c r="F263" s="1"/>
      <c r="G263" s="1"/>
      <c r="H263" s="1"/>
      <c r="I263" s="1"/>
      <c r="J263" s="1"/>
      <c r="K263" s="1"/>
      <c r="L263" s="1"/>
      <c r="M263" s="1"/>
      <c r="N263" s="1"/>
      <c r="O263" s="109"/>
      <c r="P263" s="109"/>
      <c r="Q263" s="109"/>
      <c r="R263" s="109"/>
      <c r="S263" s="109"/>
      <c r="T263" s="109"/>
      <c r="U263" s="109"/>
      <c r="V263" s="109"/>
      <c r="W263" s="109"/>
      <c r="X263" s="109"/>
      <c r="Y263" s="109"/>
      <c r="Z263" s="109"/>
    </row>
    <row r="264" spans="1:26" ht="15.75" customHeight="1" x14ac:dyDescent="0.15">
      <c r="A264" s="1"/>
      <c r="B264" s="1"/>
      <c r="C264" s="1"/>
      <c r="D264" s="1"/>
      <c r="E264" s="1"/>
      <c r="F264" s="1"/>
      <c r="G264" s="1"/>
      <c r="H264" s="1"/>
      <c r="I264" s="1"/>
      <c r="J264" s="1"/>
      <c r="K264" s="1"/>
      <c r="L264" s="1"/>
      <c r="M264" s="1"/>
      <c r="N264" s="1"/>
      <c r="O264" s="109"/>
      <c r="P264" s="109"/>
      <c r="Q264" s="109"/>
      <c r="R264" s="109"/>
      <c r="S264" s="109"/>
      <c r="T264" s="109"/>
      <c r="U264" s="109"/>
      <c r="V264" s="109"/>
      <c r="W264" s="109"/>
      <c r="X264" s="109"/>
      <c r="Y264" s="109"/>
      <c r="Z264" s="109"/>
    </row>
    <row r="265" spans="1:26" ht="15.75" customHeight="1" x14ac:dyDescent="0.15">
      <c r="A265" s="1"/>
      <c r="B265" s="1"/>
      <c r="C265" s="1"/>
      <c r="D265" s="1"/>
      <c r="E265" s="1"/>
      <c r="F265" s="1"/>
      <c r="G265" s="1"/>
      <c r="H265" s="1"/>
      <c r="I265" s="1"/>
      <c r="J265" s="1"/>
      <c r="K265" s="1"/>
      <c r="L265" s="1"/>
      <c r="M265" s="1"/>
      <c r="N265" s="1"/>
      <c r="O265" s="109"/>
      <c r="P265" s="109"/>
      <c r="Q265" s="109"/>
      <c r="R265" s="109"/>
      <c r="S265" s="109"/>
      <c r="T265" s="109"/>
      <c r="U265" s="109"/>
      <c r="V265" s="109"/>
      <c r="W265" s="109"/>
      <c r="X265" s="109"/>
      <c r="Y265" s="109"/>
      <c r="Z265" s="109"/>
    </row>
    <row r="266" spans="1:26" ht="15.75" customHeight="1" x14ac:dyDescent="0.15">
      <c r="A266" s="1"/>
      <c r="B266" s="1"/>
      <c r="C266" s="1"/>
      <c r="D266" s="1"/>
      <c r="E266" s="1"/>
      <c r="F266" s="1"/>
      <c r="G266" s="1"/>
      <c r="H266" s="1"/>
      <c r="I266" s="1"/>
      <c r="J266" s="1"/>
      <c r="K266" s="1"/>
      <c r="L266" s="1"/>
      <c r="M266" s="1"/>
      <c r="N266" s="1"/>
      <c r="O266" s="109"/>
      <c r="P266" s="109"/>
      <c r="Q266" s="109"/>
      <c r="R266" s="109"/>
      <c r="S266" s="109"/>
      <c r="T266" s="109"/>
      <c r="U266" s="109"/>
      <c r="V266" s="109"/>
      <c r="W266" s="109"/>
      <c r="X266" s="109"/>
      <c r="Y266" s="109"/>
      <c r="Z266" s="109"/>
    </row>
    <row r="267" spans="1:26" ht="15.75" customHeight="1" x14ac:dyDescent="0.15">
      <c r="A267" s="1"/>
      <c r="B267" s="1"/>
      <c r="C267" s="1"/>
      <c r="D267" s="1"/>
      <c r="E267" s="1"/>
      <c r="F267" s="1"/>
      <c r="G267" s="1"/>
      <c r="H267" s="1"/>
      <c r="I267" s="1"/>
      <c r="J267" s="1"/>
      <c r="K267" s="1"/>
      <c r="L267" s="1"/>
      <c r="M267" s="1"/>
      <c r="N267" s="1"/>
      <c r="O267" s="109"/>
      <c r="P267" s="109"/>
      <c r="Q267" s="109"/>
      <c r="R267" s="109"/>
      <c r="S267" s="109"/>
      <c r="T267" s="109"/>
      <c r="U267" s="109"/>
      <c r="V267" s="109"/>
      <c r="W267" s="109"/>
      <c r="X267" s="109"/>
      <c r="Y267" s="109"/>
      <c r="Z267" s="109"/>
    </row>
    <row r="268" spans="1:26" ht="15.75" customHeight="1" x14ac:dyDescent="0.15">
      <c r="A268" s="1"/>
      <c r="B268" s="1"/>
      <c r="C268" s="1"/>
      <c r="D268" s="1"/>
      <c r="E268" s="1"/>
      <c r="F268" s="1"/>
      <c r="G268" s="1"/>
      <c r="H268" s="1"/>
      <c r="I268" s="1"/>
      <c r="J268" s="1"/>
      <c r="K268" s="1"/>
      <c r="L268" s="1"/>
      <c r="M268" s="1"/>
      <c r="N268" s="1"/>
      <c r="O268" s="109"/>
      <c r="P268" s="109"/>
      <c r="Q268" s="109"/>
      <c r="R268" s="109"/>
      <c r="S268" s="109"/>
      <c r="T268" s="109"/>
      <c r="U268" s="109"/>
      <c r="V268" s="109"/>
      <c r="W268" s="109"/>
      <c r="X268" s="109"/>
      <c r="Y268" s="109"/>
      <c r="Z268" s="109"/>
    </row>
    <row r="269" spans="1:26" ht="15.75" customHeight="1" x14ac:dyDescent="0.15">
      <c r="A269" s="1"/>
      <c r="B269" s="1"/>
      <c r="C269" s="1"/>
      <c r="D269" s="1"/>
      <c r="E269" s="1"/>
      <c r="F269" s="1"/>
      <c r="G269" s="1"/>
      <c r="H269" s="1"/>
      <c r="I269" s="1"/>
      <c r="J269" s="1"/>
      <c r="K269" s="1"/>
      <c r="L269" s="1"/>
      <c r="M269" s="1"/>
      <c r="N269" s="1"/>
      <c r="O269" s="109"/>
      <c r="P269" s="109"/>
      <c r="Q269" s="109"/>
      <c r="R269" s="109"/>
      <c r="S269" s="109"/>
      <c r="T269" s="109"/>
      <c r="U269" s="109"/>
      <c r="V269" s="109"/>
      <c r="W269" s="109"/>
      <c r="X269" s="109"/>
      <c r="Y269" s="109"/>
      <c r="Z269" s="109"/>
    </row>
    <row r="270" spans="1:26" ht="15.75" customHeight="1" x14ac:dyDescent="0.15">
      <c r="A270" s="1"/>
      <c r="B270" s="1"/>
      <c r="C270" s="1"/>
      <c r="D270" s="1"/>
      <c r="E270" s="1"/>
      <c r="F270" s="1"/>
      <c r="G270" s="1"/>
      <c r="H270" s="1"/>
      <c r="I270" s="1"/>
      <c r="J270" s="1"/>
      <c r="K270" s="1"/>
      <c r="L270" s="1"/>
      <c r="M270" s="1"/>
      <c r="N270" s="1"/>
      <c r="O270" s="109"/>
      <c r="P270" s="109"/>
      <c r="Q270" s="109"/>
      <c r="R270" s="109"/>
      <c r="S270" s="109"/>
      <c r="T270" s="109"/>
      <c r="U270" s="109"/>
      <c r="V270" s="109"/>
      <c r="W270" s="109"/>
      <c r="X270" s="109"/>
      <c r="Y270" s="109"/>
      <c r="Z270" s="109"/>
    </row>
    <row r="271" spans="1:26" ht="15.75" customHeight="1" x14ac:dyDescent="0.15">
      <c r="A271" s="1"/>
      <c r="B271" s="1"/>
      <c r="C271" s="1"/>
      <c r="D271" s="1"/>
      <c r="E271" s="1"/>
      <c r="F271" s="1"/>
      <c r="G271" s="1"/>
      <c r="H271" s="1"/>
      <c r="I271" s="1"/>
      <c r="J271" s="1"/>
      <c r="K271" s="1"/>
      <c r="L271" s="1"/>
      <c r="M271" s="1"/>
      <c r="N271" s="1"/>
      <c r="O271" s="109"/>
      <c r="P271" s="109"/>
      <c r="Q271" s="109"/>
      <c r="R271" s="109"/>
      <c r="S271" s="109"/>
      <c r="T271" s="109"/>
      <c r="U271" s="109"/>
      <c r="V271" s="109"/>
      <c r="W271" s="109"/>
      <c r="X271" s="109"/>
      <c r="Y271" s="109"/>
      <c r="Z271" s="109"/>
    </row>
    <row r="272" spans="1:26" ht="15.75" customHeight="1" x14ac:dyDescent="0.15">
      <c r="A272" s="1"/>
      <c r="B272" s="1"/>
      <c r="C272" s="1"/>
      <c r="D272" s="1"/>
      <c r="E272" s="1"/>
      <c r="F272" s="1"/>
      <c r="G272" s="1"/>
      <c r="H272" s="1"/>
      <c r="I272" s="1"/>
      <c r="J272" s="1"/>
      <c r="K272" s="1"/>
      <c r="L272" s="1"/>
      <c r="M272" s="1"/>
      <c r="N272" s="1"/>
      <c r="O272" s="109"/>
      <c r="P272" s="109"/>
      <c r="Q272" s="109"/>
      <c r="R272" s="109"/>
      <c r="S272" s="109"/>
      <c r="T272" s="109"/>
      <c r="U272" s="109"/>
      <c r="V272" s="109"/>
      <c r="W272" s="109"/>
      <c r="X272" s="109"/>
      <c r="Y272" s="109"/>
      <c r="Z272" s="109"/>
    </row>
    <row r="273" spans="1:26" ht="15.75" customHeight="1" x14ac:dyDescent="0.15">
      <c r="A273" s="1"/>
      <c r="B273" s="1"/>
      <c r="C273" s="1"/>
      <c r="D273" s="1"/>
      <c r="E273" s="1"/>
      <c r="F273" s="1"/>
      <c r="G273" s="1"/>
      <c r="H273" s="1"/>
      <c r="I273" s="1"/>
      <c r="J273" s="1"/>
      <c r="K273" s="1"/>
      <c r="L273" s="1"/>
      <c r="M273" s="1"/>
      <c r="N273" s="1"/>
      <c r="O273" s="109"/>
      <c r="P273" s="109"/>
      <c r="Q273" s="109"/>
      <c r="R273" s="109"/>
      <c r="S273" s="109"/>
      <c r="T273" s="109"/>
      <c r="U273" s="109"/>
      <c r="V273" s="109"/>
      <c r="W273" s="109"/>
      <c r="X273" s="109"/>
      <c r="Y273" s="109"/>
      <c r="Z273" s="109"/>
    </row>
    <row r="274" spans="1:26" ht="15.75" customHeight="1" x14ac:dyDescent="0.15">
      <c r="A274" s="1"/>
      <c r="B274" s="1"/>
      <c r="C274" s="1"/>
      <c r="D274" s="1"/>
      <c r="E274" s="1"/>
      <c r="F274" s="1"/>
      <c r="G274" s="1"/>
      <c r="H274" s="1"/>
      <c r="I274" s="1"/>
      <c r="J274" s="1"/>
      <c r="K274" s="1"/>
      <c r="L274" s="1"/>
      <c r="M274" s="1"/>
      <c r="N274" s="1"/>
      <c r="O274" s="109"/>
      <c r="P274" s="109"/>
      <c r="Q274" s="109"/>
      <c r="R274" s="109"/>
      <c r="S274" s="109"/>
      <c r="T274" s="109"/>
      <c r="U274" s="109"/>
      <c r="V274" s="109"/>
      <c r="W274" s="109"/>
      <c r="X274" s="109"/>
      <c r="Y274" s="109"/>
      <c r="Z274" s="109"/>
    </row>
    <row r="275" spans="1:26" ht="15.75" customHeight="1" x14ac:dyDescent="0.15">
      <c r="A275" s="1"/>
      <c r="B275" s="1"/>
      <c r="C275" s="1"/>
      <c r="D275" s="1"/>
      <c r="E275" s="1"/>
      <c r="F275" s="1"/>
      <c r="G275" s="1"/>
      <c r="H275" s="1"/>
      <c r="I275" s="1"/>
      <c r="J275" s="1"/>
      <c r="K275" s="1"/>
      <c r="L275" s="1"/>
      <c r="M275" s="1"/>
      <c r="N275" s="1"/>
      <c r="O275" s="109"/>
      <c r="P275" s="109"/>
      <c r="Q275" s="109"/>
      <c r="R275" s="109"/>
      <c r="S275" s="109"/>
      <c r="T275" s="109"/>
      <c r="U275" s="109"/>
      <c r="V275" s="109"/>
      <c r="W275" s="109"/>
      <c r="X275" s="109"/>
      <c r="Y275" s="109"/>
      <c r="Z275" s="109"/>
    </row>
    <row r="276" spans="1:26" ht="15.75" customHeight="1" x14ac:dyDescent="0.15">
      <c r="A276" s="1"/>
      <c r="B276" s="1"/>
      <c r="C276" s="1"/>
      <c r="D276" s="1"/>
      <c r="E276" s="1"/>
      <c r="F276" s="1"/>
      <c r="G276" s="1"/>
      <c r="H276" s="1"/>
      <c r="I276" s="1"/>
      <c r="J276" s="1"/>
      <c r="K276" s="1"/>
      <c r="L276" s="1"/>
      <c r="M276" s="1"/>
      <c r="N276" s="1"/>
      <c r="O276" s="109"/>
      <c r="P276" s="109"/>
      <c r="Q276" s="109"/>
      <c r="R276" s="109"/>
      <c r="S276" s="109"/>
      <c r="T276" s="109"/>
      <c r="U276" s="109"/>
      <c r="V276" s="109"/>
      <c r="W276" s="109"/>
      <c r="X276" s="109"/>
      <c r="Y276" s="109"/>
      <c r="Z276" s="109"/>
    </row>
    <row r="277" spans="1:26" ht="15.75" customHeight="1" x14ac:dyDescent="0.15">
      <c r="A277" s="1"/>
      <c r="B277" s="1"/>
      <c r="C277" s="1"/>
      <c r="D277" s="1"/>
      <c r="E277" s="1"/>
      <c r="F277" s="1"/>
      <c r="G277" s="1"/>
      <c r="H277" s="1"/>
      <c r="I277" s="1"/>
      <c r="J277" s="1"/>
      <c r="K277" s="1"/>
      <c r="L277" s="1"/>
      <c r="M277" s="1"/>
      <c r="N277" s="1"/>
      <c r="O277" s="109"/>
      <c r="P277" s="109"/>
      <c r="Q277" s="109"/>
      <c r="R277" s="109"/>
      <c r="S277" s="109"/>
      <c r="T277" s="109"/>
      <c r="U277" s="109"/>
      <c r="V277" s="109"/>
      <c r="W277" s="109"/>
      <c r="X277" s="109"/>
      <c r="Y277" s="109"/>
      <c r="Z277" s="109"/>
    </row>
    <row r="278" spans="1:26" ht="15.75" customHeight="1" x14ac:dyDescent="0.15">
      <c r="A278" s="1"/>
      <c r="B278" s="1"/>
      <c r="C278" s="1"/>
      <c r="D278" s="1"/>
      <c r="E278" s="1"/>
      <c r="F278" s="1"/>
      <c r="G278" s="1"/>
      <c r="H278" s="1"/>
      <c r="I278" s="1"/>
      <c r="J278" s="1"/>
      <c r="K278" s="1"/>
      <c r="L278" s="1"/>
      <c r="M278" s="1"/>
      <c r="N278" s="1"/>
      <c r="O278" s="109"/>
      <c r="P278" s="109"/>
      <c r="Q278" s="109"/>
      <c r="R278" s="109"/>
      <c r="S278" s="109"/>
      <c r="T278" s="109"/>
      <c r="U278" s="109"/>
      <c r="V278" s="109"/>
      <c r="W278" s="109"/>
      <c r="X278" s="109"/>
      <c r="Y278" s="109"/>
      <c r="Z278" s="109"/>
    </row>
    <row r="279" spans="1:26" ht="15.75" customHeight="1" x14ac:dyDescent="0.15">
      <c r="A279" s="1"/>
      <c r="B279" s="1"/>
      <c r="C279" s="1"/>
      <c r="D279" s="1"/>
      <c r="E279" s="1"/>
      <c r="F279" s="1"/>
      <c r="G279" s="1"/>
      <c r="H279" s="1"/>
      <c r="I279" s="1"/>
      <c r="J279" s="1"/>
      <c r="K279" s="1"/>
      <c r="L279" s="1"/>
      <c r="M279" s="1"/>
      <c r="N279" s="1"/>
      <c r="O279" s="109"/>
      <c r="P279" s="109"/>
      <c r="Q279" s="109"/>
      <c r="R279" s="109"/>
      <c r="S279" s="109"/>
      <c r="T279" s="109"/>
      <c r="U279" s="109"/>
      <c r="V279" s="109"/>
      <c r="W279" s="109"/>
      <c r="X279" s="109"/>
      <c r="Y279" s="109"/>
      <c r="Z279" s="109"/>
    </row>
    <row r="280" spans="1:26" ht="15.75" customHeight="1" x14ac:dyDescent="0.15">
      <c r="A280" s="1"/>
      <c r="B280" s="1"/>
      <c r="C280" s="1"/>
      <c r="D280" s="1"/>
      <c r="E280" s="1"/>
      <c r="F280" s="1"/>
      <c r="G280" s="1"/>
      <c r="H280" s="1"/>
      <c r="I280" s="1"/>
      <c r="J280" s="1"/>
      <c r="K280" s="1"/>
      <c r="L280" s="1"/>
      <c r="M280" s="1"/>
      <c r="N280" s="1"/>
      <c r="O280" s="109"/>
      <c r="P280" s="109"/>
      <c r="Q280" s="109"/>
      <c r="R280" s="109"/>
      <c r="S280" s="109"/>
      <c r="T280" s="109"/>
      <c r="U280" s="109"/>
      <c r="V280" s="109"/>
      <c r="W280" s="109"/>
      <c r="X280" s="109"/>
      <c r="Y280" s="109"/>
      <c r="Z280" s="109"/>
    </row>
    <row r="281" spans="1:26" ht="15.75" customHeight="1" x14ac:dyDescent="0.15">
      <c r="A281" s="1"/>
      <c r="B281" s="1"/>
      <c r="C281" s="1"/>
      <c r="D281" s="1"/>
      <c r="E281" s="1"/>
      <c r="F281" s="1"/>
      <c r="G281" s="1"/>
      <c r="H281" s="1"/>
      <c r="I281" s="1"/>
      <c r="J281" s="1"/>
      <c r="K281" s="1"/>
      <c r="L281" s="1"/>
      <c r="M281" s="1"/>
      <c r="N281" s="1"/>
      <c r="O281" s="109"/>
      <c r="P281" s="109"/>
      <c r="Q281" s="109"/>
      <c r="R281" s="109"/>
      <c r="S281" s="109"/>
      <c r="T281" s="109"/>
      <c r="U281" s="109"/>
      <c r="V281" s="109"/>
      <c r="W281" s="109"/>
      <c r="X281" s="109"/>
      <c r="Y281" s="109"/>
      <c r="Z281" s="109"/>
    </row>
    <row r="282" spans="1:26" ht="15.75" customHeight="1" x14ac:dyDescent="0.15">
      <c r="A282" s="1"/>
      <c r="B282" s="1"/>
      <c r="C282" s="1"/>
      <c r="D282" s="1"/>
      <c r="E282" s="1"/>
      <c r="F282" s="1"/>
      <c r="G282" s="1"/>
      <c r="H282" s="1"/>
      <c r="I282" s="1"/>
      <c r="J282" s="1"/>
      <c r="K282" s="1"/>
      <c r="L282" s="1"/>
      <c r="M282" s="1"/>
      <c r="N282" s="1"/>
      <c r="O282" s="109"/>
      <c r="P282" s="109"/>
      <c r="Q282" s="109"/>
      <c r="R282" s="109"/>
      <c r="S282" s="109"/>
      <c r="T282" s="109"/>
      <c r="U282" s="109"/>
      <c r="V282" s="109"/>
      <c r="W282" s="109"/>
      <c r="X282" s="109"/>
      <c r="Y282" s="109"/>
      <c r="Z282" s="109"/>
    </row>
    <row r="283" spans="1:26" ht="15.75" customHeight="1" x14ac:dyDescent="0.15">
      <c r="A283" s="1"/>
      <c r="B283" s="1"/>
      <c r="C283" s="1"/>
      <c r="D283" s="1"/>
      <c r="E283" s="1"/>
      <c r="F283" s="1"/>
      <c r="G283" s="1"/>
      <c r="H283" s="1"/>
      <c r="I283" s="1"/>
      <c r="J283" s="1"/>
      <c r="K283" s="1"/>
      <c r="L283" s="1"/>
      <c r="M283" s="1"/>
      <c r="N283" s="1"/>
      <c r="O283" s="109"/>
      <c r="P283" s="109"/>
      <c r="Q283" s="109"/>
      <c r="R283" s="109"/>
      <c r="S283" s="109"/>
      <c r="T283" s="109"/>
      <c r="U283" s="109"/>
      <c r="V283" s="109"/>
      <c r="W283" s="109"/>
      <c r="X283" s="109"/>
      <c r="Y283" s="109"/>
      <c r="Z283" s="109"/>
    </row>
    <row r="284" spans="1:26" ht="15.75" customHeight="1" x14ac:dyDescent="0.15">
      <c r="A284" s="1"/>
      <c r="B284" s="1"/>
      <c r="C284" s="1"/>
      <c r="D284" s="1"/>
      <c r="E284" s="1"/>
      <c r="F284" s="1"/>
      <c r="G284" s="1"/>
      <c r="H284" s="1"/>
      <c r="I284" s="1"/>
      <c r="J284" s="1"/>
      <c r="K284" s="1"/>
      <c r="L284" s="1"/>
      <c r="M284" s="1"/>
      <c r="N284" s="1"/>
      <c r="O284" s="109"/>
      <c r="P284" s="109"/>
      <c r="Q284" s="109"/>
      <c r="R284" s="109"/>
      <c r="S284" s="109"/>
      <c r="T284" s="109"/>
      <c r="U284" s="109"/>
      <c r="V284" s="109"/>
      <c r="W284" s="109"/>
      <c r="X284" s="109"/>
      <c r="Y284" s="109"/>
      <c r="Z284" s="109"/>
    </row>
    <row r="285" spans="1:26" ht="15.75" customHeight="1" x14ac:dyDescent="0.15">
      <c r="A285" s="1"/>
      <c r="B285" s="1"/>
      <c r="C285" s="1"/>
      <c r="D285" s="1"/>
      <c r="E285" s="1"/>
      <c r="F285" s="1"/>
      <c r="G285" s="1"/>
      <c r="H285" s="1"/>
      <c r="I285" s="1"/>
      <c r="J285" s="1"/>
      <c r="K285" s="1"/>
      <c r="L285" s="1"/>
      <c r="M285" s="1"/>
      <c r="N285" s="1"/>
      <c r="O285" s="109"/>
      <c r="P285" s="109"/>
      <c r="Q285" s="109"/>
      <c r="R285" s="109"/>
      <c r="S285" s="109"/>
      <c r="T285" s="109"/>
      <c r="U285" s="109"/>
      <c r="V285" s="109"/>
      <c r="W285" s="109"/>
      <c r="X285" s="109"/>
      <c r="Y285" s="109"/>
      <c r="Z285" s="109"/>
    </row>
    <row r="286" spans="1:26" ht="15.75" customHeight="1" x14ac:dyDescent="0.15">
      <c r="A286" s="1"/>
      <c r="B286" s="1"/>
      <c r="C286" s="1"/>
      <c r="D286" s="1"/>
      <c r="E286" s="1"/>
      <c r="F286" s="1"/>
      <c r="G286" s="1"/>
      <c r="H286" s="1"/>
      <c r="I286" s="1"/>
      <c r="J286" s="1"/>
      <c r="K286" s="1"/>
      <c r="L286" s="1"/>
      <c r="M286" s="1"/>
      <c r="N286" s="1"/>
      <c r="O286" s="109"/>
      <c r="P286" s="109"/>
      <c r="Q286" s="109"/>
      <c r="R286" s="109"/>
      <c r="S286" s="109"/>
      <c r="T286" s="109"/>
      <c r="U286" s="109"/>
      <c r="V286" s="109"/>
      <c r="W286" s="109"/>
      <c r="X286" s="109"/>
      <c r="Y286" s="109"/>
      <c r="Z286" s="109"/>
    </row>
    <row r="287" spans="1:26" ht="15.75" customHeight="1" x14ac:dyDescent="0.15">
      <c r="A287" s="1"/>
      <c r="B287" s="1"/>
      <c r="C287" s="1"/>
      <c r="D287" s="1"/>
      <c r="E287" s="1"/>
      <c r="F287" s="1"/>
      <c r="G287" s="1"/>
      <c r="H287" s="1"/>
      <c r="I287" s="1"/>
      <c r="J287" s="1"/>
      <c r="K287" s="1"/>
      <c r="L287" s="1"/>
      <c r="M287" s="1"/>
      <c r="N287" s="1"/>
      <c r="O287" s="109"/>
      <c r="P287" s="109"/>
      <c r="Q287" s="109"/>
      <c r="R287" s="109"/>
      <c r="S287" s="109"/>
      <c r="T287" s="109"/>
      <c r="U287" s="109"/>
      <c r="V287" s="109"/>
      <c r="W287" s="109"/>
      <c r="X287" s="109"/>
      <c r="Y287" s="109"/>
      <c r="Z287" s="109"/>
    </row>
    <row r="288" spans="1:26" ht="15.75" customHeight="1" x14ac:dyDescent="0.15">
      <c r="A288" s="1"/>
      <c r="B288" s="1"/>
      <c r="C288" s="1"/>
      <c r="D288" s="1"/>
      <c r="E288" s="1"/>
      <c r="F288" s="1"/>
      <c r="G288" s="1"/>
      <c r="H288" s="1"/>
      <c r="I288" s="1"/>
      <c r="J288" s="1"/>
      <c r="K288" s="1"/>
      <c r="L288" s="1"/>
      <c r="M288" s="1"/>
      <c r="N288" s="1"/>
      <c r="O288" s="109"/>
      <c r="P288" s="109"/>
      <c r="Q288" s="109"/>
      <c r="R288" s="109"/>
      <c r="S288" s="109"/>
      <c r="T288" s="109"/>
      <c r="U288" s="109"/>
      <c r="V288" s="109"/>
      <c r="W288" s="109"/>
      <c r="X288" s="109"/>
      <c r="Y288" s="109"/>
      <c r="Z288" s="109"/>
    </row>
    <row r="289" spans="1:26" ht="15.75" customHeight="1" x14ac:dyDescent="0.15">
      <c r="A289" s="1"/>
      <c r="B289" s="1"/>
      <c r="C289" s="1"/>
      <c r="D289" s="1"/>
      <c r="E289" s="1"/>
      <c r="F289" s="1"/>
      <c r="G289" s="1"/>
      <c r="H289" s="1"/>
      <c r="I289" s="1"/>
      <c r="J289" s="1"/>
      <c r="K289" s="1"/>
      <c r="L289" s="1"/>
      <c r="M289" s="1"/>
      <c r="N289" s="1"/>
      <c r="O289" s="109"/>
      <c r="P289" s="109"/>
      <c r="Q289" s="109"/>
      <c r="R289" s="109"/>
      <c r="S289" s="109"/>
      <c r="T289" s="109"/>
      <c r="U289" s="109"/>
      <c r="V289" s="109"/>
      <c r="W289" s="109"/>
      <c r="X289" s="109"/>
      <c r="Y289" s="109"/>
      <c r="Z289" s="109"/>
    </row>
    <row r="290" spans="1:26" ht="15.75" customHeight="1" x14ac:dyDescent="0.15">
      <c r="A290" s="1"/>
      <c r="B290" s="1"/>
      <c r="C290" s="1"/>
      <c r="D290" s="1"/>
      <c r="E290" s="1"/>
      <c r="F290" s="1"/>
      <c r="G290" s="1"/>
      <c r="H290" s="1"/>
      <c r="I290" s="1"/>
      <c r="J290" s="1"/>
      <c r="K290" s="1"/>
      <c r="L290" s="1"/>
      <c r="M290" s="1"/>
      <c r="N290" s="1"/>
      <c r="O290" s="109"/>
      <c r="P290" s="109"/>
      <c r="Q290" s="109"/>
      <c r="R290" s="109"/>
      <c r="S290" s="109"/>
      <c r="T290" s="109"/>
      <c r="U290" s="109"/>
      <c r="V290" s="109"/>
      <c r="W290" s="109"/>
      <c r="X290" s="109"/>
      <c r="Y290" s="109"/>
      <c r="Z290" s="109"/>
    </row>
    <row r="291" spans="1:26" ht="15.75" customHeight="1" x14ac:dyDescent="0.15">
      <c r="A291" s="1"/>
      <c r="B291" s="1"/>
      <c r="C291" s="1"/>
      <c r="D291" s="1"/>
      <c r="E291" s="1"/>
      <c r="F291" s="1"/>
      <c r="G291" s="1"/>
      <c r="H291" s="1"/>
      <c r="I291" s="1"/>
      <c r="J291" s="1"/>
      <c r="K291" s="1"/>
      <c r="L291" s="1"/>
      <c r="M291" s="1"/>
      <c r="N291" s="1"/>
      <c r="O291" s="109"/>
      <c r="P291" s="109"/>
      <c r="Q291" s="109"/>
      <c r="R291" s="109"/>
      <c r="S291" s="109"/>
      <c r="T291" s="109"/>
      <c r="U291" s="109"/>
      <c r="V291" s="109"/>
      <c r="W291" s="109"/>
      <c r="X291" s="109"/>
      <c r="Y291" s="109"/>
      <c r="Z291" s="109"/>
    </row>
    <row r="292" spans="1:26" ht="15.75" customHeight="1" x14ac:dyDescent="0.15">
      <c r="A292" s="1"/>
      <c r="B292" s="1"/>
      <c r="C292" s="1"/>
      <c r="D292" s="1"/>
      <c r="E292" s="1"/>
      <c r="F292" s="1"/>
      <c r="G292" s="1"/>
      <c r="H292" s="1"/>
      <c r="I292" s="1"/>
      <c r="J292" s="1"/>
      <c r="K292" s="1"/>
      <c r="L292" s="1"/>
      <c r="M292" s="1"/>
      <c r="N292" s="1"/>
      <c r="O292" s="109"/>
      <c r="P292" s="109"/>
      <c r="Q292" s="109"/>
      <c r="R292" s="109"/>
      <c r="S292" s="109"/>
      <c r="T292" s="109"/>
      <c r="U292" s="109"/>
      <c r="V292" s="109"/>
      <c r="W292" s="109"/>
      <c r="X292" s="109"/>
      <c r="Y292" s="109"/>
      <c r="Z292" s="109"/>
    </row>
    <row r="293" spans="1:26" ht="15.75" customHeight="1" x14ac:dyDescent="0.15">
      <c r="A293" s="1"/>
      <c r="B293" s="1"/>
      <c r="C293" s="1"/>
      <c r="D293" s="1"/>
      <c r="E293" s="1"/>
      <c r="F293" s="1"/>
      <c r="G293" s="1"/>
      <c r="H293" s="1"/>
      <c r="I293" s="1"/>
      <c r="J293" s="1"/>
      <c r="K293" s="1"/>
      <c r="L293" s="1"/>
      <c r="M293" s="1"/>
      <c r="N293" s="1"/>
      <c r="O293" s="109"/>
      <c r="P293" s="109"/>
      <c r="Q293" s="109"/>
      <c r="R293" s="109"/>
      <c r="S293" s="109"/>
      <c r="T293" s="109"/>
      <c r="U293" s="109"/>
      <c r="V293" s="109"/>
      <c r="W293" s="109"/>
      <c r="X293" s="109"/>
      <c r="Y293" s="109"/>
      <c r="Z293" s="109"/>
    </row>
    <row r="294" spans="1:26" ht="15.75" customHeight="1" x14ac:dyDescent="0.15">
      <c r="A294" s="1"/>
      <c r="B294" s="1"/>
      <c r="C294" s="1"/>
      <c r="D294" s="1"/>
      <c r="E294" s="1"/>
      <c r="F294" s="1"/>
      <c r="G294" s="1"/>
      <c r="H294" s="1"/>
      <c r="I294" s="1"/>
      <c r="J294" s="1"/>
      <c r="K294" s="1"/>
      <c r="L294" s="1"/>
      <c r="M294" s="1"/>
      <c r="N294" s="1"/>
      <c r="O294" s="109"/>
      <c r="P294" s="109"/>
      <c r="Q294" s="109"/>
      <c r="R294" s="109"/>
      <c r="S294" s="109"/>
      <c r="T294" s="109"/>
      <c r="U294" s="109"/>
      <c r="V294" s="109"/>
      <c r="W294" s="109"/>
      <c r="X294" s="109"/>
      <c r="Y294" s="109"/>
      <c r="Z294" s="109"/>
    </row>
    <row r="295" spans="1:26" ht="15.75" customHeight="1" x14ac:dyDescent="0.15">
      <c r="A295" s="1"/>
      <c r="B295" s="1"/>
      <c r="C295" s="1"/>
      <c r="D295" s="1"/>
      <c r="E295" s="1"/>
      <c r="F295" s="1"/>
      <c r="G295" s="1"/>
      <c r="H295" s="1"/>
      <c r="I295" s="1"/>
      <c r="J295" s="1"/>
      <c r="K295" s="1"/>
      <c r="L295" s="1"/>
      <c r="M295" s="1"/>
      <c r="N295" s="1"/>
      <c r="O295" s="109"/>
      <c r="P295" s="109"/>
      <c r="Q295" s="109"/>
      <c r="R295" s="109"/>
      <c r="S295" s="109"/>
      <c r="T295" s="109"/>
      <c r="U295" s="109"/>
      <c r="V295" s="109"/>
      <c r="W295" s="109"/>
      <c r="X295" s="109"/>
      <c r="Y295" s="109"/>
      <c r="Z295" s="109"/>
    </row>
    <row r="296" spans="1:26" ht="15.75" customHeight="1" x14ac:dyDescent="0.15">
      <c r="A296" s="1"/>
      <c r="B296" s="1"/>
      <c r="C296" s="1"/>
      <c r="D296" s="1"/>
      <c r="E296" s="1"/>
      <c r="F296" s="1"/>
      <c r="G296" s="1"/>
      <c r="H296" s="1"/>
      <c r="I296" s="1"/>
      <c r="J296" s="1"/>
      <c r="K296" s="1"/>
      <c r="L296" s="1"/>
      <c r="M296" s="1"/>
      <c r="N296" s="1"/>
      <c r="O296" s="109"/>
      <c r="P296" s="109"/>
      <c r="Q296" s="109"/>
      <c r="R296" s="109"/>
      <c r="S296" s="109"/>
      <c r="T296" s="109"/>
      <c r="U296" s="109"/>
      <c r="V296" s="109"/>
      <c r="W296" s="109"/>
      <c r="X296" s="109"/>
      <c r="Y296" s="109"/>
      <c r="Z296" s="109"/>
    </row>
    <row r="297" spans="1:26" ht="15.75" customHeight="1" x14ac:dyDescent="0.15">
      <c r="A297" s="1"/>
      <c r="B297" s="1"/>
      <c r="C297" s="1"/>
      <c r="D297" s="1"/>
      <c r="E297" s="1"/>
      <c r="F297" s="1"/>
      <c r="G297" s="1"/>
      <c r="H297" s="1"/>
      <c r="I297" s="1"/>
      <c r="J297" s="1"/>
      <c r="K297" s="1"/>
      <c r="L297" s="1"/>
      <c r="M297" s="1"/>
      <c r="N297" s="1"/>
      <c r="O297" s="109"/>
      <c r="P297" s="109"/>
      <c r="Q297" s="109"/>
      <c r="R297" s="109"/>
      <c r="S297" s="109"/>
      <c r="T297" s="109"/>
      <c r="U297" s="109"/>
      <c r="V297" s="109"/>
      <c r="W297" s="109"/>
      <c r="X297" s="109"/>
      <c r="Y297" s="109"/>
      <c r="Z297" s="109"/>
    </row>
    <row r="298" spans="1:26" ht="15.75" customHeight="1" x14ac:dyDescent="0.15">
      <c r="A298" s="1"/>
      <c r="B298" s="1"/>
      <c r="C298" s="1"/>
      <c r="D298" s="1"/>
      <c r="E298" s="1"/>
      <c r="F298" s="1"/>
      <c r="G298" s="1"/>
      <c r="H298" s="1"/>
      <c r="I298" s="1"/>
      <c r="J298" s="1"/>
      <c r="K298" s="1"/>
      <c r="L298" s="1"/>
      <c r="M298" s="1"/>
      <c r="N298" s="1"/>
      <c r="O298" s="109"/>
      <c r="P298" s="109"/>
      <c r="Q298" s="109"/>
      <c r="R298" s="109"/>
      <c r="S298" s="109"/>
      <c r="T298" s="109"/>
      <c r="U298" s="109"/>
      <c r="V298" s="109"/>
      <c r="W298" s="109"/>
      <c r="X298" s="109"/>
      <c r="Y298" s="109"/>
      <c r="Z298" s="109"/>
    </row>
    <row r="299" spans="1:26" ht="15.75" customHeight="1" x14ac:dyDescent="0.15">
      <c r="A299" s="1"/>
      <c r="B299" s="1"/>
      <c r="C299" s="1"/>
      <c r="D299" s="1"/>
      <c r="E299" s="1"/>
      <c r="F299" s="1"/>
      <c r="G299" s="1"/>
      <c r="H299" s="1"/>
      <c r="I299" s="1"/>
      <c r="J299" s="1"/>
      <c r="K299" s="1"/>
      <c r="L299" s="1"/>
      <c r="M299" s="1"/>
      <c r="N299" s="1"/>
      <c r="O299" s="109"/>
      <c r="P299" s="109"/>
      <c r="Q299" s="109"/>
      <c r="R299" s="109"/>
      <c r="S299" s="109"/>
      <c r="T299" s="109"/>
      <c r="U299" s="109"/>
      <c r="V299" s="109"/>
      <c r="W299" s="109"/>
      <c r="X299" s="109"/>
      <c r="Y299" s="109"/>
      <c r="Z299" s="109"/>
    </row>
    <row r="300" spans="1:26" ht="15.75" customHeight="1" x14ac:dyDescent="0.15">
      <c r="A300" s="1"/>
      <c r="B300" s="1"/>
      <c r="C300" s="1"/>
      <c r="D300" s="1"/>
      <c r="E300" s="1"/>
      <c r="F300" s="1"/>
      <c r="G300" s="1"/>
      <c r="H300" s="1"/>
      <c r="I300" s="1"/>
      <c r="J300" s="1"/>
      <c r="K300" s="1"/>
      <c r="L300" s="1"/>
      <c r="M300" s="1"/>
      <c r="N300" s="1"/>
      <c r="O300" s="109"/>
      <c r="P300" s="109"/>
      <c r="Q300" s="109"/>
      <c r="R300" s="109"/>
      <c r="S300" s="109"/>
      <c r="T300" s="109"/>
      <c r="U300" s="109"/>
      <c r="V300" s="109"/>
      <c r="W300" s="109"/>
      <c r="X300" s="109"/>
      <c r="Y300" s="109"/>
      <c r="Z300" s="109"/>
    </row>
    <row r="301" spans="1:26" ht="15.75" customHeight="1" x14ac:dyDescent="0.15">
      <c r="A301" s="1"/>
      <c r="B301" s="1"/>
      <c r="C301" s="1"/>
      <c r="D301" s="1"/>
      <c r="E301" s="1"/>
      <c r="F301" s="1"/>
      <c r="G301" s="1"/>
      <c r="H301" s="1"/>
      <c r="I301" s="1"/>
      <c r="J301" s="1"/>
      <c r="K301" s="1"/>
      <c r="L301" s="1"/>
      <c r="M301" s="1"/>
      <c r="N301" s="1"/>
      <c r="O301" s="109"/>
      <c r="P301" s="109"/>
      <c r="Q301" s="109"/>
      <c r="R301" s="109"/>
      <c r="S301" s="109"/>
      <c r="T301" s="109"/>
      <c r="U301" s="109"/>
      <c r="V301" s="109"/>
      <c r="W301" s="109"/>
      <c r="X301" s="109"/>
      <c r="Y301" s="109"/>
      <c r="Z301" s="109"/>
    </row>
    <row r="302" spans="1:26" ht="15.75" customHeight="1" x14ac:dyDescent="0.15">
      <c r="A302" s="1"/>
      <c r="B302" s="1"/>
      <c r="C302" s="1"/>
      <c r="D302" s="1"/>
      <c r="E302" s="1"/>
      <c r="F302" s="1"/>
      <c r="G302" s="1"/>
      <c r="H302" s="1"/>
      <c r="I302" s="1"/>
      <c r="J302" s="1"/>
      <c r="K302" s="1"/>
      <c r="L302" s="1"/>
      <c r="M302" s="1"/>
      <c r="N302" s="1"/>
      <c r="O302" s="109"/>
      <c r="P302" s="109"/>
      <c r="Q302" s="109"/>
      <c r="R302" s="109"/>
      <c r="S302" s="109"/>
      <c r="T302" s="109"/>
      <c r="U302" s="109"/>
      <c r="V302" s="109"/>
      <c r="W302" s="109"/>
      <c r="X302" s="109"/>
      <c r="Y302" s="109"/>
      <c r="Z302" s="109"/>
    </row>
    <row r="303" spans="1:26" ht="15.75" customHeight="1" x14ac:dyDescent="0.15">
      <c r="A303" s="1"/>
      <c r="B303" s="1"/>
      <c r="C303" s="1"/>
      <c r="D303" s="1"/>
      <c r="E303" s="1"/>
      <c r="F303" s="1"/>
      <c r="G303" s="1"/>
      <c r="H303" s="1"/>
      <c r="I303" s="1"/>
      <c r="J303" s="1"/>
      <c r="K303" s="1"/>
      <c r="L303" s="1"/>
      <c r="M303" s="1"/>
      <c r="N303" s="1"/>
      <c r="O303" s="109"/>
      <c r="P303" s="109"/>
      <c r="Q303" s="109"/>
      <c r="R303" s="109"/>
      <c r="S303" s="109"/>
      <c r="T303" s="109"/>
      <c r="U303" s="109"/>
      <c r="V303" s="109"/>
      <c r="W303" s="109"/>
      <c r="X303" s="109"/>
      <c r="Y303" s="109"/>
      <c r="Z303" s="109"/>
    </row>
    <row r="304" spans="1:26" ht="15.75" customHeight="1" x14ac:dyDescent="0.15">
      <c r="A304" s="1"/>
      <c r="B304" s="1"/>
      <c r="C304" s="1"/>
      <c r="D304" s="1"/>
      <c r="E304" s="1"/>
      <c r="F304" s="1"/>
      <c r="G304" s="1"/>
      <c r="H304" s="1"/>
      <c r="I304" s="1"/>
      <c r="J304" s="1"/>
      <c r="K304" s="1"/>
      <c r="L304" s="1"/>
      <c r="M304" s="1"/>
      <c r="N304" s="1"/>
      <c r="O304" s="109"/>
      <c r="P304" s="109"/>
      <c r="Q304" s="109"/>
      <c r="R304" s="109"/>
      <c r="S304" s="109"/>
      <c r="T304" s="109"/>
      <c r="U304" s="109"/>
      <c r="V304" s="109"/>
      <c r="W304" s="109"/>
      <c r="X304" s="109"/>
      <c r="Y304" s="109"/>
      <c r="Z304" s="109"/>
    </row>
    <row r="305" spans="1:26" ht="15.75" customHeight="1" x14ac:dyDescent="0.15">
      <c r="A305" s="1"/>
      <c r="B305" s="1"/>
      <c r="C305" s="1"/>
      <c r="D305" s="1"/>
      <c r="E305" s="1"/>
      <c r="F305" s="1"/>
      <c r="G305" s="1"/>
      <c r="H305" s="1"/>
      <c r="I305" s="1"/>
      <c r="J305" s="1"/>
      <c r="K305" s="1"/>
      <c r="L305" s="1"/>
      <c r="M305" s="1"/>
      <c r="N305" s="1"/>
      <c r="O305" s="109"/>
      <c r="P305" s="109"/>
      <c r="Q305" s="109"/>
      <c r="R305" s="109"/>
      <c r="S305" s="109"/>
      <c r="T305" s="109"/>
      <c r="U305" s="109"/>
      <c r="V305" s="109"/>
      <c r="W305" s="109"/>
      <c r="X305" s="109"/>
      <c r="Y305" s="109"/>
      <c r="Z305" s="109"/>
    </row>
    <row r="306" spans="1:26" ht="15.75" customHeight="1" x14ac:dyDescent="0.15">
      <c r="A306" s="1"/>
      <c r="B306" s="1"/>
      <c r="C306" s="1"/>
      <c r="D306" s="1"/>
      <c r="E306" s="1"/>
      <c r="F306" s="1"/>
      <c r="G306" s="1"/>
      <c r="H306" s="1"/>
      <c r="I306" s="1"/>
      <c r="J306" s="1"/>
      <c r="K306" s="1"/>
      <c r="L306" s="1"/>
      <c r="M306" s="1"/>
      <c r="N306" s="1"/>
      <c r="O306" s="109"/>
      <c r="P306" s="109"/>
      <c r="Q306" s="109"/>
      <c r="R306" s="109"/>
      <c r="S306" s="109"/>
      <c r="T306" s="109"/>
      <c r="U306" s="109"/>
      <c r="V306" s="109"/>
      <c r="W306" s="109"/>
      <c r="X306" s="109"/>
      <c r="Y306" s="109"/>
      <c r="Z306" s="109"/>
    </row>
    <row r="307" spans="1:26" ht="15.75" customHeight="1" x14ac:dyDescent="0.15">
      <c r="A307" s="1"/>
      <c r="B307" s="1"/>
      <c r="C307" s="1"/>
      <c r="D307" s="1"/>
      <c r="E307" s="1"/>
      <c r="F307" s="1"/>
      <c r="G307" s="1"/>
      <c r="H307" s="1"/>
      <c r="I307" s="1"/>
      <c r="J307" s="1"/>
      <c r="K307" s="1"/>
      <c r="L307" s="1"/>
      <c r="M307" s="1"/>
      <c r="N307" s="1"/>
      <c r="O307" s="109"/>
      <c r="P307" s="109"/>
      <c r="Q307" s="109"/>
      <c r="R307" s="109"/>
      <c r="S307" s="109"/>
      <c r="T307" s="109"/>
      <c r="U307" s="109"/>
      <c r="V307" s="109"/>
      <c r="W307" s="109"/>
      <c r="X307" s="109"/>
      <c r="Y307" s="109"/>
      <c r="Z307" s="109"/>
    </row>
    <row r="308" spans="1:26" ht="15.75" customHeight="1" x14ac:dyDescent="0.15">
      <c r="A308" s="1"/>
      <c r="B308" s="1"/>
      <c r="C308" s="1"/>
      <c r="D308" s="1"/>
      <c r="E308" s="1"/>
      <c r="F308" s="1"/>
      <c r="G308" s="1"/>
      <c r="H308" s="1"/>
      <c r="I308" s="1"/>
      <c r="J308" s="1"/>
      <c r="K308" s="1"/>
      <c r="L308" s="1"/>
      <c r="M308" s="1"/>
      <c r="N308" s="1"/>
      <c r="O308" s="109"/>
      <c r="P308" s="109"/>
      <c r="Q308" s="109"/>
      <c r="R308" s="109"/>
      <c r="S308" s="109"/>
      <c r="T308" s="109"/>
      <c r="U308" s="109"/>
      <c r="V308" s="109"/>
      <c r="W308" s="109"/>
      <c r="X308" s="109"/>
      <c r="Y308" s="109"/>
      <c r="Z308" s="109"/>
    </row>
    <row r="309" spans="1:26" ht="15.75" customHeight="1" x14ac:dyDescent="0.15">
      <c r="A309" s="1"/>
      <c r="B309" s="1"/>
      <c r="C309" s="1"/>
      <c r="D309" s="1"/>
      <c r="E309" s="1"/>
      <c r="F309" s="1"/>
      <c r="G309" s="1"/>
      <c r="H309" s="1"/>
      <c r="I309" s="1"/>
      <c r="J309" s="1"/>
      <c r="K309" s="1"/>
      <c r="L309" s="1"/>
      <c r="M309" s="1"/>
      <c r="N309" s="1"/>
      <c r="O309" s="109"/>
      <c r="P309" s="109"/>
      <c r="Q309" s="109"/>
      <c r="R309" s="109"/>
      <c r="S309" s="109"/>
      <c r="T309" s="109"/>
      <c r="U309" s="109"/>
      <c r="V309" s="109"/>
      <c r="W309" s="109"/>
      <c r="X309" s="109"/>
      <c r="Y309" s="109"/>
      <c r="Z309" s="109"/>
    </row>
    <row r="310" spans="1:26" ht="15.75" customHeight="1" x14ac:dyDescent="0.15">
      <c r="A310" s="1"/>
      <c r="B310" s="1"/>
      <c r="C310" s="1"/>
      <c r="D310" s="1"/>
      <c r="E310" s="1"/>
      <c r="F310" s="1"/>
      <c r="G310" s="1"/>
      <c r="H310" s="1"/>
      <c r="I310" s="1"/>
      <c r="J310" s="1"/>
      <c r="K310" s="1"/>
      <c r="L310" s="1"/>
      <c r="M310" s="1"/>
      <c r="N310" s="1"/>
      <c r="O310" s="109"/>
      <c r="P310" s="109"/>
      <c r="Q310" s="109"/>
      <c r="R310" s="109"/>
      <c r="S310" s="109"/>
      <c r="T310" s="109"/>
      <c r="U310" s="109"/>
      <c r="V310" s="109"/>
      <c r="W310" s="109"/>
      <c r="X310" s="109"/>
      <c r="Y310" s="109"/>
      <c r="Z310" s="109"/>
    </row>
    <row r="311" spans="1:26" ht="15.75" customHeight="1" x14ac:dyDescent="0.15">
      <c r="A311" s="1"/>
      <c r="B311" s="1"/>
      <c r="C311" s="1"/>
      <c r="D311" s="1"/>
      <c r="E311" s="1"/>
      <c r="F311" s="1"/>
      <c r="G311" s="1"/>
      <c r="H311" s="1"/>
      <c r="I311" s="1"/>
      <c r="J311" s="1"/>
      <c r="K311" s="1"/>
      <c r="L311" s="1"/>
      <c r="M311" s="1"/>
      <c r="N311" s="1"/>
      <c r="O311" s="109"/>
      <c r="P311" s="109"/>
      <c r="Q311" s="109"/>
      <c r="R311" s="109"/>
      <c r="S311" s="109"/>
      <c r="T311" s="109"/>
      <c r="U311" s="109"/>
      <c r="V311" s="109"/>
      <c r="W311" s="109"/>
      <c r="X311" s="109"/>
      <c r="Y311" s="109"/>
      <c r="Z311" s="109"/>
    </row>
    <row r="312" spans="1:26" ht="15.75" customHeight="1" x14ac:dyDescent="0.15">
      <c r="A312" s="1"/>
      <c r="B312" s="1"/>
      <c r="C312" s="1"/>
      <c r="D312" s="1"/>
      <c r="E312" s="1"/>
      <c r="F312" s="1"/>
      <c r="G312" s="1"/>
      <c r="H312" s="1"/>
      <c r="I312" s="1"/>
      <c r="J312" s="1"/>
      <c r="K312" s="1"/>
      <c r="L312" s="1"/>
      <c r="M312" s="1"/>
      <c r="N312" s="1"/>
      <c r="O312" s="109"/>
      <c r="P312" s="109"/>
      <c r="Q312" s="109"/>
      <c r="R312" s="109"/>
      <c r="S312" s="109"/>
      <c r="T312" s="109"/>
      <c r="U312" s="109"/>
      <c r="V312" s="109"/>
      <c r="W312" s="109"/>
      <c r="X312" s="109"/>
      <c r="Y312" s="109"/>
      <c r="Z312" s="109"/>
    </row>
    <row r="313" spans="1:26" ht="15.75" customHeight="1" x14ac:dyDescent="0.15">
      <c r="A313" s="1"/>
      <c r="B313" s="1"/>
      <c r="C313" s="1"/>
      <c r="D313" s="1"/>
      <c r="E313" s="1"/>
      <c r="F313" s="1"/>
      <c r="G313" s="1"/>
      <c r="H313" s="1"/>
      <c r="I313" s="1"/>
      <c r="J313" s="1"/>
      <c r="K313" s="1"/>
      <c r="L313" s="1"/>
      <c r="M313" s="1"/>
      <c r="N313" s="1"/>
      <c r="O313" s="109"/>
      <c r="P313" s="109"/>
      <c r="Q313" s="109"/>
      <c r="R313" s="109"/>
      <c r="S313" s="109"/>
      <c r="T313" s="109"/>
      <c r="U313" s="109"/>
      <c r="V313" s="109"/>
      <c r="W313" s="109"/>
      <c r="X313" s="109"/>
      <c r="Y313" s="109"/>
      <c r="Z313" s="109"/>
    </row>
    <row r="314" spans="1:26" ht="15.75" customHeight="1" x14ac:dyDescent="0.15">
      <c r="A314" s="1"/>
      <c r="B314" s="1"/>
      <c r="C314" s="1"/>
      <c r="D314" s="1"/>
      <c r="E314" s="1"/>
      <c r="F314" s="1"/>
      <c r="G314" s="1"/>
      <c r="H314" s="1"/>
      <c r="I314" s="1"/>
      <c r="J314" s="1"/>
      <c r="K314" s="1"/>
      <c r="L314" s="1"/>
      <c r="M314" s="1"/>
      <c r="N314" s="1"/>
      <c r="O314" s="109"/>
      <c r="P314" s="109"/>
      <c r="Q314" s="109"/>
      <c r="R314" s="109"/>
      <c r="S314" s="109"/>
      <c r="T314" s="109"/>
      <c r="U314" s="109"/>
      <c r="V314" s="109"/>
      <c r="W314" s="109"/>
      <c r="X314" s="109"/>
      <c r="Y314" s="109"/>
      <c r="Z314" s="109"/>
    </row>
    <row r="315" spans="1:26" ht="15.75" customHeight="1" x14ac:dyDescent="0.15">
      <c r="A315" s="1"/>
      <c r="B315" s="1"/>
      <c r="C315" s="1"/>
      <c r="D315" s="1"/>
      <c r="E315" s="1"/>
      <c r="F315" s="1"/>
      <c r="G315" s="1"/>
      <c r="H315" s="1"/>
      <c r="I315" s="1"/>
      <c r="J315" s="1"/>
      <c r="K315" s="1"/>
      <c r="L315" s="1"/>
      <c r="M315" s="1"/>
      <c r="N315" s="1"/>
      <c r="O315" s="109"/>
      <c r="P315" s="109"/>
      <c r="Q315" s="109"/>
      <c r="R315" s="109"/>
      <c r="S315" s="109"/>
      <c r="T315" s="109"/>
      <c r="U315" s="109"/>
      <c r="V315" s="109"/>
      <c r="W315" s="109"/>
      <c r="X315" s="109"/>
      <c r="Y315" s="109"/>
      <c r="Z315" s="109"/>
    </row>
    <row r="316" spans="1:26" ht="15.75" customHeight="1" x14ac:dyDescent="0.15">
      <c r="A316" s="1"/>
      <c r="B316" s="1"/>
      <c r="C316" s="1"/>
      <c r="D316" s="1"/>
      <c r="E316" s="1"/>
      <c r="F316" s="1"/>
      <c r="G316" s="1"/>
      <c r="H316" s="1"/>
      <c r="I316" s="1"/>
      <c r="J316" s="1"/>
      <c r="K316" s="1"/>
      <c r="L316" s="1"/>
      <c r="M316" s="1"/>
      <c r="N316" s="1"/>
      <c r="O316" s="109"/>
      <c r="P316" s="109"/>
      <c r="Q316" s="109"/>
      <c r="R316" s="109"/>
      <c r="S316" s="109"/>
      <c r="T316" s="109"/>
      <c r="U316" s="109"/>
      <c r="V316" s="109"/>
      <c r="W316" s="109"/>
      <c r="X316" s="109"/>
      <c r="Y316" s="109"/>
      <c r="Z316" s="109"/>
    </row>
    <row r="317" spans="1:26" ht="15.75" customHeight="1" x14ac:dyDescent="0.15">
      <c r="A317" s="1"/>
      <c r="B317" s="1"/>
      <c r="C317" s="1"/>
      <c r="D317" s="1"/>
      <c r="E317" s="1"/>
      <c r="F317" s="1"/>
      <c r="G317" s="1"/>
      <c r="H317" s="1"/>
      <c r="I317" s="1"/>
      <c r="J317" s="1"/>
      <c r="K317" s="1"/>
      <c r="L317" s="1"/>
      <c r="M317" s="1"/>
      <c r="N317" s="1"/>
      <c r="O317" s="109"/>
      <c r="P317" s="109"/>
      <c r="Q317" s="109"/>
      <c r="R317" s="109"/>
      <c r="S317" s="109"/>
      <c r="T317" s="109"/>
      <c r="U317" s="109"/>
      <c r="V317" s="109"/>
      <c r="W317" s="109"/>
      <c r="X317" s="109"/>
      <c r="Y317" s="109"/>
      <c r="Z317" s="109"/>
    </row>
    <row r="318" spans="1:26" ht="15.75" customHeight="1" x14ac:dyDescent="0.15">
      <c r="A318" s="1"/>
      <c r="B318" s="1"/>
      <c r="C318" s="1"/>
      <c r="D318" s="1"/>
      <c r="E318" s="1"/>
      <c r="F318" s="1"/>
      <c r="G318" s="1"/>
      <c r="H318" s="1"/>
      <c r="I318" s="1"/>
      <c r="J318" s="1"/>
      <c r="K318" s="1"/>
      <c r="L318" s="1"/>
      <c r="M318" s="1"/>
      <c r="N318" s="1"/>
      <c r="O318" s="109"/>
      <c r="P318" s="109"/>
      <c r="Q318" s="109"/>
      <c r="R318" s="109"/>
      <c r="S318" s="109"/>
      <c r="T318" s="109"/>
      <c r="U318" s="109"/>
      <c r="V318" s="109"/>
      <c r="W318" s="109"/>
      <c r="X318" s="109"/>
      <c r="Y318" s="109"/>
      <c r="Z318" s="109"/>
    </row>
    <row r="319" spans="1:26" ht="15.75" customHeight="1" x14ac:dyDescent="0.15">
      <c r="A319" s="1"/>
      <c r="B319" s="1"/>
      <c r="C319" s="1"/>
      <c r="D319" s="1"/>
      <c r="E319" s="1"/>
      <c r="F319" s="1"/>
      <c r="G319" s="1"/>
      <c r="H319" s="1"/>
      <c r="I319" s="1"/>
      <c r="J319" s="1"/>
      <c r="K319" s="1"/>
      <c r="L319" s="1"/>
      <c r="M319" s="1"/>
      <c r="N319" s="1"/>
      <c r="O319" s="109"/>
      <c r="P319" s="109"/>
      <c r="Q319" s="109"/>
      <c r="R319" s="109"/>
      <c r="S319" s="109"/>
      <c r="T319" s="109"/>
      <c r="U319" s="109"/>
      <c r="V319" s="109"/>
      <c r="W319" s="109"/>
      <c r="X319" s="109"/>
      <c r="Y319" s="109"/>
      <c r="Z319" s="109"/>
    </row>
    <row r="320" spans="1:26" ht="15.75" customHeight="1" x14ac:dyDescent="0.15">
      <c r="A320" s="1"/>
      <c r="B320" s="1"/>
      <c r="C320" s="1"/>
      <c r="D320" s="1"/>
      <c r="E320" s="1"/>
      <c r="F320" s="1"/>
      <c r="G320" s="1"/>
      <c r="H320" s="1"/>
      <c r="I320" s="1"/>
      <c r="J320" s="1"/>
      <c r="K320" s="1"/>
      <c r="L320" s="1"/>
      <c r="M320" s="1"/>
      <c r="N320" s="1"/>
      <c r="O320" s="109"/>
      <c r="P320" s="109"/>
      <c r="Q320" s="109"/>
      <c r="R320" s="109"/>
      <c r="S320" s="109"/>
      <c r="T320" s="109"/>
      <c r="U320" s="109"/>
      <c r="V320" s="109"/>
      <c r="W320" s="109"/>
      <c r="X320" s="109"/>
      <c r="Y320" s="109"/>
      <c r="Z320" s="109"/>
    </row>
    <row r="321" spans="1:26" ht="15.75" customHeight="1" x14ac:dyDescent="0.15">
      <c r="A321" s="1"/>
      <c r="B321" s="1"/>
      <c r="C321" s="1"/>
      <c r="D321" s="1"/>
      <c r="E321" s="1"/>
      <c r="F321" s="1"/>
      <c r="G321" s="1"/>
      <c r="H321" s="1"/>
      <c r="I321" s="1"/>
      <c r="J321" s="1"/>
      <c r="K321" s="1"/>
      <c r="L321" s="1"/>
      <c r="M321" s="1"/>
      <c r="N321" s="1"/>
      <c r="O321" s="109"/>
      <c r="P321" s="109"/>
      <c r="Q321" s="109"/>
      <c r="R321" s="109"/>
      <c r="S321" s="109"/>
      <c r="T321" s="109"/>
      <c r="U321" s="109"/>
      <c r="V321" s="109"/>
      <c r="W321" s="109"/>
      <c r="X321" s="109"/>
      <c r="Y321" s="109"/>
      <c r="Z321" s="109"/>
    </row>
    <row r="322" spans="1:26" ht="15.75" customHeight="1" x14ac:dyDescent="0.15">
      <c r="A322" s="1"/>
      <c r="B322" s="1"/>
      <c r="C322" s="1"/>
      <c r="D322" s="1"/>
      <c r="E322" s="1"/>
      <c r="F322" s="1"/>
      <c r="G322" s="1"/>
      <c r="H322" s="1"/>
      <c r="I322" s="1"/>
      <c r="J322" s="1"/>
      <c r="K322" s="1"/>
      <c r="L322" s="1"/>
      <c r="M322" s="1"/>
      <c r="N322" s="1"/>
      <c r="O322" s="109"/>
      <c r="P322" s="109"/>
      <c r="Q322" s="109"/>
      <c r="R322" s="109"/>
      <c r="S322" s="109"/>
      <c r="T322" s="109"/>
      <c r="U322" s="109"/>
      <c r="V322" s="109"/>
      <c r="W322" s="109"/>
      <c r="X322" s="109"/>
      <c r="Y322" s="109"/>
      <c r="Z322" s="109"/>
    </row>
    <row r="323" spans="1:26" ht="15.75" customHeight="1" x14ac:dyDescent="0.15">
      <c r="A323" s="1"/>
      <c r="B323" s="1"/>
      <c r="C323" s="1"/>
      <c r="D323" s="1"/>
      <c r="E323" s="1"/>
      <c r="F323" s="1"/>
      <c r="G323" s="1"/>
      <c r="H323" s="1"/>
      <c r="I323" s="1"/>
      <c r="J323" s="1"/>
      <c r="K323" s="1"/>
      <c r="L323" s="1"/>
      <c r="M323" s="1"/>
      <c r="N323" s="1"/>
      <c r="O323" s="109"/>
      <c r="P323" s="109"/>
      <c r="Q323" s="109"/>
      <c r="R323" s="109"/>
      <c r="S323" s="109"/>
      <c r="T323" s="109"/>
      <c r="U323" s="109"/>
      <c r="V323" s="109"/>
      <c r="W323" s="109"/>
      <c r="X323" s="109"/>
      <c r="Y323" s="109"/>
      <c r="Z323" s="109"/>
    </row>
    <row r="324" spans="1:26" ht="15.75" customHeight="1" x14ac:dyDescent="0.15">
      <c r="A324" s="1"/>
      <c r="B324" s="1"/>
      <c r="C324" s="1"/>
      <c r="D324" s="1"/>
      <c r="E324" s="1"/>
      <c r="F324" s="1"/>
      <c r="G324" s="1"/>
      <c r="H324" s="1"/>
      <c r="I324" s="1"/>
      <c r="J324" s="1"/>
      <c r="K324" s="1"/>
      <c r="L324" s="1"/>
      <c r="M324" s="1"/>
      <c r="N324" s="1"/>
      <c r="O324" s="109"/>
      <c r="P324" s="109"/>
      <c r="Q324" s="109"/>
      <c r="R324" s="109"/>
      <c r="S324" s="109"/>
      <c r="T324" s="109"/>
      <c r="U324" s="109"/>
      <c r="V324" s="109"/>
      <c r="W324" s="109"/>
      <c r="X324" s="109"/>
      <c r="Y324" s="109"/>
      <c r="Z324" s="109"/>
    </row>
    <row r="325" spans="1:26" ht="15.75" customHeight="1" x14ac:dyDescent="0.15">
      <c r="A325" s="1"/>
      <c r="B325" s="1"/>
      <c r="C325" s="1"/>
      <c r="D325" s="1"/>
      <c r="E325" s="1"/>
      <c r="F325" s="1"/>
      <c r="G325" s="1"/>
      <c r="H325" s="1"/>
      <c r="I325" s="1"/>
      <c r="J325" s="1"/>
      <c r="K325" s="1"/>
      <c r="L325" s="1"/>
      <c r="M325" s="1"/>
      <c r="N325" s="1"/>
      <c r="O325" s="109"/>
      <c r="P325" s="109"/>
      <c r="Q325" s="109"/>
      <c r="R325" s="109"/>
      <c r="S325" s="109"/>
      <c r="T325" s="109"/>
      <c r="U325" s="109"/>
      <c r="V325" s="109"/>
      <c r="W325" s="109"/>
      <c r="X325" s="109"/>
      <c r="Y325" s="109"/>
      <c r="Z325" s="109"/>
    </row>
    <row r="326" spans="1:26" ht="15.75" customHeight="1" x14ac:dyDescent="0.15">
      <c r="A326" s="1"/>
      <c r="B326" s="1"/>
      <c r="C326" s="1"/>
      <c r="D326" s="1"/>
      <c r="E326" s="1"/>
      <c r="F326" s="1"/>
      <c r="G326" s="1"/>
      <c r="H326" s="1"/>
      <c r="I326" s="1"/>
      <c r="J326" s="1"/>
      <c r="K326" s="1"/>
      <c r="L326" s="1"/>
      <c r="M326" s="1"/>
      <c r="N326" s="1"/>
      <c r="O326" s="109"/>
      <c r="P326" s="109"/>
      <c r="Q326" s="109"/>
      <c r="R326" s="109"/>
      <c r="S326" s="109"/>
      <c r="T326" s="109"/>
      <c r="U326" s="109"/>
      <c r="V326" s="109"/>
      <c r="W326" s="109"/>
      <c r="X326" s="109"/>
      <c r="Y326" s="109"/>
      <c r="Z326" s="109"/>
    </row>
    <row r="327" spans="1:26" ht="15.75" customHeight="1" x14ac:dyDescent="0.15">
      <c r="A327" s="1"/>
      <c r="B327" s="1"/>
      <c r="C327" s="1"/>
      <c r="D327" s="1"/>
      <c r="E327" s="1"/>
      <c r="F327" s="1"/>
      <c r="G327" s="1"/>
      <c r="H327" s="1"/>
      <c r="I327" s="1"/>
      <c r="J327" s="1"/>
      <c r="K327" s="1"/>
      <c r="L327" s="1"/>
      <c r="M327" s="1"/>
      <c r="N327" s="1"/>
      <c r="O327" s="109"/>
      <c r="P327" s="109"/>
      <c r="Q327" s="109"/>
      <c r="R327" s="109"/>
      <c r="S327" s="109"/>
      <c r="T327" s="109"/>
      <c r="U327" s="109"/>
      <c r="V327" s="109"/>
      <c r="W327" s="109"/>
      <c r="X327" s="109"/>
      <c r="Y327" s="109"/>
      <c r="Z327" s="109"/>
    </row>
    <row r="328" spans="1:26" ht="15.75" customHeight="1" x14ac:dyDescent="0.15">
      <c r="A328" s="1"/>
      <c r="B328" s="1"/>
      <c r="C328" s="1"/>
      <c r="D328" s="1"/>
      <c r="E328" s="1"/>
      <c r="F328" s="1"/>
      <c r="G328" s="1"/>
      <c r="H328" s="1"/>
      <c r="I328" s="1"/>
      <c r="J328" s="1"/>
      <c r="K328" s="1"/>
      <c r="L328" s="1"/>
      <c r="M328" s="1"/>
      <c r="N328" s="1"/>
      <c r="O328" s="109"/>
      <c r="P328" s="109"/>
      <c r="Q328" s="109"/>
      <c r="R328" s="109"/>
      <c r="S328" s="109"/>
      <c r="T328" s="109"/>
      <c r="U328" s="109"/>
      <c r="V328" s="109"/>
      <c r="W328" s="109"/>
      <c r="X328" s="109"/>
      <c r="Y328" s="109"/>
      <c r="Z328" s="109"/>
    </row>
    <row r="329" spans="1:26" ht="15.75" customHeight="1" x14ac:dyDescent="0.15">
      <c r="A329" s="1"/>
      <c r="B329" s="1"/>
      <c r="C329" s="1"/>
      <c r="D329" s="1"/>
      <c r="E329" s="1"/>
      <c r="F329" s="1"/>
      <c r="G329" s="1"/>
      <c r="H329" s="1"/>
      <c r="I329" s="1"/>
      <c r="J329" s="1"/>
      <c r="K329" s="1"/>
      <c r="L329" s="1"/>
      <c r="M329" s="1"/>
      <c r="N329" s="1"/>
      <c r="O329" s="109"/>
      <c r="P329" s="109"/>
      <c r="Q329" s="109"/>
      <c r="R329" s="109"/>
      <c r="S329" s="109"/>
      <c r="T329" s="109"/>
      <c r="U329" s="109"/>
      <c r="V329" s="109"/>
      <c r="W329" s="109"/>
      <c r="X329" s="109"/>
      <c r="Y329" s="109"/>
      <c r="Z329" s="109"/>
    </row>
    <row r="330" spans="1:26" ht="15.75" customHeight="1" x14ac:dyDescent="0.15">
      <c r="A330" s="1"/>
      <c r="B330" s="1"/>
      <c r="C330" s="1"/>
      <c r="D330" s="1"/>
      <c r="E330" s="1"/>
      <c r="F330" s="1"/>
      <c r="G330" s="1"/>
      <c r="H330" s="1"/>
      <c r="I330" s="1"/>
      <c r="J330" s="1"/>
      <c r="K330" s="1"/>
      <c r="L330" s="1"/>
      <c r="M330" s="1"/>
      <c r="N330" s="1"/>
      <c r="O330" s="109"/>
      <c r="P330" s="109"/>
      <c r="Q330" s="109"/>
      <c r="R330" s="109"/>
      <c r="S330" s="109"/>
      <c r="T330" s="109"/>
      <c r="U330" s="109"/>
      <c r="V330" s="109"/>
      <c r="W330" s="109"/>
      <c r="X330" s="109"/>
      <c r="Y330" s="109"/>
      <c r="Z330" s="109"/>
    </row>
    <row r="331" spans="1:26" ht="15.75" customHeight="1" x14ac:dyDescent="0.15">
      <c r="A331" s="1"/>
      <c r="B331" s="1"/>
      <c r="C331" s="1"/>
      <c r="D331" s="1"/>
      <c r="E331" s="1"/>
      <c r="F331" s="1"/>
      <c r="G331" s="1"/>
      <c r="H331" s="1"/>
      <c r="I331" s="1"/>
      <c r="J331" s="1"/>
      <c r="K331" s="1"/>
      <c r="L331" s="1"/>
      <c r="M331" s="1"/>
      <c r="N331" s="1"/>
      <c r="O331" s="109"/>
      <c r="P331" s="109"/>
      <c r="Q331" s="109"/>
      <c r="R331" s="109"/>
      <c r="S331" s="109"/>
      <c r="T331" s="109"/>
      <c r="U331" s="109"/>
      <c r="V331" s="109"/>
      <c r="W331" s="109"/>
      <c r="X331" s="109"/>
      <c r="Y331" s="109"/>
      <c r="Z331" s="109"/>
    </row>
    <row r="332" spans="1:26" ht="15.75" customHeight="1" x14ac:dyDescent="0.15">
      <c r="A332" s="1"/>
      <c r="B332" s="1"/>
      <c r="C332" s="1"/>
      <c r="D332" s="1"/>
      <c r="E332" s="1"/>
      <c r="F332" s="1"/>
      <c r="G332" s="1"/>
      <c r="H332" s="1"/>
      <c r="I332" s="1"/>
      <c r="J332" s="1"/>
      <c r="K332" s="1"/>
      <c r="L332" s="1"/>
      <c r="M332" s="1"/>
      <c r="N332" s="1"/>
      <c r="O332" s="109"/>
      <c r="P332" s="109"/>
      <c r="Q332" s="109"/>
      <c r="R332" s="109"/>
      <c r="S332" s="109"/>
      <c r="T332" s="109"/>
      <c r="U332" s="109"/>
      <c r="V332" s="109"/>
      <c r="W332" s="109"/>
      <c r="X332" s="109"/>
      <c r="Y332" s="109"/>
      <c r="Z332" s="109"/>
    </row>
    <row r="333" spans="1:26" ht="15.75" customHeight="1" x14ac:dyDescent="0.15">
      <c r="A333" s="1"/>
      <c r="B333" s="1"/>
      <c r="C333" s="1"/>
      <c r="D333" s="1"/>
      <c r="E333" s="1"/>
      <c r="F333" s="1"/>
      <c r="G333" s="1"/>
      <c r="H333" s="1"/>
      <c r="I333" s="1"/>
      <c r="J333" s="1"/>
      <c r="K333" s="1"/>
      <c r="L333" s="1"/>
      <c r="M333" s="1"/>
      <c r="N333" s="1"/>
      <c r="O333" s="109"/>
      <c r="P333" s="109"/>
      <c r="Q333" s="109"/>
      <c r="R333" s="109"/>
      <c r="S333" s="109"/>
      <c r="T333" s="109"/>
      <c r="U333" s="109"/>
      <c r="V333" s="109"/>
      <c r="W333" s="109"/>
      <c r="X333" s="109"/>
      <c r="Y333" s="109"/>
      <c r="Z333" s="109"/>
    </row>
    <row r="334" spans="1:26" ht="15.75" customHeight="1" x14ac:dyDescent="0.15">
      <c r="A334" s="1"/>
      <c r="B334" s="1"/>
      <c r="C334" s="1"/>
      <c r="D334" s="1"/>
      <c r="E334" s="1"/>
      <c r="F334" s="1"/>
      <c r="G334" s="1"/>
      <c r="H334" s="1"/>
      <c r="I334" s="1"/>
      <c r="J334" s="1"/>
      <c r="K334" s="1"/>
      <c r="L334" s="1"/>
      <c r="M334" s="1"/>
      <c r="N334" s="1"/>
      <c r="O334" s="109"/>
      <c r="P334" s="109"/>
      <c r="Q334" s="109"/>
      <c r="R334" s="109"/>
      <c r="S334" s="109"/>
      <c r="T334" s="109"/>
      <c r="U334" s="109"/>
      <c r="V334" s="109"/>
      <c r="W334" s="109"/>
      <c r="X334" s="109"/>
      <c r="Y334" s="109"/>
      <c r="Z334" s="109"/>
    </row>
    <row r="335" spans="1:26" ht="15.75" customHeight="1" x14ac:dyDescent="0.15">
      <c r="A335" s="1"/>
      <c r="B335" s="1"/>
      <c r="C335" s="1"/>
      <c r="D335" s="1"/>
      <c r="E335" s="1"/>
      <c r="F335" s="1"/>
      <c r="G335" s="1"/>
      <c r="H335" s="1"/>
      <c r="I335" s="1"/>
      <c r="J335" s="1"/>
      <c r="K335" s="1"/>
      <c r="L335" s="1"/>
      <c r="M335" s="1"/>
      <c r="N335" s="1"/>
      <c r="O335" s="109"/>
      <c r="P335" s="109"/>
      <c r="Q335" s="109"/>
      <c r="R335" s="109"/>
      <c r="S335" s="109"/>
      <c r="T335" s="109"/>
      <c r="U335" s="109"/>
      <c r="V335" s="109"/>
      <c r="W335" s="109"/>
      <c r="X335" s="109"/>
      <c r="Y335" s="109"/>
      <c r="Z335" s="109"/>
    </row>
    <row r="336" spans="1:26" ht="15.75" customHeight="1" x14ac:dyDescent="0.15">
      <c r="A336" s="1"/>
      <c r="B336" s="1"/>
      <c r="C336" s="1"/>
      <c r="D336" s="1"/>
      <c r="E336" s="1"/>
      <c r="F336" s="1"/>
      <c r="G336" s="1"/>
      <c r="H336" s="1"/>
      <c r="I336" s="1"/>
      <c r="J336" s="1"/>
      <c r="K336" s="1"/>
      <c r="L336" s="1"/>
      <c r="M336" s="1"/>
      <c r="N336" s="1"/>
      <c r="O336" s="109"/>
      <c r="P336" s="109"/>
      <c r="Q336" s="109"/>
      <c r="R336" s="109"/>
      <c r="S336" s="109"/>
      <c r="T336" s="109"/>
      <c r="U336" s="109"/>
      <c r="V336" s="109"/>
      <c r="W336" s="109"/>
      <c r="X336" s="109"/>
      <c r="Y336" s="109"/>
      <c r="Z336" s="109"/>
    </row>
    <row r="337" spans="1:26" ht="15.75" customHeight="1" x14ac:dyDescent="0.15">
      <c r="A337" s="1"/>
      <c r="B337" s="1"/>
      <c r="C337" s="1"/>
      <c r="D337" s="1"/>
      <c r="E337" s="1"/>
      <c r="F337" s="1"/>
      <c r="G337" s="1"/>
      <c r="H337" s="1"/>
      <c r="I337" s="1"/>
      <c r="J337" s="1"/>
      <c r="K337" s="1"/>
      <c r="L337" s="1"/>
      <c r="M337" s="1"/>
      <c r="N337" s="1"/>
      <c r="O337" s="109"/>
      <c r="P337" s="109"/>
      <c r="Q337" s="109"/>
      <c r="R337" s="109"/>
      <c r="S337" s="109"/>
      <c r="T337" s="109"/>
      <c r="U337" s="109"/>
      <c r="V337" s="109"/>
      <c r="W337" s="109"/>
      <c r="X337" s="109"/>
      <c r="Y337" s="109"/>
      <c r="Z337" s="109"/>
    </row>
    <row r="338" spans="1:26" ht="15.75" customHeight="1" x14ac:dyDescent="0.15">
      <c r="A338" s="109"/>
      <c r="B338" s="109"/>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c r="Z338" s="109"/>
    </row>
    <row r="339" spans="1:26" ht="15.75" customHeight="1" x14ac:dyDescent="0.15">
      <c r="A339" s="109"/>
      <c r="B339" s="109"/>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c r="Z339" s="109"/>
    </row>
    <row r="340" spans="1:26" ht="15.75" customHeight="1" x14ac:dyDescent="0.15">
      <c r="A340" s="109"/>
      <c r="B340" s="109"/>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c r="Z340" s="109"/>
    </row>
    <row r="341" spans="1:26" ht="15.75" customHeight="1" x14ac:dyDescent="0.15">
      <c r="A341" s="109"/>
      <c r="B341" s="109"/>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c r="Z341" s="109"/>
    </row>
    <row r="342" spans="1:26" ht="15.75" customHeight="1" x14ac:dyDescent="0.15">
      <c r="A342" s="109"/>
      <c r="B342" s="10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c r="Z342" s="109"/>
    </row>
    <row r="343" spans="1:26" ht="15.75" customHeight="1" x14ac:dyDescent="0.15">
      <c r="A343" s="109"/>
      <c r="B343" s="10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c r="Z343" s="109"/>
    </row>
    <row r="344" spans="1:26" ht="15.75" customHeight="1" x14ac:dyDescent="0.15">
      <c r="A344" s="109"/>
      <c r="B344" s="10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c r="Z344" s="109"/>
    </row>
    <row r="345" spans="1:26" ht="15.75" customHeight="1" x14ac:dyDescent="0.15">
      <c r="A345" s="109"/>
      <c r="B345" s="109"/>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c r="Z345" s="109"/>
    </row>
    <row r="346" spans="1:26" ht="15.75" customHeight="1" x14ac:dyDescent="0.15">
      <c r="A346" s="109"/>
      <c r="B346" s="109"/>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c r="Z346" s="109"/>
    </row>
    <row r="347" spans="1:26" ht="15.75" customHeight="1" x14ac:dyDescent="0.15">
      <c r="A347" s="109"/>
      <c r="B347" s="109"/>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c r="Z347" s="109"/>
    </row>
    <row r="348" spans="1:26" ht="15.75" customHeight="1" x14ac:dyDescent="0.15">
      <c r="A348" s="109"/>
      <c r="B348" s="109"/>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c r="Z348" s="109"/>
    </row>
    <row r="349" spans="1:26" ht="15.75" customHeight="1" x14ac:dyDescent="0.15">
      <c r="A349" s="109"/>
      <c r="B349" s="10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c r="Z349" s="109"/>
    </row>
    <row r="350" spans="1:26" ht="15.75" customHeight="1" x14ac:dyDescent="0.15">
      <c r="A350" s="109"/>
      <c r="B350" s="109"/>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c r="Z350" s="109"/>
    </row>
    <row r="351" spans="1:26" ht="15.75" customHeight="1" x14ac:dyDescent="0.15">
      <c r="A351" s="109"/>
      <c r="B351" s="109"/>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row>
    <row r="352" spans="1:26" ht="15.75" customHeight="1" x14ac:dyDescent="0.15">
      <c r="A352" s="109"/>
      <c r="B352" s="10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c r="Z352" s="109"/>
    </row>
    <row r="353" spans="1:26" ht="15.75" customHeight="1" x14ac:dyDescent="0.15">
      <c r="A353" s="109"/>
      <c r="B353" s="10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c r="Z353" s="109"/>
    </row>
    <row r="354" spans="1:26" ht="15.75" customHeight="1" x14ac:dyDescent="0.15">
      <c r="A354" s="109"/>
      <c r="B354" s="10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row>
    <row r="355" spans="1:26" ht="15.75" customHeight="1" x14ac:dyDescent="0.15">
      <c r="A355" s="109"/>
      <c r="B355" s="10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c r="Z355" s="109"/>
    </row>
    <row r="356" spans="1:26" ht="15.75" customHeight="1" x14ac:dyDescent="0.15">
      <c r="A356" s="109"/>
      <c r="B356" s="10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c r="Z356" s="109"/>
    </row>
    <row r="357" spans="1:26" ht="15.75" customHeight="1" x14ac:dyDescent="0.15">
      <c r="A357" s="109"/>
      <c r="B357" s="10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c r="Z357" s="109"/>
    </row>
    <row r="358" spans="1:26" ht="15.75" customHeight="1" x14ac:dyDescent="0.15">
      <c r="A358" s="109"/>
      <c r="B358" s="10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c r="Z358" s="109"/>
    </row>
    <row r="359" spans="1:26" ht="15.75" customHeight="1" x14ac:dyDescent="0.15">
      <c r="A359" s="109"/>
      <c r="B359" s="10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c r="Z359" s="109"/>
    </row>
    <row r="360" spans="1:26" ht="15.75" customHeight="1" x14ac:dyDescent="0.15">
      <c r="A360" s="109"/>
      <c r="B360" s="10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c r="Z360" s="109"/>
    </row>
    <row r="361" spans="1:26" ht="15.75" customHeight="1" x14ac:dyDescent="0.15">
      <c r="A361" s="109"/>
      <c r="B361" s="10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c r="Z361" s="109"/>
    </row>
    <row r="362" spans="1:26" ht="15.75" customHeight="1" x14ac:dyDescent="0.15">
      <c r="A362" s="109"/>
      <c r="B362" s="10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c r="Z362" s="109"/>
    </row>
    <row r="363" spans="1:26" ht="15.75" customHeight="1" x14ac:dyDescent="0.15">
      <c r="A363" s="109"/>
      <c r="B363" s="10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c r="Z363" s="109"/>
    </row>
    <row r="364" spans="1:26" ht="15.75" customHeight="1" x14ac:dyDescent="0.15">
      <c r="A364" s="109"/>
      <c r="B364" s="10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c r="Z364" s="109"/>
    </row>
    <row r="365" spans="1:26" ht="15.75" customHeight="1" x14ac:dyDescent="0.15">
      <c r="A365" s="109"/>
      <c r="B365" s="10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c r="Z365" s="109"/>
    </row>
    <row r="366" spans="1:26" ht="15.75" customHeight="1" x14ac:dyDescent="0.15">
      <c r="A366" s="109"/>
      <c r="B366" s="109"/>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row>
    <row r="367" spans="1:26" ht="15.75" customHeight="1" x14ac:dyDescent="0.15">
      <c r="A367" s="109"/>
      <c r="B367" s="109"/>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c r="Z367" s="109"/>
    </row>
    <row r="368" spans="1:26" ht="15.75" customHeight="1" x14ac:dyDescent="0.15">
      <c r="A368" s="109"/>
      <c r="B368" s="109"/>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c r="Z368" s="109"/>
    </row>
    <row r="369" spans="1:26" ht="15.75" customHeight="1" x14ac:dyDescent="0.15">
      <c r="A369" s="109"/>
      <c r="B369" s="109"/>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c r="Z369" s="109"/>
    </row>
    <row r="370" spans="1:26" ht="15.75" customHeight="1" x14ac:dyDescent="0.15">
      <c r="A370" s="109"/>
      <c r="B370" s="109"/>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c r="Z370" s="109"/>
    </row>
    <row r="371" spans="1:26" ht="15.75" customHeight="1" x14ac:dyDescent="0.15">
      <c r="A371" s="109"/>
      <c r="B371" s="109"/>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c r="Z371" s="109"/>
    </row>
    <row r="372" spans="1:26" ht="15.75" customHeight="1" x14ac:dyDescent="0.15">
      <c r="A372" s="109"/>
      <c r="B372" s="109"/>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c r="Z372" s="109"/>
    </row>
    <row r="373" spans="1:26" ht="15.75" customHeight="1" x14ac:dyDescent="0.15">
      <c r="A373" s="109"/>
      <c r="B373" s="109"/>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c r="Z373" s="109"/>
    </row>
    <row r="374" spans="1:26" ht="15.75" customHeight="1" x14ac:dyDescent="0.15">
      <c r="A374" s="109"/>
      <c r="B374" s="109"/>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c r="Z374" s="109"/>
    </row>
    <row r="375" spans="1:26" ht="15.75" customHeight="1" x14ac:dyDescent="0.15">
      <c r="A375" s="109"/>
      <c r="B375" s="109"/>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c r="Z375" s="109"/>
    </row>
    <row r="376" spans="1:26" ht="15.75" customHeight="1" x14ac:dyDescent="0.15">
      <c r="A376" s="109"/>
      <c r="B376" s="109"/>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c r="Z376" s="109"/>
    </row>
    <row r="377" spans="1:26" ht="15.75" customHeight="1" x14ac:dyDescent="0.15">
      <c r="A377" s="109"/>
      <c r="B377" s="109"/>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c r="Z377" s="109"/>
    </row>
    <row r="378" spans="1:26" ht="15.75" customHeight="1" x14ac:dyDescent="0.15">
      <c r="A378" s="109"/>
      <c r="B378" s="109"/>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c r="Z378" s="109"/>
    </row>
    <row r="379" spans="1:26" ht="15.75" customHeight="1" x14ac:dyDescent="0.15">
      <c r="A379" s="109"/>
      <c r="B379" s="109"/>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row>
    <row r="380" spans="1:26" ht="15.75" customHeight="1" x14ac:dyDescent="0.15">
      <c r="A380" s="109"/>
      <c r="B380" s="109"/>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c r="Z380" s="109"/>
    </row>
    <row r="381" spans="1:26" ht="15.75" customHeight="1" x14ac:dyDescent="0.15">
      <c r="A381" s="109"/>
      <c r="B381" s="109"/>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c r="Z381" s="109"/>
    </row>
    <row r="382" spans="1:26" ht="15.75" customHeight="1" x14ac:dyDescent="0.15">
      <c r="A382" s="109"/>
      <c r="B382" s="109"/>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c r="Z382" s="109"/>
    </row>
    <row r="383" spans="1:26" ht="15.75" customHeight="1" x14ac:dyDescent="0.15">
      <c r="A383" s="109"/>
      <c r="B383" s="109"/>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c r="Z383" s="109"/>
    </row>
    <row r="384" spans="1:26" ht="15.75" customHeight="1" x14ac:dyDescent="0.15">
      <c r="A384" s="109"/>
      <c r="B384" s="109"/>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c r="Z384" s="109"/>
    </row>
    <row r="385" spans="1:26" ht="15.75" customHeight="1" x14ac:dyDescent="0.15">
      <c r="A385" s="109"/>
      <c r="B385" s="109"/>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c r="Z385" s="109"/>
    </row>
    <row r="386" spans="1:26" ht="15.75" customHeight="1" x14ac:dyDescent="0.15">
      <c r="A386" s="109"/>
      <c r="B386" s="109"/>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c r="Z386" s="109"/>
    </row>
    <row r="387" spans="1:26" ht="15.75" customHeight="1" x14ac:dyDescent="0.15">
      <c r="A387" s="109"/>
      <c r="B387" s="109"/>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c r="Z387" s="109"/>
    </row>
    <row r="388" spans="1:26" ht="15.75" customHeight="1" x14ac:dyDescent="0.15">
      <c r="A388" s="109"/>
      <c r="B388" s="109"/>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c r="Z388" s="109"/>
    </row>
    <row r="389" spans="1:26" ht="15.75" customHeight="1" x14ac:dyDescent="0.15">
      <c r="A389" s="109"/>
      <c r="B389" s="109"/>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c r="Z389" s="109"/>
    </row>
    <row r="390" spans="1:26" ht="15.75" customHeight="1" x14ac:dyDescent="0.15">
      <c r="A390" s="109"/>
      <c r="B390" s="109"/>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c r="Z390" s="109"/>
    </row>
    <row r="391" spans="1:26" ht="15.75" customHeight="1" x14ac:dyDescent="0.15">
      <c r="A391" s="109"/>
      <c r="B391" s="109"/>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c r="Z391" s="109"/>
    </row>
    <row r="392" spans="1:26" ht="15.75" customHeight="1" x14ac:dyDescent="0.15">
      <c r="A392" s="109"/>
      <c r="B392" s="109"/>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c r="Z392" s="109"/>
    </row>
    <row r="393" spans="1:26" ht="15.75" customHeight="1" x14ac:dyDescent="0.15">
      <c r="A393" s="109"/>
      <c r="B393" s="109"/>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c r="Z393" s="109"/>
    </row>
    <row r="394" spans="1:26" ht="15.75" customHeight="1" x14ac:dyDescent="0.15">
      <c r="A394" s="109"/>
      <c r="B394" s="109"/>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c r="Z394" s="109"/>
    </row>
    <row r="395" spans="1:26" ht="15.75" customHeight="1" x14ac:dyDescent="0.15">
      <c r="A395" s="109"/>
      <c r="B395" s="109"/>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c r="Z395" s="109"/>
    </row>
    <row r="396" spans="1:26" ht="15.75" customHeight="1" x14ac:dyDescent="0.15">
      <c r="A396" s="109"/>
      <c r="B396" s="109"/>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c r="Z396" s="109"/>
    </row>
    <row r="397" spans="1:26" ht="15.75" customHeight="1" x14ac:dyDescent="0.15">
      <c r="A397" s="109"/>
      <c r="B397" s="109"/>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c r="Z397" s="109"/>
    </row>
    <row r="398" spans="1:26" ht="15.75" customHeight="1" x14ac:dyDescent="0.15">
      <c r="A398" s="109"/>
      <c r="B398" s="109"/>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c r="Z398" s="109"/>
    </row>
    <row r="399" spans="1:26" ht="15.75" customHeight="1" x14ac:dyDescent="0.15">
      <c r="A399" s="109"/>
      <c r="B399" s="109"/>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c r="Z399" s="109"/>
    </row>
    <row r="400" spans="1:26" ht="15.75" customHeight="1" x14ac:dyDescent="0.15">
      <c r="A400" s="109"/>
      <c r="B400" s="109"/>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c r="Z400" s="109"/>
    </row>
    <row r="401" spans="1:26" ht="15.75" customHeight="1" x14ac:dyDescent="0.15">
      <c r="A401" s="109"/>
      <c r="B401" s="109"/>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c r="Z401" s="109"/>
    </row>
    <row r="402" spans="1:26" ht="15.75" customHeight="1" x14ac:dyDescent="0.15">
      <c r="A402" s="109"/>
      <c r="B402" s="109"/>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c r="Z402" s="109"/>
    </row>
    <row r="403" spans="1:26" ht="15.75" customHeight="1" x14ac:dyDescent="0.15">
      <c r="A403" s="109"/>
      <c r="B403" s="109"/>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109"/>
    </row>
    <row r="404" spans="1:26" ht="15.75" customHeight="1" x14ac:dyDescent="0.15">
      <c r="A404" s="109"/>
      <c r="B404" s="109"/>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109"/>
    </row>
    <row r="405" spans="1:26" ht="15.75" customHeight="1" x14ac:dyDescent="0.15">
      <c r="A405" s="109"/>
      <c r="B405" s="109"/>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109"/>
    </row>
    <row r="406" spans="1:26" ht="15.75" customHeight="1" x14ac:dyDescent="0.15">
      <c r="A406" s="109"/>
      <c r="B406" s="109"/>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109"/>
    </row>
    <row r="407" spans="1:26" ht="15.75" customHeight="1" x14ac:dyDescent="0.15">
      <c r="A407" s="109"/>
      <c r="B407" s="109"/>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109"/>
    </row>
    <row r="408" spans="1:26" ht="15.75" customHeight="1" x14ac:dyDescent="0.15">
      <c r="A408" s="109"/>
      <c r="B408" s="109"/>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109"/>
    </row>
    <row r="409" spans="1:26" ht="15.75" customHeight="1" x14ac:dyDescent="0.15">
      <c r="A409" s="109"/>
      <c r="B409" s="109"/>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109"/>
    </row>
    <row r="410" spans="1:26" ht="15.75" customHeight="1" x14ac:dyDescent="0.15">
      <c r="A410" s="109"/>
      <c r="B410" s="109"/>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109"/>
    </row>
    <row r="411" spans="1:26" ht="15.75" customHeight="1" x14ac:dyDescent="0.15">
      <c r="A411" s="109"/>
      <c r="B411" s="109"/>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109"/>
    </row>
    <row r="412" spans="1:26" ht="15.75" customHeight="1" x14ac:dyDescent="0.15">
      <c r="A412" s="109"/>
      <c r="B412" s="109"/>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109"/>
    </row>
    <row r="413" spans="1:26" ht="15.75" customHeight="1" x14ac:dyDescent="0.15">
      <c r="A413" s="109"/>
      <c r="B413" s="109"/>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109"/>
    </row>
    <row r="414" spans="1:26" ht="15.75" customHeight="1" x14ac:dyDescent="0.15">
      <c r="A414" s="109"/>
      <c r="B414" s="109"/>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109"/>
    </row>
    <row r="415" spans="1:26" ht="15.75" customHeight="1" x14ac:dyDescent="0.15">
      <c r="A415" s="109"/>
      <c r="B415" s="109"/>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109"/>
    </row>
    <row r="416" spans="1:26" ht="15.75" customHeight="1" x14ac:dyDescent="0.15">
      <c r="A416" s="109"/>
      <c r="B416" s="10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109"/>
    </row>
    <row r="417" spans="1:26" ht="15.75" customHeight="1" x14ac:dyDescent="0.15">
      <c r="A417" s="109"/>
      <c r="B417" s="109"/>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c r="Z417" s="109"/>
    </row>
    <row r="418" spans="1:26" ht="15.75" customHeight="1" x14ac:dyDescent="0.15">
      <c r="A418" s="109"/>
      <c r="B418" s="109"/>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c r="Z418" s="109"/>
    </row>
    <row r="419" spans="1:26" ht="15.75" customHeight="1" x14ac:dyDescent="0.15">
      <c r="A419" s="109"/>
      <c r="B419" s="109"/>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c r="Z419" s="109"/>
    </row>
    <row r="420" spans="1:26" ht="15.75" customHeight="1" x14ac:dyDescent="0.15">
      <c r="A420" s="109"/>
      <c r="B420" s="109"/>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c r="Z420" s="109"/>
    </row>
    <row r="421" spans="1:26" ht="15.75" customHeight="1" x14ac:dyDescent="0.15">
      <c r="A421" s="109"/>
      <c r="B421" s="109"/>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c r="Z421" s="109"/>
    </row>
    <row r="422" spans="1:26" ht="15.75" customHeight="1" x14ac:dyDescent="0.15">
      <c r="A422" s="109"/>
      <c r="B422" s="109"/>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c r="Z422" s="109"/>
    </row>
    <row r="423" spans="1:26" ht="15.75" customHeight="1" x14ac:dyDescent="0.15">
      <c r="A423" s="109"/>
      <c r="B423" s="109"/>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c r="Z423" s="109"/>
    </row>
    <row r="424" spans="1:26" ht="15.75" customHeight="1" x14ac:dyDescent="0.15">
      <c r="A424" s="109"/>
      <c r="B424" s="109"/>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c r="Z424" s="109"/>
    </row>
    <row r="425" spans="1:26" ht="15.75" customHeight="1" x14ac:dyDescent="0.15">
      <c r="A425" s="109"/>
      <c r="B425" s="109"/>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c r="Z425" s="109"/>
    </row>
    <row r="426" spans="1:26" ht="15.75" customHeight="1" x14ac:dyDescent="0.15">
      <c r="A426" s="109"/>
      <c r="B426" s="109"/>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c r="Z426" s="109"/>
    </row>
    <row r="427" spans="1:26" ht="15.75" customHeight="1" x14ac:dyDescent="0.15">
      <c r="A427" s="109"/>
      <c r="B427" s="109"/>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c r="Z427" s="109"/>
    </row>
    <row r="428" spans="1:26" ht="15.75" customHeight="1" x14ac:dyDescent="0.15">
      <c r="A428" s="109"/>
      <c r="B428" s="109"/>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c r="Z428" s="109"/>
    </row>
    <row r="429" spans="1:26" ht="15.75" customHeight="1" x14ac:dyDescent="0.15">
      <c r="A429" s="109"/>
      <c r="B429" s="109"/>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c r="Z429" s="109"/>
    </row>
    <row r="430" spans="1:26" ht="15.75" customHeight="1" x14ac:dyDescent="0.15">
      <c r="A430" s="109"/>
      <c r="B430" s="109"/>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c r="Z430" s="109"/>
    </row>
    <row r="431" spans="1:26" ht="15.75" customHeight="1" x14ac:dyDescent="0.15">
      <c r="A431" s="109"/>
      <c r="B431" s="109"/>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c r="Z431" s="109"/>
    </row>
    <row r="432" spans="1:26" ht="15.75" customHeight="1" x14ac:dyDescent="0.15">
      <c r="A432" s="109"/>
      <c r="B432" s="109"/>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c r="Z432" s="109"/>
    </row>
    <row r="433" spans="1:26" ht="15.75" customHeight="1" x14ac:dyDescent="0.15">
      <c r="A433" s="109"/>
      <c r="B433" s="109"/>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c r="Z433" s="109"/>
    </row>
    <row r="434" spans="1:26" ht="15.75" customHeight="1" x14ac:dyDescent="0.15">
      <c r="A434" s="109"/>
      <c r="B434" s="109"/>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c r="Z434" s="109"/>
    </row>
    <row r="435" spans="1:26" ht="15.75" customHeight="1" x14ac:dyDescent="0.15">
      <c r="A435" s="109"/>
      <c r="B435" s="109"/>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c r="Z435" s="109"/>
    </row>
    <row r="436" spans="1:26" ht="15.75" customHeight="1" x14ac:dyDescent="0.15">
      <c r="A436" s="109"/>
      <c r="B436" s="109"/>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c r="Z436" s="109"/>
    </row>
    <row r="437" spans="1:26" ht="15.75" customHeight="1" x14ac:dyDescent="0.15">
      <c r="A437" s="109"/>
      <c r="B437" s="109"/>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c r="Z437" s="109"/>
    </row>
    <row r="438" spans="1:26" ht="15.75" customHeight="1" x14ac:dyDescent="0.15">
      <c r="A438" s="109"/>
      <c r="B438" s="109"/>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c r="Z438" s="109"/>
    </row>
    <row r="439" spans="1:26" ht="15.75" customHeight="1" x14ac:dyDescent="0.15">
      <c r="A439" s="109"/>
      <c r="B439" s="109"/>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c r="Z439" s="109"/>
    </row>
    <row r="440" spans="1:26" ht="15.75" customHeight="1" x14ac:dyDescent="0.15">
      <c r="A440" s="109"/>
      <c r="B440" s="109"/>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c r="Z440" s="109"/>
    </row>
    <row r="441" spans="1:26" ht="15.75" customHeight="1" x14ac:dyDescent="0.15">
      <c r="A441" s="109"/>
      <c r="B441" s="109"/>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c r="Z441" s="109"/>
    </row>
    <row r="442" spans="1:26" ht="15.75" customHeight="1" x14ac:dyDescent="0.15">
      <c r="A442" s="109"/>
      <c r="B442" s="109"/>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c r="Z442" s="109"/>
    </row>
    <row r="443" spans="1:26" ht="15.75" customHeight="1" x14ac:dyDescent="0.15">
      <c r="A443" s="109"/>
      <c r="B443" s="109"/>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c r="Z443" s="109"/>
    </row>
    <row r="444" spans="1:26" ht="15.75" customHeight="1" x14ac:dyDescent="0.15">
      <c r="A444" s="109"/>
      <c r="B444" s="109"/>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c r="Z444" s="109"/>
    </row>
    <row r="445" spans="1:26" ht="15.75" customHeight="1" x14ac:dyDescent="0.15">
      <c r="A445" s="109"/>
      <c r="B445" s="109"/>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c r="Z445" s="109"/>
    </row>
    <row r="446" spans="1:26" ht="15.75" customHeight="1" x14ac:dyDescent="0.15">
      <c r="A446" s="109"/>
      <c r="B446" s="109"/>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c r="Z446" s="109"/>
    </row>
    <row r="447" spans="1:26" ht="15.75" customHeight="1" x14ac:dyDescent="0.15">
      <c r="A447" s="109"/>
      <c r="B447" s="109"/>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c r="Z447" s="109"/>
    </row>
    <row r="448" spans="1:26" ht="15.75" customHeight="1" x14ac:dyDescent="0.15">
      <c r="A448" s="109"/>
      <c r="B448" s="109"/>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c r="Z448" s="109"/>
    </row>
    <row r="449" spans="1:26" ht="15.75" customHeight="1" x14ac:dyDescent="0.15">
      <c r="A449" s="109"/>
      <c r="B449" s="109"/>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c r="Z449" s="109"/>
    </row>
    <row r="450" spans="1:26" ht="15.75" customHeight="1" x14ac:dyDescent="0.15">
      <c r="A450" s="109"/>
      <c r="B450" s="109"/>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row>
    <row r="451" spans="1:26" ht="15.75" customHeight="1" x14ac:dyDescent="0.15">
      <c r="A451" s="109"/>
      <c r="B451" s="109"/>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c r="Z451" s="109"/>
    </row>
    <row r="452" spans="1:26" ht="15.75" customHeight="1" x14ac:dyDescent="0.15">
      <c r="A452" s="109"/>
      <c r="B452" s="109"/>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c r="Z452" s="109"/>
    </row>
    <row r="453" spans="1:26" ht="15.75" customHeight="1" x14ac:dyDescent="0.15">
      <c r="A453" s="109"/>
      <c r="B453" s="109"/>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c r="Z453" s="109"/>
    </row>
    <row r="454" spans="1:26" ht="15.75" customHeight="1" x14ac:dyDescent="0.15">
      <c r="A454" s="109"/>
      <c r="B454" s="109"/>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c r="Z454" s="109"/>
    </row>
    <row r="455" spans="1:26" ht="15.75" customHeight="1" x14ac:dyDescent="0.15">
      <c r="A455" s="109"/>
      <c r="B455" s="109"/>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c r="Z455" s="109"/>
    </row>
    <row r="456" spans="1:26" ht="15.75" customHeight="1" x14ac:dyDescent="0.15">
      <c r="A456" s="109"/>
      <c r="B456" s="109"/>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c r="Z456" s="109"/>
    </row>
    <row r="457" spans="1:26" ht="15.75" customHeight="1" x14ac:dyDescent="0.15">
      <c r="A457" s="109"/>
      <c r="B457" s="109"/>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c r="Z457" s="109"/>
    </row>
    <row r="458" spans="1:26" ht="15.75" customHeight="1" x14ac:dyDescent="0.15">
      <c r="A458" s="109"/>
      <c r="B458" s="109"/>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c r="Z458" s="109"/>
    </row>
    <row r="459" spans="1:26" ht="15.75" customHeight="1" x14ac:dyDescent="0.15">
      <c r="A459" s="109"/>
      <c r="B459" s="109"/>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c r="Z459" s="109"/>
    </row>
    <row r="460" spans="1:26" ht="15.75" customHeight="1" x14ac:dyDescent="0.15">
      <c r="A460" s="109"/>
      <c r="B460" s="109"/>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c r="Z460" s="109"/>
    </row>
    <row r="461" spans="1:26" ht="15.75" customHeight="1" x14ac:dyDescent="0.15">
      <c r="A461" s="109"/>
      <c r="B461" s="109"/>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c r="Z461" s="109"/>
    </row>
    <row r="462" spans="1:26" ht="15.75" customHeight="1" x14ac:dyDescent="0.15">
      <c r="A462" s="109"/>
      <c r="B462" s="109"/>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c r="Z462" s="109"/>
    </row>
    <row r="463" spans="1:26" ht="15.75" customHeight="1" x14ac:dyDescent="0.15">
      <c r="A463" s="109"/>
      <c r="B463" s="109"/>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c r="Z463" s="109"/>
    </row>
    <row r="464" spans="1:26" ht="15.75" customHeight="1" x14ac:dyDescent="0.15">
      <c r="A464" s="109"/>
      <c r="B464" s="109"/>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c r="Z464" s="109"/>
    </row>
    <row r="465" spans="1:26" ht="15.75" customHeight="1" x14ac:dyDescent="0.15">
      <c r="A465" s="109"/>
      <c r="B465" s="109"/>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c r="Z465" s="109"/>
    </row>
    <row r="466" spans="1:26" ht="15.75" customHeight="1" x14ac:dyDescent="0.15">
      <c r="A466" s="109"/>
      <c r="B466" s="109"/>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c r="Z466" s="109"/>
    </row>
    <row r="467" spans="1:26" ht="15.75" customHeight="1" x14ac:dyDescent="0.15">
      <c r="A467" s="109"/>
      <c r="B467" s="109"/>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c r="Z467" s="109"/>
    </row>
    <row r="468" spans="1:26" ht="15.75" customHeight="1" x14ac:dyDescent="0.15">
      <c r="A468" s="109"/>
      <c r="B468" s="109"/>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c r="Z468" s="109"/>
    </row>
    <row r="469" spans="1:26" ht="15.75" customHeight="1" x14ac:dyDescent="0.15">
      <c r="A469" s="109"/>
      <c r="B469" s="109"/>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c r="Z469" s="109"/>
    </row>
    <row r="470" spans="1:26" ht="15.75" customHeight="1" x14ac:dyDescent="0.15">
      <c r="A470" s="109"/>
      <c r="B470" s="109"/>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c r="Z470" s="109"/>
    </row>
    <row r="471" spans="1:26" ht="15.75" customHeight="1" x14ac:dyDescent="0.15">
      <c r="A471" s="109"/>
      <c r="B471" s="109"/>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c r="Z471" s="109"/>
    </row>
    <row r="472" spans="1:26" ht="15.75" customHeight="1" x14ac:dyDescent="0.15">
      <c r="A472" s="109"/>
      <c r="B472" s="109"/>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c r="Z472" s="109"/>
    </row>
    <row r="473" spans="1:26" ht="15.75" customHeight="1" x14ac:dyDescent="0.15">
      <c r="A473" s="109"/>
      <c r="B473" s="109"/>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c r="Z473" s="109"/>
    </row>
    <row r="474" spans="1:26" ht="15.75" customHeight="1" x14ac:dyDescent="0.15">
      <c r="A474" s="109"/>
      <c r="B474" s="109"/>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c r="Z474" s="109"/>
    </row>
    <row r="475" spans="1:26" ht="15.75" customHeight="1" x14ac:dyDescent="0.15">
      <c r="A475" s="109"/>
      <c r="B475" s="109"/>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c r="Z475" s="109"/>
    </row>
    <row r="476" spans="1:26" ht="15.75" customHeight="1" x14ac:dyDescent="0.15">
      <c r="A476" s="109"/>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c r="Z476" s="109"/>
    </row>
    <row r="477" spans="1:26" ht="15.75" customHeight="1" x14ac:dyDescent="0.15">
      <c r="A477" s="109"/>
      <c r="B477" s="109"/>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c r="Z477" s="109"/>
    </row>
    <row r="478" spans="1:26" ht="15.75" customHeight="1" x14ac:dyDescent="0.15">
      <c r="A478" s="109"/>
      <c r="B478" s="109"/>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c r="Z478" s="109"/>
    </row>
    <row r="479" spans="1:26" ht="15.75" customHeight="1" x14ac:dyDescent="0.15">
      <c r="A479" s="109"/>
      <c r="B479" s="109"/>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c r="Z479" s="109"/>
    </row>
    <row r="480" spans="1:26" ht="15.75" customHeight="1" x14ac:dyDescent="0.15">
      <c r="A480" s="109"/>
      <c r="B480" s="109"/>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c r="Z480" s="109"/>
    </row>
    <row r="481" spans="1:26" ht="15.75" customHeight="1" x14ac:dyDescent="0.15">
      <c r="A481" s="109"/>
      <c r="B481" s="109"/>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c r="Z481" s="109"/>
    </row>
    <row r="482" spans="1:26" ht="15.75" customHeight="1" x14ac:dyDescent="0.15">
      <c r="A482" s="109"/>
      <c r="B482" s="109"/>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c r="Z482" s="109"/>
    </row>
    <row r="483" spans="1:26" ht="15.75" customHeight="1" x14ac:dyDescent="0.15">
      <c r="A483" s="109"/>
      <c r="B483" s="109"/>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c r="Z483" s="109"/>
    </row>
    <row r="484" spans="1:26" ht="15.75" customHeight="1" x14ac:dyDescent="0.15">
      <c r="A484" s="109"/>
      <c r="B484" s="109"/>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c r="Z484" s="109"/>
    </row>
    <row r="485" spans="1:26" ht="15.75" customHeight="1" x14ac:dyDescent="0.15">
      <c r="A485" s="109"/>
      <c r="B485" s="109"/>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c r="Z485" s="109"/>
    </row>
    <row r="486" spans="1:26" ht="15.75" customHeight="1" x14ac:dyDescent="0.15">
      <c r="A486" s="109"/>
      <c r="B486" s="109"/>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c r="Z486" s="109"/>
    </row>
    <row r="487" spans="1:26" ht="15.75" customHeight="1" x14ac:dyDescent="0.15">
      <c r="A487" s="109"/>
      <c r="B487" s="109"/>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c r="Z487" s="109"/>
    </row>
    <row r="488" spans="1:26" ht="15.75" customHeight="1" x14ac:dyDescent="0.15">
      <c r="A488" s="109"/>
      <c r="B488" s="109"/>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c r="Z488" s="109"/>
    </row>
    <row r="489" spans="1:26" ht="15.75" customHeight="1" x14ac:dyDescent="0.15">
      <c r="A489" s="109"/>
      <c r="B489" s="109"/>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c r="Z489" s="109"/>
    </row>
    <row r="490" spans="1:26" ht="15.75" customHeight="1" x14ac:dyDescent="0.15">
      <c r="A490" s="109"/>
      <c r="B490" s="109"/>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c r="Z490" s="109"/>
    </row>
    <row r="491" spans="1:26" ht="15.75" customHeight="1" x14ac:dyDescent="0.15">
      <c r="A491" s="109"/>
      <c r="B491" s="109"/>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c r="Z491" s="109"/>
    </row>
    <row r="492" spans="1:26" ht="15.75" customHeight="1" x14ac:dyDescent="0.15">
      <c r="A492" s="109"/>
      <c r="B492" s="109"/>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c r="Z492" s="109"/>
    </row>
    <row r="493" spans="1:26" ht="15.75" customHeight="1" x14ac:dyDescent="0.15">
      <c r="A493" s="109"/>
      <c r="B493" s="109"/>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c r="Z493" s="109"/>
    </row>
    <row r="494" spans="1:26" ht="15.75" customHeight="1" x14ac:dyDescent="0.15">
      <c r="A494" s="109"/>
      <c r="B494" s="109"/>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c r="Z494" s="109"/>
    </row>
    <row r="495" spans="1:26" ht="15.75" customHeight="1" x14ac:dyDescent="0.15">
      <c r="A495" s="109"/>
      <c r="B495" s="109"/>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c r="Z495" s="109"/>
    </row>
    <row r="496" spans="1:26" ht="15.75" customHeight="1" x14ac:dyDescent="0.15">
      <c r="A496" s="109"/>
      <c r="B496" s="109"/>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c r="Z496" s="109"/>
    </row>
    <row r="497" spans="1:26" ht="15.75" customHeight="1" x14ac:dyDescent="0.15">
      <c r="A497" s="109"/>
      <c r="B497" s="109"/>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c r="Z497" s="109"/>
    </row>
    <row r="498" spans="1:26" ht="15.75" customHeight="1" x14ac:dyDescent="0.15">
      <c r="A498" s="109"/>
      <c r="B498" s="109"/>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c r="Z498" s="109"/>
    </row>
    <row r="499" spans="1:26" ht="15.75" customHeight="1" x14ac:dyDescent="0.15">
      <c r="A499" s="109"/>
      <c r="B499" s="109"/>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c r="Z499" s="109"/>
    </row>
    <row r="500" spans="1:26" ht="15.75" customHeight="1" x14ac:dyDescent="0.15">
      <c r="A500" s="109"/>
      <c r="B500" s="109"/>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c r="Z500" s="109"/>
    </row>
    <row r="501" spans="1:26" ht="15.75" customHeight="1" x14ac:dyDescent="0.15">
      <c r="A501" s="109"/>
      <c r="B501" s="109"/>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c r="Z501" s="109"/>
    </row>
    <row r="502" spans="1:26" ht="15.75" customHeight="1" x14ac:dyDescent="0.15">
      <c r="A502" s="109"/>
      <c r="B502" s="109"/>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c r="Z502" s="109"/>
    </row>
    <row r="503" spans="1:26" ht="15.75" customHeight="1" x14ac:dyDescent="0.15">
      <c r="A503" s="109"/>
      <c r="B503" s="109"/>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c r="Z503" s="109"/>
    </row>
    <row r="504" spans="1:26" ht="15.75" customHeight="1" x14ac:dyDescent="0.15">
      <c r="A504" s="109"/>
      <c r="B504" s="109"/>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c r="Z504" s="109"/>
    </row>
    <row r="505" spans="1:26" ht="15.75" customHeight="1" x14ac:dyDescent="0.15">
      <c r="A505" s="109"/>
      <c r="B505" s="109"/>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row>
    <row r="506" spans="1:26" ht="15.75" customHeight="1" x14ac:dyDescent="0.15">
      <c r="A506" s="109"/>
      <c r="B506" s="109"/>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c r="Z506" s="109"/>
    </row>
    <row r="507" spans="1:26" ht="15.75" customHeight="1" x14ac:dyDescent="0.15">
      <c r="A507" s="109"/>
      <c r="B507" s="109"/>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c r="Z507" s="109"/>
    </row>
    <row r="508" spans="1:26" ht="15.75" customHeight="1" x14ac:dyDescent="0.15">
      <c r="A508" s="109"/>
      <c r="B508" s="109"/>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c r="Z508" s="109"/>
    </row>
    <row r="509" spans="1:26" ht="15.75" customHeight="1" x14ac:dyDescent="0.15">
      <c r="A509" s="109"/>
      <c r="B509" s="109"/>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c r="Z509" s="109"/>
    </row>
    <row r="510" spans="1:26" ht="15.75" customHeight="1" x14ac:dyDescent="0.15">
      <c r="A510" s="109"/>
      <c r="B510" s="109"/>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c r="Z510" s="109"/>
    </row>
    <row r="511" spans="1:26" ht="15.75" customHeight="1" x14ac:dyDescent="0.15">
      <c r="A511" s="109"/>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row>
    <row r="512" spans="1:26" ht="15.75" customHeight="1" x14ac:dyDescent="0.15">
      <c r="A512" s="109"/>
      <c r="B512" s="109"/>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c r="Z512" s="109"/>
    </row>
    <row r="513" spans="1:26" ht="15.75" customHeight="1" x14ac:dyDescent="0.15">
      <c r="A513" s="109"/>
      <c r="B513" s="109"/>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c r="Z513" s="109"/>
    </row>
    <row r="514" spans="1:26" ht="15.75" customHeight="1" x14ac:dyDescent="0.15">
      <c r="A514" s="109"/>
      <c r="B514" s="109"/>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c r="Z514" s="109"/>
    </row>
    <row r="515" spans="1:26" ht="15.75" customHeight="1" x14ac:dyDescent="0.15">
      <c r="A515" s="109"/>
      <c r="B515" s="109"/>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c r="Z515" s="109"/>
    </row>
    <row r="516" spans="1:26" ht="15.75" customHeight="1" x14ac:dyDescent="0.15">
      <c r="A516" s="109"/>
      <c r="B516" s="109"/>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c r="Z516" s="109"/>
    </row>
    <row r="517" spans="1:26" ht="15.75" customHeight="1" x14ac:dyDescent="0.15">
      <c r="A517" s="109"/>
      <c r="B517" s="109"/>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c r="Z517" s="109"/>
    </row>
    <row r="518" spans="1:26" ht="15.75" customHeight="1" x14ac:dyDescent="0.15">
      <c r="A518" s="109"/>
      <c r="B518" s="109"/>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c r="Z518" s="109"/>
    </row>
    <row r="519" spans="1:26" ht="15.75" customHeight="1" x14ac:dyDescent="0.15">
      <c r="A519" s="109"/>
      <c r="B519" s="109"/>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c r="Z519" s="109"/>
    </row>
    <row r="520" spans="1:26" ht="15.75" customHeight="1" x14ac:dyDescent="0.15">
      <c r="A520" s="109"/>
      <c r="B520" s="109"/>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c r="Z520" s="109"/>
    </row>
    <row r="521" spans="1:26" ht="15.75" customHeight="1" x14ac:dyDescent="0.15">
      <c r="A521" s="109"/>
      <c r="B521" s="109"/>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c r="Z521" s="109"/>
    </row>
    <row r="522" spans="1:26" ht="15.75" customHeight="1" x14ac:dyDescent="0.15">
      <c r="A522" s="109"/>
      <c r="B522" s="109"/>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c r="Z522" s="109"/>
    </row>
    <row r="523" spans="1:26" ht="15.75" customHeight="1" x14ac:dyDescent="0.15">
      <c r="A523" s="109"/>
      <c r="B523" s="109"/>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c r="Z523" s="109"/>
    </row>
    <row r="524" spans="1:26" ht="15.75" customHeight="1" x14ac:dyDescent="0.15">
      <c r="A524" s="109"/>
      <c r="B524" s="109"/>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c r="Z524" s="109"/>
    </row>
    <row r="525" spans="1:26" ht="15.75" customHeight="1" x14ac:dyDescent="0.15">
      <c r="A525" s="109"/>
      <c r="B525" s="109"/>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c r="Z525" s="109"/>
    </row>
    <row r="526" spans="1:26" ht="15.75" customHeight="1" x14ac:dyDescent="0.15">
      <c r="A526" s="109"/>
      <c r="B526" s="109"/>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c r="Z526" s="109"/>
    </row>
    <row r="527" spans="1:26" ht="15.75" customHeight="1" x14ac:dyDescent="0.15">
      <c r="A527" s="109"/>
      <c r="B527" s="109"/>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c r="Z527" s="109"/>
    </row>
    <row r="528" spans="1:26" ht="15.75" customHeight="1" x14ac:dyDescent="0.15">
      <c r="A528" s="109"/>
      <c r="B528" s="109"/>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c r="Z528" s="109"/>
    </row>
    <row r="529" spans="1:26" ht="15.75" customHeight="1" x14ac:dyDescent="0.15">
      <c r="A529" s="109"/>
      <c r="B529" s="109"/>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c r="Z529" s="109"/>
    </row>
    <row r="530" spans="1:26" ht="15.75" customHeight="1" x14ac:dyDescent="0.15">
      <c r="A530" s="109"/>
      <c r="B530" s="109"/>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c r="Z530" s="109"/>
    </row>
    <row r="531" spans="1:26" ht="15.75" customHeight="1" x14ac:dyDescent="0.15">
      <c r="A531" s="109"/>
      <c r="B531" s="109"/>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c r="Z531" s="109"/>
    </row>
    <row r="532" spans="1:26" ht="15.75" customHeight="1" x14ac:dyDescent="0.15">
      <c r="A532" s="109"/>
      <c r="B532" s="109"/>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c r="Z532" s="109"/>
    </row>
    <row r="533" spans="1:26" ht="15.75" customHeight="1" x14ac:dyDescent="0.15">
      <c r="A533" s="109"/>
      <c r="B533" s="109"/>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c r="Z533" s="109"/>
    </row>
    <row r="534" spans="1:26" ht="15.75" customHeight="1" x14ac:dyDescent="0.15">
      <c r="A534" s="109"/>
      <c r="B534" s="109"/>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c r="Z534" s="109"/>
    </row>
    <row r="535" spans="1:26" ht="15.75" customHeight="1" x14ac:dyDescent="0.15">
      <c r="A535" s="109"/>
      <c r="B535" s="109"/>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c r="Z535" s="109"/>
    </row>
    <row r="536" spans="1:26" ht="15.75" customHeight="1" x14ac:dyDescent="0.15">
      <c r="A536" s="109"/>
      <c r="B536" s="109"/>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c r="Z536" s="109"/>
    </row>
    <row r="537" spans="1:26" ht="15.75" customHeight="1" x14ac:dyDescent="0.15">
      <c r="A537" s="109"/>
      <c r="B537" s="109"/>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c r="Z537" s="109"/>
    </row>
    <row r="538" spans="1:26" ht="15.75" customHeight="1" x14ac:dyDescent="0.15">
      <c r="A538" s="109"/>
      <c r="B538" s="109"/>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c r="Z538" s="109"/>
    </row>
    <row r="539" spans="1:26" ht="15.75" customHeight="1" x14ac:dyDescent="0.15">
      <c r="A539" s="109"/>
      <c r="B539" s="109"/>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c r="Z539" s="109"/>
    </row>
    <row r="540" spans="1:26" ht="15.75" customHeight="1" x14ac:dyDescent="0.15">
      <c r="A540" s="109"/>
      <c r="B540" s="109"/>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c r="Z540" s="109"/>
    </row>
    <row r="541" spans="1:26" ht="15.75" customHeight="1" x14ac:dyDescent="0.15">
      <c r="A541" s="109"/>
      <c r="B541" s="109"/>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c r="Z541" s="109"/>
    </row>
    <row r="542" spans="1:26" ht="15.75" customHeight="1" x14ac:dyDescent="0.15">
      <c r="A542" s="109"/>
      <c r="B542" s="109"/>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c r="Z542" s="109"/>
    </row>
    <row r="543" spans="1:26" ht="15.75" customHeight="1" x14ac:dyDescent="0.15">
      <c r="A543" s="109"/>
      <c r="B543" s="109"/>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c r="Z543" s="109"/>
    </row>
    <row r="544" spans="1:26" ht="15.75" customHeight="1" x14ac:dyDescent="0.15">
      <c r="A544" s="109"/>
      <c r="B544" s="109"/>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c r="Z544" s="109"/>
    </row>
    <row r="545" spans="1:26" ht="15.75" customHeight="1" x14ac:dyDescent="0.15">
      <c r="A545" s="109"/>
      <c r="B545" s="109"/>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c r="Z545" s="109"/>
    </row>
    <row r="546" spans="1:26" ht="15.75" customHeight="1" x14ac:dyDescent="0.15">
      <c r="A546" s="109"/>
      <c r="B546" s="109"/>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c r="Z546" s="109"/>
    </row>
    <row r="547" spans="1:26" ht="15.75" customHeight="1" x14ac:dyDescent="0.15">
      <c r="A547" s="109"/>
      <c r="B547" s="109"/>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c r="Z547" s="109"/>
    </row>
    <row r="548" spans="1:26" ht="15.75" customHeight="1" x14ac:dyDescent="0.15">
      <c r="A548" s="109"/>
      <c r="B548" s="109"/>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c r="Z548" s="109"/>
    </row>
    <row r="549" spans="1:26" ht="15.75" customHeight="1" x14ac:dyDescent="0.15">
      <c r="A549" s="109"/>
      <c r="B549" s="109"/>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c r="Z549" s="109"/>
    </row>
    <row r="550" spans="1:26" ht="15.75" customHeight="1" x14ac:dyDescent="0.15">
      <c r="A550" s="109"/>
      <c r="B550" s="109"/>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c r="Z550" s="109"/>
    </row>
    <row r="551" spans="1:26" ht="15.75" customHeight="1" x14ac:dyDescent="0.15">
      <c r="A551" s="109"/>
      <c r="B551" s="109"/>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c r="Z551" s="109"/>
    </row>
    <row r="552" spans="1:26" ht="15.75" customHeight="1" x14ac:dyDescent="0.15">
      <c r="A552" s="109"/>
      <c r="B552" s="109"/>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c r="Z552" s="109"/>
    </row>
    <row r="553" spans="1:26" ht="15.75" customHeight="1" x14ac:dyDescent="0.15">
      <c r="A553" s="109"/>
      <c r="B553" s="109"/>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c r="Z553" s="109"/>
    </row>
    <row r="554" spans="1:26" ht="15.75" customHeight="1" x14ac:dyDescent="0.15">
      <c r="A554" s="109"/>
      <c r="B554" s="109"/>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c r="Z554" s="109"/>
    </row>
    <row r="555" spans="1:26" ht="15.75" customHeight="1" x14ac:dyDescent="0.15">
      <c r="A555" s="109"/>
      <c r="B555" s="109"/>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c r="Z555" s="109"/>
    </row>
    <row r="556" spans="1:26" ht="15.75" customHeight="1" x14ac:dyDescent="0.15">
      <c r="A556" s="109"/>
      <c r="B556" s="109"/>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c r="Z556" s="109"/>
    </row>
    <row r="557" spans="1:26" ht="15.75" customHeight="1" x14ac:dyDescent="0.15">
      <c r="A557" s="109"/>
      <c r="B557" s="109"/>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c r="Z557" s="109"/>
    </row>
    <row r="558" spans="1:26" ht="15.75" customHeight="1" x14ac:dyDescent="0.15">
      <c r="A558" s="109"/>
      <c r="B558" s="109"/>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c r="Z558" s="109"/>
    </row>
    <row r="559" spans="1:26" ht="15.75" customHeight="1" x14ac:dyDescent="0.15">
      <c r="A559" s="109"/>
      <c r="B559" s="109"/>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c r="Z559" s="109"/>
    </row>
    <row r="560" spans="1:26" ht="15.75" customHeight="1" x14ac:dyDescent="0.15">
      <c r="A560" s="109"/>
      <c r="B560" s="109"/>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c r="Z560" s="109"/>
    </row>
    <row r="561" spans="1:26" ht="15.75" customHeight="1" x14ac:dyDescent="0.15">
      <c r="A561" s="109"/>
      <c r="B561" s="109"/>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c r="Z561" s="109"/>
    </row>
    <row r="562" spans="1:26" ht="15.75" customHeight="1" x14ac:dyDescent="0.15">
      <c r="A562" s="109"/>
      <c r="B562" s="109"/>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c r="Z562" s="109"/>
    </row>
    <row r="563" spans="1:26" ht="15.75" customHeight="1" x14ac:dyDescent="0.15">
      <c r="A563" s="109"/>
      <c r="B563" s="109"/>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c r="Z563" s="109"/>
    </row>
    <row r="564" spans="1:26" ht="15.75" customHeight="1" x14ac:dyDescent="0.15">
      <c r="A564" s="109"/>
      <c r="B564" s="109"/>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c r="Z564" s="109"/>
    </row>
    <row r="565" spans="1:26" ht="15.75" customHeight="1" x14ac:dyDescent="0.15">
      <c r="A565" s="109"/>
      <c r="B565" s="109"/>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c r="Z565" s="109"/>
    </row>
    <row r="566" spans="1:26" ht="15.75" customHeight="1" x14ac:dyDescent="0.15">
      <c r="A566" s="109"/>
      <c r="B566" s="109"/>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c r="Z566" s="109"/>
    </row>
    <row r="567" spans="1:26" ht="15.75" customHeight="1" x14ac:dyDescent="0.15">
      <c r="A567" s="109"/>
      <c r="B567" s="109"/>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c r="Z567" s="109"/>
    </row>
    <row r="568" spans="1:26" ht="15.75" customHeight="1" x14ac:dyDescent="0.15">
      <c r="A568" s="109"/>
      <c r="B568" s="109"/>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c r="Z568" s="109"/>
    </row>
    <row r="569" spans="1:26" ht="15.75" customHeight="1" x14ac:dyDescent="0.15">
      <c r="A569" s="109"/>
      <c r="B569" s="109"/>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c r="Z569" s="109"/>
    </row>
    <row r="570" spans="1:26" ht="15.75" customHeight="1" x14ac:dyDescent="0.15">
      <c r="A570" s="109"/>
      <c r="B570" s="109"/>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c r="Z570" s="109"/>
    </row>
    <row r="571" spans="1:26" ht="15.75" customHeight="1" x14ac:dyDescent="0.15">
      <c r="A571" s="109"/>
      <c r="B571" s="109"/>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c r="Z571" s="109"/>
    </row>
    <row r="572" spans="1:26" ht="15.75" customHeight="1" x14ac:dyDescent="0.15">
      <c r="A572" s="109"/>
      <c r="B572" s="109"/>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c r="Z572" s="109"/>
    </row>
    <row r="573" spans="1:26" ht="15.75" customHeight="1" x14ac:dyDescent="0.15">
      <c r="A573" s="109"/>
      <c r="B573" s="109"/>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c r="Z573" s="109"/>
    </row>
    <row r="574" spans="1:26" ht="15.75" customHeight="1" x14ac:dyDescent="0.15">
      <c r="A574" s="109"/>
      <c r="B574" s="109"/>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row>
    <row r="575" spans="1:26" ht="15.75" customHeight="1" x14ac:dyDescent="0.15">
      <c r="A575" s="109"/>
      <c r="B575" s="109"/>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c r="Z575" s="109"/>
    </row>
    <row r="576" spans="1:26" ht="15.75" customHeight="1" x14ac:dyDescent="0.15">
      <c r="A576" s="109"/>
      <c r="B576" s="109"/>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c r="Z576" s="109"/>
    </row>
    <row r="577" spans="1:26" ht="15.75" customHeight="1" x14ac:dyDescent="0.15">
      <c r="A577" s="109"/>
      <c r="B577" s="109"/>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c r="Z577" s="109"/>
    </row>
    <row r="578" spans="1:26" ht="15.75" customHeight="1" x14ac:dyDescent="0.15">
      <c r="A578" s="109"/>
      <c r="B578" s="109"/>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c r="Z578" s="109"/>
    </row>
    <row r="579" spans="1:26" ht="15.75" customHeight="1" x14ac:dyDescent="0.15">
      <c r="A579" s="109"/>
      <c r="B579" s="109"/>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row>
    <row r="580" spans="1:26" ht="15.75" customHeight="1" x14ac:dyDescent="0.15">
      <c r="A580" s="109"/>
      <c r="B580" s="109"/>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c r="Z580" s="109"/>
    </row>
    <row r="581" spans="1:26" ht="15.75" customHeight="1" x14ac:dyDescent="0.15">
      <c r="A581" s="109"/>
      <c r="B581" s="109"/>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row>
    <row r="582" spans="1:26" ht="15.75" customHeight="1" x14ac:dyDescent="0.15">
      <c r="A582" s="109"/>
      <c r="B582" s="109"/>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c r="Z582" s="109"/>
    </row>
    <row r="583" spans="1:26" ht="15.75" customHeight="1" x14ac:dyDescent="0.15">
      <c r="A583" s="109"/>
      <c r="B583" s="109"/>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row>
    <row r="584" spans="1:26" ht="15.75" customHeight="1" x14ac:dyDescent="0.15">
      <c r="A584" s="109"/>
      <c r="B584" s="109"/>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c r="Z584" s="109"/>
    </row>
    <row r="585" spans="1:26" ht="15.75" customHeight="1" x14ac:dyDescent="0.15">
      <c r="A585" s="109"/>
      <c r="B585" s="109"/>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c r="Z585" s="109"/>
    </row>
    <row r="586" spans="1:26" ht="15.75" customHeight="1" x14ac:dyDescent="0.15">
      <c r="A586" s="109"/>
      <c r="B586" s="109"/>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c r="Z586" s="109"/>
    </row>
    <row r="587" spans="1:26" ht="15.75" customHeight="1" x14ac:dyDescent="0.15">
      <c r="A587" s="109"/>
      <c r="B587" s="109"/>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c r="Z587" s="109"/>
    </row>
    <row r="588" spans="1:26" ht="15.75" customHeight="1" x14ac:dyDescent="0.15">
      <c r="A588" s="109"/>
      <c r="B588" s="109"/>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c r="Z588" s="109"/>
    </row>
    <row r="589" spans="1:26" ht="15.75" customHeight="1" x14ac:dyDescent="0.15">
      <c r="A589" s="109"/>
      <c r="B589" s="109"/>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row>
    <row r="590" spans="1:26" ht="15.75" customHeight="1" x14ac:dyDescent="0.15">
      <c r="A590" s="109"/>
      <c r="B590" s="109"/>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row>
    <row r="591" spans="1:26" ht="15.75" customHeight="1" x14ac:dyDescent="0.15">
      <c r="A591" s="109"/>
      <c r="B591" s="109"/>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row>
    <row r="592" spans="1:26" ht="15.75" customHeight="1" x14ac:dyDescent="0.15">
      <c r="A592" s="109"/>
      <c r="B592" s="109"/>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row>
    <row r="593" spans="1:26" ht="15.75" customHeight="1" x14ac:dyDescent="0.15">
      <c r="A593" s="109"/>
      <c r="B593" s="109"/>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c r="Z593" s="109"/>
    </row>
    <row r="594" spans="1:26" ht="15.75" customHeight="1" x14ac:dyDescent="0.15">
      <c r="A594" s="109"/>
      <c r="B594" s="109"/>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c r="Z594" s="109"/>
    </row>
    <row r="595" spans="1:26" ht="15.75" customHeight="1" x14ac:dyDescent="0.15">
      <c r="A595" s="109"/>
      <c r="B595" s="109"/>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c r="Z595" s="109"/>
    </row>
    <row r="596" spans="1:26" ht="15.75" customHeight="1" x14ac:dyDescent="0.15">
      <c r="A596" s="109"/>
      <c r="B596" s="109"/>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c r="Z596" s="109"/>
    </row>
    <row r="597" spans="1:26" ht="15.75" customHeight="1" x14ac:dyDescent="0.15">
      <c r="A597" s="109"/>
      <c r="B597" s="109"/>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c r="Z597" s="109"/>
    </row>
    <row r="598" spans="1:26" ht="15.75" customHeight="1" x14ac:dyDescent="0.15">
      <c r="A598" s="109"/>
      <c r="B598" s="109"/>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c r="Z598" s="109"/>
    </row>
    <row r="599" spans="1:26" ht="15.75" customHeight="1" x14ac:dyDescent="0.15">
      <c r="A599" s="109"/>
      <c r="B599" s="109"/>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c r="Z599" s="109"/>
    </row>
    <row r="600" spans="1:26" ht="15.75" customHeight="1" x14ac:dyDescent="0.15">
      <c r="A600" s="109"/>
      <c r="B600" s="109"/>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row>
    <row r="601" spans="1:26" ht="15.75" customHeight="1" x14ac:dyDescent="0.15">
      <c r="A601" s="109"/>
      <c r="B601" s="109"/>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c r="Z601" s="109"/>
    </row>
    <row r="602" spans="1:26" ht="15.75" customHeight="1" x14ac:dyDescent="0.15">
      <c r="A602" s="109"/>
      <c r="B602" s="109"/>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c r="Z602" s="109"/>
    </row>
    <row r="603" spans="1:26" ht="15.75" customHeight="1" x14ac:dyDescent="0.15">
      <c r="A603" s="109"/>
      <c r="B603" s="109"/>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c r="Z603" s="109"/>
    </row>
    <row r="604" spans="1:26" ht="15.75" customHeight="1" x14ac:dyDescent="0.15">
      <c r="A604" s="109"/>
      <c r="B604" s="109"/>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c r="Z604" s="109"/>
    </row>
    <row r="605" spans="1:26" ht="15.75" customHeight="1" x14ac:dyDescent="0.15">
      <c r="A605" s="109"/>
      <c r="B605" s="109"/>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c r="Z605" s="109"/>
    </row>
    <row r="606" spans="1:26" ht="15.75" customHeight="1" x14ac:dyDescent="0.15">
      <c r="A606" s="109"/>
      <c r="B606" s="109"/>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c r="Z606" s="109"/>
    </row>
    <row r="607" spans="1:26" ht="15.75" customHeight="1" x14ac:dyDescent="0.15">
      <c r="A607" s="109"/>
      <c r="B607" s="109"/>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c r="Z607" s="109"/>
    </row>
    <row r="608" spans="1:26" ht="15.75" customHeight="1" x14ac:dyDescent="0.15">
      <c r="A608" s="109"/>
      <c r="B608" s="109"/>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c r="Z608" s="109"/>
    </row>
    <row r="609" spans="1:26" ht="15.75" customHeight="1" x14ac:dyDescent="0.15">
      <c r="A609" s="109"/>
      <c r="B609" s="109"/>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c r="Z609" s="109"/>
    </row>
    <row r="610" spans="1:26" ht="15.75" customHeight="1" x14ac:dyDescent="0.15">
      <c r="A610" s="109"/>
      <c r="B610" s="109"/>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c r="Z610" s="109"/>
    </row>
    <row r="611" spans="1:26" ht="15.75" customHeight="1" x14ac:dyDescent="0.15">
      <c r="A611" s="109"/>
      <c r="B611" s="109"/>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c r="Z611" s="109"/>
    </row>
    <row r="612" spans="1:26" ht="15.75" customHeight="1" x14ac:dyDescent="0.15">
      <c r="A612" s="109"/>
      <c r="B612" s="109"/>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c r="Z612" s="109"/>
    </row>
    <row r="613" spans="1:26" ht="15.75" customHeight="1" x14ac:dyDescent="0.15">
      <c r="A613" s="109"/>
      <c r="B613" s="109"/>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c r="Z613" s="109"/>
    </row>
    <row r="614" spans="1:26" ht="15.75" customHeight="1" x14ac:dyDescent="0.15">
      <c r="A614" s="109"/>
      <c r="B614" s="109"/>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c r="Z614" s="109"/>
    </row>
    <row r="615" spans="1:26" ht="15.75" customHeight="1" x14ac:dyDescent="0.15">
      <c r="A615" s="109"/>
      <c r="B615" s="109"/>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c r="Z615" s="109"/>
    </row>
    <row r="616" spans="1:26" ht="15.75" customHeight="1" x14ac:dyDescent="0.15">
      <c r="A616" s="109"/>
      <c r="B616" s="109"/>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c r="Z616" s="109"/>
    </row>
    <row r="617" spans="1:26" ht="15.75" customHeight="1" x14ac:dyDescent="0.15">
      <c r="A617" s="109"/>
      <c r="B617" s="109"/>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c r="Z617" s="109"/>
    </row>
    <row r="618" spans="1:26" ht="15.75" customHeight="1" x14ac:dyDescent="0.15">
      <c r="A618" s="109"/>
      <c r="B618" s="109"/>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c r="Z618" s="109"/>
    </row>
    <row r="619" spans="1:26" ht="15.75" customHeight="1" x14ac:dyDescent="0.15">
      <c r="A619" s="109"/>
      <c r="B619" s="109"/>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c r="Z619" s="109"/>
    </row>
    <row r="620" spans="1:26" ht="15.75" customHeight="1" x14ac:dyDescent="0.15">
      <c r="A620" s="109"/>
      <c r="B620" s="109"/>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c r="Z620" s="109"/>
    </row>
    <row r="621" spans="1:26" ht="15.75" customHeight="1" x14ac:dyDescent="0.15">
      <c r="A621" s="109"/>
      <c r="B621" s="109"/>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c r="Z621" s="109"/>
    </row>
    <row r="622" spans="1:26" ht="15.75" customHeight="1" x14ac:dyDescent="0.15">
      <c r="A622" s="109"/>
      <c r="B622" s="109"/>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c r="Z622" s="109"/>
    </row>
    <row r="623" spans="1:26" ht="15.75" customHeight="1" x14ac:dyDescent="0.15">
      <c r="A623" s="109"/>
      <c r="B623" s="109"/>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c r="Z623" s="109"/>
    </row>
    <row r="624" spans="1:26" ht="15.75" customHeight="1" x14ac:dyDescent="0.15">
      <c r="A624" s="109"/>
      <c r="B624" s="109"/>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c r="Z624" s="109"/>
    </row>
    <row r="625" spans="1:26" ht="15.75" customHeight="1" x14ac:dyDescent="0.15">
      <c r="A625" s="109"/>
      <c r="B625" s="109"/>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c r="Z625" s="109"/>
    </row>
    <row r="626" spans="1:26" ht="15.75" customHeight="1" x14ac:dyDescent="0.15">
      <c r="A626" s="109"/>
      <c r="B626" s="109"/>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c r="Z626" s="109"/>
    </row>
    <row r="627" spans="1:26" ht="15.75" customHeight="1" x14ac:dyDescent="0.15">
      <c r="A627" s="109"/>
      <c r="B627" s="109"/>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c r="Z627" s="109"/>
    </row>
    <row r="628" spans="1:26" ht="15.75" customHeight="1" x14ac:dyDescent="0.15">
      <c r="A628" s="109"/>
      <c r="B628" s="109"/>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c r="Z628" s="109"/>
    </row>
    <row r="629" spans="1:26" ht="15.75" customHeight="1" x14ac:dyDescent="0.15">
      <c r="A629" s="109"/>
      <c r="B629" s="109"/>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c r="Z629" s="109"/>
    </row>
    <row r="630" spans="1:26" ht="15.75" customHeight="1" x14ac:dyDescent="0.15">
      <c r="A630" s="109"/>
      <c r="B630" s="109"/>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c r="Z630" s="109"/>
    </row>
    <row r="631" spans="1:26" ht="15.75" customHeight="1" x14ac:dyDescent="0.15">
      <c r="A631" s="109"/>
      <c r="B631" s="109"/>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c r="Z631" s="109"/>
    </row>
    <row r="632" spans="1:26" ht="15.75" customHeight="1" x14ac:dyDescent="0.15">
      <c r="A632" s="109"/>
      <c r="B632" s="109"/>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c r="Z632" s="109"/>
    </row>
    <row r="633" spans="1:26" ht="15.75" customHeight="1" x14ac:dyDescent="0.15">
      <c r="A633" s="109"/>
      <c r="B633" s="109"/>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c r="Z633" s="109"/>
    </row>
    <row r="634" spans="1:26" ht="15.75" customHeight="1" x14ac:dyDescent="0.15">
      <c r="A634" s="109"/>
      <c r="B634" s="109"/>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c r="Z634" s="109"/>
    </row>
    <row r="635" spans="1:26" ht="15.75" customHeight="1" x14ac:dyDescent="0.15">
      <c r="A635" s="109"/>
      <c r="B635" s="109"/>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c r="Z635" s="109"/>
    </row>
    <row r="636" spans="1:26" ht="15.75" customHeight="1" x14ac:dyDescent="0.15">
      <c r="A636" s="109"/>
      <c r="B636" s="109"/>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c r="Z636" s="109"/>
    </row>
    <row r="637" spans="1:26" ht="15.75" customHeight="1" x14ac:dyDescent="0.15">
      <c r="A637" s="109"/>
      <c r="B637" s="109"/>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c r="Z637" s="109"/>
    </row>
    <row r="638" spans="1:26" ht="15.75" customHeight="1" x14ac:dyDescent="0.15">
      <c r="A638" s="109"/>
      <c r="B638" s="109"/>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c r="Z638" s="109"/>
    </row>
    <row r="639" spans="1:26" ht="15.75" customHeight="1" x14ac:dyDescent="0.15">
      <c r="A639" s="109"/>
      <c r="B639" s="109"/>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c r="Z639" s="109"/>
    </row>
    <row r="640" spans="1:26" ht="15.75" customHeight="1" x14ac:dyDescent="0.15">
      <c r="A640" s="109"/>
      <c r="B640" s="109"/>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c r="Z640" s="109"/>
    </row>
    <row r="641" spans="1:26" ht="15.75" customHeight="1" x14ac:dyDescent="0.15">
      <c r="A641" s="109"/>
      <c r="B641" s="109"/>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c r="Z641" s="109"/>
    </row>
    <row r="642" spans="1:26" ht="15.75" customHeight="1" x14ac:dyDescent="0.15">
      <c r="A642" s="109"/>
      <c r="B642" s="109"/>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c r="Z642" s="109"/>
    </row>
    <row r="643" spans="1:26" ht="15.75" customHeight="1" x14ac:dyDescent="0.15">
      <c r="A643" s="109"/>
      <c r="B643" s="109"/>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c r="Z643" s="109"/>
    </row>
    <row r="644" spans="1:26" ht="15.75" customHeight="1" x14ac:dyDescent="0.15">
      <c r="A644" s="109"/>
      <c r="B644" s="109"/>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c r="Z644" s="109"/>
    </row>
    <row r="645" spans="1:26" ht="15.75" customHeight="1" x14ac:dyDescent="0.15">
      <c r="A645" s="109"/>
      <c r="B645" s="109"/>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c r="Z645" s="109"/>
    </row>
    <row r="646" spans="1:26" ht="15.75" customHeight="1" x14ac:dyDescent="0.15">
      <c r="A646" s="109"/>
      <c r="B646" s="109"/>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c r="Z646" s="109"/>
    </row>
    <row r="647" spans="1:26" ht="15.75" customHeight="1" x14ac:dyDescent="0.15">
      <c r="A647" s="109"/>
      <c r="B647" s="109"/>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c r="Z647" s="109"/>
    </row>
    <row r="648" spans="1:26" ht="15.75" customHeight="1" x14ac:dyDescent="0.15">
      <c r="A648" s="109"/>
      <c r="B648" s="109"/>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c r="Z648" s="109"/>
    </row>
    <row r="649" spans="1:26" ht="15.75" customHeight="1" x14ac:dyDescent="0.15">
      <c r="A649" s="109"/>
      <c r="B649" s="109"/>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c r="Z649" s="109"/>
    </row>
    <row r="650" spans="1:26" ht="15.75" customHeight="1" x14ac:dyDescent="0.15">
      <c r="A650" s="109"/>
      <c r="B650" s="109"/>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c r="Z650" s="109"/>
    </row>
    <row r="651" spans="1:26" ht="15.75" customHeight="1" x14ac:dyDescent="0.15">
      <c r="A651" s="109"/>
      <c r="B651" s="109"/>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c r="Z651" s="109"/>
    </row>
    <row r="652" spans="1:26" ht="15.75" customHeight="1" x14ac:dyDescent="0.15">
      <c r="A652" s="109"/>
      <c r="B652" s="109"/>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c r="Z652" s="109"/>
    </row>
    <row r="653" spans="1:26" ht="15.75" customHeight="1" x14ac:dyDescent="0.15">
      <c r="A653" s="109"/>
      <c r="B653" s="109"/>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c r="Z653" s="109"/>
    </row>
    <row r="654" spans="1:26" ht="15.75" customHeight="1" x14ac:dyDescent="0.15">
      <c r="A654" s="109"/>
      <c r="B654" s="109"/>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c r="Z654" s="109"/>
    </row>
    <row r="655" spans="1:26" ht="15.75" customHeight="1" x14ac:dyDescent="0.15">
      <c r="A655" s="109"/>
      <c r="B655" s="109"/>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c r="Z655" s="109"/>
    </row>
    <row r="656" spans="1:26" ht="15.75" customHeight="1" x14ac:dyDescent="0.15">
      <c r="A656" s="109"/>
      <c r="B656" s="109"/>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c r="Z656" s="109"/>
    </row>
    <row r="657" spans="1:26" ht="15.75" customHeight="1" x14ac:dyDescent="0.15">
      <c r="A657" s="109"/>
      <c r="B657" s="109"/>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c r="Z657" s="109"/>
    </row>
    <row r="658" spans="1:26" ht="15.75" customHeight="1" x14ac:dyDescent="0.15">
      <c r="A658" s="109"/>
      <c r="B658" s="109"/>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c r="Z658" s="109"/>
    </row>
    <row r="659" spans="1:26" ht="15.75" customHeight="1" x14ac:dyDescent="0.15">
      <c r="A659" s="109"/>
      <c r="B659" s="109"/>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c r="Z659" s="109"/>
    </row>
    <row r="660" spans="1:26" ht="15.75" customHeight="1" x14ac:dyDescent="0.15">
      <c r="A660" s="109"/>
      <c r="B660" s="109"/>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c r="Z660" s="109"/>
    </row>
    <row r="661" spans="1:26" ht="15.75" customHeight="1" x14ac:dyDescent="0.15">
      <c r="A661" s="109"/>
      <c r="B661" s="109"/>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c r="Z661" s="109"/>
    </row>
    <row r="662" spans="1:26" ht="15.75" customHeight="1" x14ac:dyDescent="0.15">
      <c r="A662" s="109"/>
      <c r="B662" s="109"/>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c r="Z662" s="109"/>
    </row>
    <row r="663" spans="1:26" ht="15.75" customHeight="1" x14ac:dyDescent="0.15">
      <c r="A663" s="109"/>
      <c r="B663" s="109"/>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c r="Z663" s="109"/>
    </row>
    <row r="664" spans="1:26" ht="15.75" customHeight="1" x14ac:dyDescent="0.15">
      <c r="A664" s="109"/>
      <c r="B664" s="109"/>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c r="Z664" s="109"/>
    </row>
    <row r="665" spans="1:26" ht="15.75" customHeight="1" x14ac:dyDescent="0.15">
      <c r="A665" s="109"/>
      <c r="B665" s="109"/>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c r="Z665" s="109"/>
    </row>
    <row r="666" spans="1:26" ht="15.75" customHeight="1" x14ac:dyDescent="0.15">
      <c r="A666" s="109"/>
      <c r="B666" s="109"/>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c r="Z666" s="109"/>
    </row>
    <row r="667" spans="1:26" ht="15.75" customHeight="1" x14ac:dyDescent="0.15">
      <c r="A667" s="109"/>
      <c r="B667" s="109"/>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c r="Z667" s="109"/>
    </row>
    <row r="668" spans="1:26" ht="15.75" customHeight="1" x14ac:dyDescent="0.15">
      <c r="A668" s="109"/>
      <c r="B668" s="109"/>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c r="Z668" s="109"/>
    </row>
    <row r="669" spans="1:26" ht="15.75" customHeight="1" x14ac:dyDescent="0.15">
      <c r="A669" s="109"/>
      <c r="B669" s="109"/>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c r="Z669" s="109"/>
    </row>
    <row r="670" spans="1:26" ht="15.75" customHeight="1" x14ac:dyDescent="0.15">
      <c r="A670" s="109"/>
      <c r="B670" s="109"/>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c r="Z670" s="109"/>
    </row>
    <row r="671" spans="1:26" ht="15.75" customHeight="1" x14ac:dyDescent="0.15">
      <c r="A671" s="109"/>
      <c r="B671" s="109"/>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c r="Z671" s="109"/>
    </row>
    <row r="672" spans="1:26" ht="15.75" customHeight="1" x14ac:dyDescent="0.15">
      <c r="A672" s="109"/>
      <c r="B672" s="109"/>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c r="Z672" s="109"/>
    </row>
    <row r="673" spans="1:26" ht="15.75" customHeight="1" x14ac:dyDescent="0.15">
      <c r="A673" s="109"/>
      <c r="B673" s="109"/>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c r="Z673" s="109"/>
    </row>
    <row r="674" spans="1:26" ht="15.75" customHeight="1" x14ac:dyDescent="0.15">
      <c r="A674" s="109"/>
      <c r="B674" s="109"/>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c r="Z674" s="109"/>
    </row>
    <row r="675" spans="1:26" ht="15.75" customHeight="1" x14ac:dyDescent="0.15">
      <c r="A675" s="109"/>
      <c r="B675" s="109"/>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c r="Z675" s="109"/>
    </row>
    <row r="676" spans="1:26" ht="15.75" customHeight="1" x14ac:dyDescent="0.15">
      <c r="A676" s="109"/>
      <c r="B676" s="109"/>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c r="Z676" s="109"/>
    </row>
    <row r="677" spans="1:26" ht="15.75" customHeight="1" x14ac:dyDescent="0.15">
      <c r="A677" s="109"/>
      <c r="B677" s="109"/>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c r="Z677" s="109"/>
    </row>
    <row r="678" spans="1:26" ht="15.75" customHeight="1" x14ac:dyDescent="0.15">
      <c r="A678" s="109"/>
      <c r="B678" s="109"/>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c r="Z678" s="109"/>
    </row>
    <row r="679" spans="1:26" ht="15.75" customHeight="1" x14ac:dyDescent="0.15">
      <c r="A679" s="109"/>
      <c r="B679" s="109"/>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c r="Z679" s="109"/>
    </row>
    <row r="680" spans="1:26" ht="15.75" customHeight="1" x14ac:dyDescent="0.15">
      <c r="A680" s="109"/>
      <c r="B680" s="109"/>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c r="Z680" s="109"/>
    </row>
    <row r="681" spans="1:26" ht="15.75" customHeight="1" x14ac:dyDescent="0.15">
      <c r="A681" s="109"/>
      <c r="B681" s="109"/>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c r="Z681" s="109"/>
    </row>
    <row r="682" spans="1:26" ht="15.75" customHeight="1" x14ac:dyDescent="0.15">
      <c r="A682" s="109"/>
      <c r="B682" s="109"/>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c r="Z682" s="109"/>
    </row>
    <row r="683" spans="1:26" ht="15.75" customHeight="1" x14ac:dyDescent="0.15">
      <c r="A683" s="109"/>
      <c r="B683" s="109"/>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c r="Z683" s="109"/>
    </row>
    <row r="684" spans="1:26" ht="15.75" customHeight="1" x14ac:dyDescent="0.15">
      <c r="A684" s="109"/>
      <c r="B684" s="109"/>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c r="Z684" s="109"/>
    </row>
    <row r="685" spans="1:26" ht="15.75" customHeight="1" x14ac:dyDescent="0.15">
      <c r="A685" s="109"/>
      <c r="B685" s="109"/>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c r="Z685" s="109"/>
    </row>
    <row r="686" spans="1:26" ht="15.75" customHeight="1" x14ac:dyDescent="0.15">
      <c r="A686" s="109"/>
      <c r="B686" s="109"/>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c r="Z686" s="109"/>
    </row>
    <row r="687" spans="1:26" ht="15.75" customHeight="1" x14ac:dyDescent="0.15">
      <c r="A687" s="109"/>
      <c r="B687" s="109"/>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c r="Z687" s="109"/>
    </row>
    <row r="688" spans="1:26" ht="15.75" customHeight="1" x14ac:dyDescent="0.15">
      <c r="A688" s="109"/>
      <c r="B688" s="109"/>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c r="Z688" s="109"/>
    </row>
    <row r="689" spans="1:26" ht="15.75" customHeight="1" x14ac:dyDescent="0.15">
      <c r="A689" s="109"/>
      <c r="B689" s="109"/>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c r="Z689" s="109"/>
    </row>
    <row r="690" spans="1:26" ht="15.75" customHeight="1" x14ac:dyDescent="0.15">
      <c r="A690" s="109"/>
      <c r="B690" s="109"/>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c r="Z690" s="109"/>
    </row>
    <row r="691" spans="1:26" ht="15.75" customHeight="1" x14ac:dyDescent="0.15">
      <c r="A691" s="109"/>
      <c r="B691" s="109"/>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c r="Z691" s="109"/>
    </row>
    <row r="692" spans="1:26" ht="15.75" customHeight="1" x14ac:dyDescent="0.15">
      <c r="A692" s="109"/>
      <c r="B692" s="109"/>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c r="Z692" s="109"/>
    </row>
    <row r="693" spans="1:26" ht="15.75" customHeight="1" x14ac:dyDescent="0.15">
      <c r="A693" s="109"/>
      <c r="B693" s="109"/>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c r="Z693" s="109"/>
    </row>
    <row r="694" spans="1:26" ht="15.75" customHeight="1" x14ac:dyDescent="0.15">
      <c r="A694" s="109"/>
      <c r="B694" s="109"/>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c r="Z694" s="109"/>
    </row>
    <row r="695" spans="1:26" ht="15.75" customHeight="1" x14ac:dyDescent="0.15">
      <c r="A695" s="109"/>
      <c r="B695" s="109"/>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c r="Z695" s="109"/>
    </row>
    <row r="696" spans="1:26" ht="15.75" customHeight="1" x14ac:dyDescent="0.15">
      <c r="A696" s="109"/>
      <c r="B696" s="109"/>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c r="Z696" s="109"/>
    </row>
    <row r="697" spans="1:26" ht="15.75" customHeight="1" x14ac:dyDescent="0.15">
      <c r="A697" s="109"/>
      <c r="B697" s="109"/>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c r="Z697" s="109"/>
    </row>
    <row r="698" spans="1:26" ht="15.75" customHeight="1" x14ac:dyDescent="0.15">
      <c r="A698" s="109"/>
      <c r="B698" s="109"/>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c r="Z698" s="109"/>
    </row>
    <row r="699" spans="1:26" ht="15.75" customHeight="1" x14ac:dyDescent="0.15">
      <c r="A699" s="109"/>
      <c r="B699" s="109"/>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c r="Z699" s="109"/>
    </row>
    <row r="700" spans="1:26" ht="15.75" customHeight="1" x14ac:dyDescent="0.15">
      <c r="A700" s="109"/>
      <c r="B700" s="109"/>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c r="Z700" s="109"/>
    </row>
    <row r="701" spans="1:26" ht="15.75" customHeight="1" x14ac:dyDescent="0.15">
      <c r="A701" s="109"/>
      <c r="B701" s="109"/>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c r="Z701" s="109"/>
    </row>
    <row r="702" spans="1:26" ht="15.75" customHeight="1" x14ac:dyDescent="0.15">
      <c r="A702" s="109"/>
      <c r="B702" s="109"/>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c r="Z702" s="109"/>
    </row>
    <row r="703" spans="1:26" ht="15.75" customHeight="1" x14ac:dyDescent="0.15">
      <c r="A703" s="109"/>
      <c r="B703" s="109"/>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c r="Z703" s="109"/>
    </row>
    <row r="704" spans="1:26" ht="15.75" customHeight="1" x14ac:dyDescent="0.15">
      <c r="A704" s="109"/>
      <c r="B704" s="109"/>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c r="Z704" s="109"/>
    </row>
    <row r="705" spans="1:26" ht="15.75" customHeight="1" x14ac:dyDescent="0.15">
      <c r="A705" s="109"/>
      <c r="B705" s="109"/>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c r="Z705" s="109"/>
    </row>
    <row r="706" spans="1:26" ht="15.75" customHeight="1" x14ac:dyDescent="0.15">
      <c r="A706" s="109"/>
      <c r="B706" s="109"/>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c r="Z706" s="109"/>
    </row>
    <row r="707" spans="1:26" ht="15.75" customHeight="1" x14ac:dyDescent="0.15">
      <c r="A707" s="109"/>
      <c r="B707" s="109"/>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c r="Z707" s="109"/>
    </row>
    <row r="708" spans="1:26" ht="15.75" customHeight="1" x14ac:dyDescent="0.15">
      <c r="A708" s="109"/>
      <c r="B708" s="109"/>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c r="Z708" s="109"/>
    </row>
    <row r="709" spans="1:26" ht="15.75" customHeight="1" x14ac:dyDescent="0.15">
      <c r="A709" s="109"/>
      <c r="B709" s="109"/>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c r="Z709" s="109"/>
    </row>
    <row r="710" spans="1:26" ht="15.75" customHeight="1" x14ac:dyDescent="0.15">
      <c r="A710" s="109"/>
      <c r="B710" s="109"/>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c r="Z710" s="109"/>
    </row>
    <row r="711" spans="1:26" ht="15.75" customHeight="1" x14ac:dyDescent="0.15">
      <c r="A711" s="109"/>
      <c r="B711" s="109"/>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c r="Z711" s="109"/>
    </row>
    <row r="712" spans="1:26" ht="15.75" customHeight="1" x14ac:dyDescent="0.15">
      <c r="A712" s="109"/>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row>
    <row r="713" spans="1:26" ht="15.75" customHeight="1" x14ac:dyDescent="0.15">
      <c r="A713" s="109"/>
      <c r="B713" s="109"/>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c r="Z713" s="109"/>
    </row>
    <row r="714" spans="1:26" ht="15.75" customHeight="1" x14ac:dyDescent="0.15">
      <c r="A714" s="109"/>
      <c r="B714" s="109"/>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c r="Z714" s="109"/>
    </row>
    <row r="715" spans="1:26" ht="15.75" customHeight="1" x14ac:dyDescent="0.15">
      <c r="A715" s="109"/>
      <c r="B715" s="109"/>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c r="Z715" s="109"/>
    </row>
    <row r="716" spans="1:26" ht="15.75" customHeight="1" x14ac:dyDescent="0.15">
      <c r="A716" s="109"/>
      <c r="B716" s="109"/>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c r="Z716" s="109"/>
    </row>
    <row r="717" spans="1:26" ht="15.75" customHeight="1" x14ac:dyDescent="0.15">
      <c r="A717" s="109"/>
      <c r="B717" s="109"/>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c r="Z717" s="109"/>
    </row>
    <row r="718" spans="1:26" ht="15.75" customHeight="1" x14ac:dyDescent="0.15">
      <c r="A718" s="109"/>
      <c r="B718" s="109"/>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c r="Z718" s="109"/>
    </row>
    <row r="719" spans="1:26" ht="15.75" customHeight="1" x14ac:dyDescent="0.15">
      <c r="A719" s="109"/>
      <c r="B719" s="109"/>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c r="Z719" s="109"/>
    </row>
    <row r="720" spans="1:26" ht="15.75" customHeight="1" x14ac:dyDescent="0.15">
      <c r="A720" s="109"/>
      <c r="B720" s="109"/>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c r="Z720" s="109"/>
    </row>
    <row r="721" spans="1:26" ht="15.75" customHeight="1" x14ac:dyDescent="0.15">
      <c r="A721" s="109"/>
      <c r="B721" s="109"/>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c r="Z721" s="109"/>
    </row>
    <row r="722" spans="1:26" ht="15.75" customHeight="1" x14ac:dyDescent="0.15">
      <c r="A722" s="109"/>
      <c r="B722" s="109"/>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c r="Z722" s="109"/>
    </row>
    <row r="723" spans="1:26" ht="15.75" customHeight="1" x14ac:dyDescent="0.15">
      <c r="A723" s="109"/>
      <c r="B723" s="109"/>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c r="Z723" s="109"/>
    </row>
    <row r="724" spans="1:26" ht="15.75" customHeight="1" x14ac:dyDescent="0.15">
      <c r="A724" s="109"/>
      <c r="B724" s="109"/>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c r="Z724" s="109"/>
    </row>
    <row r="725" spans="1:26" ht="15.75" customHeight="1" x14ac:dyDescent="0.15">
      <c r="A725" s="109"/>
      <c r="B725" s="109"/>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c r="Z725" s="109"/>
    </row>
    <row r="726" spans="1:26" ht="15.75" customHeight="1" x14ac:dyDescent="0.15">
      <c r="A726" s="109"/>
      <c r="B726" s="109"/>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c r="Z726" s="109"/>
    </row>
    <row r="727" spans="1:26" ht="15.75" customHeight="1" x14ac:dyDescent="0.15">
      <c r="A727" s="109"/>
      <c r="B727" s="109"/>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c r="Z727" s="109"/>
    </row>
    <row r="728" spans="1:26" ht="15.75" customHeight="1" x14ac:dyDescent="0.15">
      <c r="A728" s="109"/>
      <c r="B728" s="109"/>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c r="Z728" s="109"/>
    </row>
    <row r="729" spans="1:26" ht="15.75" customHeight="1" x14ac:dyDescent="0.15">
      <c r="A729" s="109"/>
      <c r="B729" s="109"/>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c r="Z729" s="109"/>
    </row>
    <row r="730" spans="1:26" ht="15.75" customHeight="1" x14ac:dyDescent="0.15">
      <c r="A730" s="109"/>
      <c r="B730" s="109"/>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c r="Z730" s="109"/>
    </row>
    <row r="731" spans="1:26" ht="15.75" customHeight="1" x14ac:dyDescent="0.15">
      <c r="A731" s="109"/>
      <c r="B731" s="109"/>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c r="Z731" s="109"/>
    </row>
    <row r="732" spans="1:26" ht="15.75" customHeight="1" x14ac:dyDescent="0.15">
      <c r="A732" s="109"/>
      <c r="B732" s="109"/>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c r="Z732" s="109"/>
    </row>
    <row r="733" spans="1:26" ht="15.75" customHeight="1" x14ac:dyDescent="0.15">
      <c r="A733" s="109"/>
      <c r="B733" s="109"/>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c r="Z733" s="109"/>
    </row>
    <row r="734" spans="1:26" ht="15.75" customHeight="1" x14ac:dyDescent="0.15">
      <c r="A734" s="109"/>
      <c r="B734" s="109"/>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c r="Z734" s="109"/>
    </row>
    <row r="735" spans="1:26" ht="15.75" customHeight="1" x14ac:dyDescent="0.15">
      <c r="A735" s="109"/>
      <c r="B735" s="109"/>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c r="Z735" s="109"/>
    </row>
    <row r="736" spans="1:26" ht="15.75" customHeight="1" x14ac:dyDescent="0.15">
      <c r="A736" s="109"/>
      <c r="B736" s="109"/>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c r="Z736" s="109"/>
    </row>
    <row r="737" spans="1:26" ht="15.75" customHeight="1" x14ac:dyDescent="0.15">
      <c r="A737" s="109"/>
      <c r="B737" s="109"/>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c r="Z737" s="109"/>
    </row>
    <row r="738" spans="1:26" ht="15.75" customHeight="1" x14ac:dyDescent="0.15">
      <c r="A738" s="109"/>
      <c r="B738" s="109"/>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c r="Z738" s="109"/>
    </row>
    <row r="739" spans="1:26" ht="15.75" customHeight="1" x14ac:dyDescent="0.15">
      <c r="A739" s="109"/>
      <c r="B739" s="109"/>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c r="Z739" s="109"/>
    </row>
    <row r="740" spans="1:26" ht="15.75" customHeight="1" x14ac:dyDescent="0.15">
      <c r="A740" s="109"/>
      <c r="B740" s="109"/>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c r="Z740" s="109"/>
    </row>
    <row r="741" spans="1:26" ht="15.75" customHeight="1" x14ac:dyDescent="0.15">
      <c r="A741" s="109"/>
      <c r="B741" s="109"/>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c r="Z741" s="109"/>
    </row>
    <row r="742" spans="1:26" ht="15.75" customHeight="1" x14ac:dyDescent="0.15">
      <c r="A742" s="109"/>
      <c r="B742" s="109"/>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c r="Z742" s="109"/>
    </row>
    <row r="743" spans="1:26" ht="15.75" customHeight="1" x14ac:dyDescent="0.15">
      <c r="A743" s="109"/>
      <c r="B743" s="109"/>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c r="Z743" s="109"/>
    </row>
    <row r="744" spans="1:26" ht="15.75" customHeight="1" x14ac:dyDescent="0.15">
      <c r="A744" s="109"/>
      <c r="B744" s="109"/>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c r="Z744" s="109"/>
    </row>
    <row r="745" spans="1:26" ht="15.75" customHeight="1" x14ac:dyDescent="0.15">
      <c r="A745" s="109"/>
      <c r="B745" s="109"/>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c r="Z745" s="109"/>
    </row>
    <row r="746" spans="1:26" ht="15.75" customHeight="1" x14ac:dyDescent="0.15">
      <c r="A746" s="109"/>
      <c r="B746" s="109"/>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c r="Z746" s="109"/>
    </row>
    <row r="747" spans="1:26" ht="15.75" customHeight="1" x14ac:dyDescent="0.15">
      <c r="A747" s="109"/>
      <c r="B747" s="109"/>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c r="Z747" s="109"/>
    </row>
    <row r="748" spans="1:26" ht="15.75" customHeight="1" x14ac:dyDescent="0.15">
      <c r="A748" s="109"/>
      <c r="B748" s="109"/>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c r="Z748" s="109"/>
    </row>
    <row r="749" spans="1:26" ht="15.75" customHeight="1" x14ac:dyDescent="0.15">
      <c r="A749" s="109"/>
      <c r="B749" s="109"/>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c r="Z749" s="109"/>
    </row>
    <row r="750" spans="1:26" ht="15.75" customHeight="1" x14ac:dyDescent="0.15">
      <c r="A750" s="109"/>
      <c r="B750" s="109"/>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c r="Z750" s="109"/>
    </row>
    <row r="751" spans="1:26" ht="15.75" customHeight="1" x14ac:dyDescent="0.15">
      <c r="A751" s="109"/>
      <c r="B751" s="109"/>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c r="Z751" s="109"/>
    </row>
    <row r="752" spans="1:26" ht="15.75" customHeight="1" x14ac:dyDescent="0.15">
      <c r="A752" s="109"/>
      <c r="B752" s="109"/>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c r="Z752" s="109"/>
    </row>
    <row r="753" spans="1:26" ht="15.75" customHeight="1" x14ac:dyDescent="0.15">
      <c r="A753" s="109"/>
      <c r="B753" s="109"/>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c r="Z753" s="109"/>
    </row>
    <row r="754" spans="1:26" ht="15.75" customHeight="1" x14ac:dyDescent="0.15">
      <c r="A754" s="109"/>
      <c r="B754" s="109"/>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c r="Z754" s="109"/>
    </row>
    <row r="755" spans="1:26" ht="15.75" customHeight="1" x14ac:dyDescent="0.15">
      <c r="A755" s="109"/>
      <c r="B755" s="109"/>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c r="Z755" s="109"/>
    </row>
    <row r="756" spans="1:26" ht="15.75" customHeight="1" x14ac:dyDescent="0.15">
      <c r="A756" s="109"/>
      <c r="B756" s="109"/>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c r="Z756" s="109"/>
    </row>
    <row r="757" spans="1:26" ht="15.75" customHeight="1" x14ac:dyDescent="0.15">
      <c r="A757" s="109"/>
      <c r="B757" s="109"/>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c r="Z757" s="109"/>
    </row>
    <row r="758" spans="1:26" ht="15.75" customHeight="1" x14ac:dyDescent="0.15">
      <c r="A758" s="109"/>
      <c r="B758" s="109"/>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c r="Z758" s="109"/>
    </row>
    <row r="759" spans="1:26" ht="15.75" customHeight="1" x14ac:dyDescent="0.15">
      <c r="A759" s="109"/>
      <c r="B759" s="109"/>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c r="Z759" s="109"/>
    </row>
    <row r="760" spans="1:26" ht="15.75" customHeight="1" x14ac:dyDescent="0.15">
      <c r="A760" s="109"/>
      <c r="B760" s="109"/>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c r="Z760" s="109"/>
    </row>
    <row r="761" spans="1:26" ht="15.75" customHeight="1" x14ac:dyDescent="0.15">
      <c r="A761" s="109"/>
      <c r="B761" s="109"/>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c r="Z761" s="109"/>
    </row>
    <row r="762" spans="1:26" ht="15.75" customHeight="1" x14ac:dyDescent="0.15">
      <c r="A762" s="109"/>
      <c r="B762" s="109"/>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c r="Z762" s="109"/>
    </row>
    <row r="763" spans="1:26" ht="15.75" customHeight="1" x14ac:dyDescent="0.15">
      <c r="A763" s="109"/>
      <c r="B763" s="109"/>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c r="Z763" s="109"/>
    </row>
    <row r="764" spans="1:26" ht="15.75" customHeight="1" x14ac:dyDescent="0.15">
      <c r="A764" s="109"/>
      <c r="B764" s="109"/>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c r="Z764" s="109"/>
    </row>
    <row r="765" spans="1:26" ht="15.75" customHeight="1" x14ac:dyDescent="0.15">
      <c r="A765" s="109"/>
      <c r="B765" s="109"/>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c r="Z765" s="109"/>
    </row>
    <row r="766" spans="1:26" ht="15.75" customHeight="1" x14ac:dyDescent="0.15">
      <c r="A766" s="109"/>
      <c r="B766" s="109"/>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c r="Z766" s="109"/>
    </row>
    <row r="767" spans="1:26" ht="15.75" customHeight="1" x14ac:dyDescent="0.15">
      <c r="A767" s="109"/>
      <c r="B767" s="109"/>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c r="Z767" s="109"/>
    </row>
    <row r="768" spans="1:26" ht="15.75" customHeight="1" x14ac:dyDescent="0.15">
      <c r="A768" s="109"/>
      <c r="B768" s="109"/>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c r="Z768" s="109"/>
    </row>
    <row r="769" spans="1:26" ht="15.75" customHeight="1" x14ac:dyDescent="0.15">
      <c r="A769" s="109"/>
      <c r="B769" s="109"/>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c r="Z769" s="109"/>
    </row>
    <row r="770" spans="1:26" ht="15.75" customHeight="1" x14ac:dyDescent="0.15">
      <c r="A770" s="109"/>
      <c r="B770" s="109"/>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c r="Z770" s="109"/>
    </row>
    <row r="771" spans="1:26" ht="15.75" customHeight="1" x14ac:dyDescent="0.15">
      <c r="A771" s="109"/>
      <c r="B771" s="109"/>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c r="Z771" s="109"/>
    </row>
    <row r="772" spans="1:26" ht="15.75" customHeight="1" x14ac:dyDescent="0.15">
      <c r="A772" s="109"/>
      <c r="B772" s="109"/>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c r="Z772" s="109"/>
    </row>
    <row r="773" spans="1:26" ht="15.75" customHeight="1" x14ac:dyDescent="0.15">
      <c r="A773" s="109"/>
      <c r="B773" s="109"/>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c r="Z773" s="109"/>
    </row>
    <row r="774" spans="1:26" ht="15.75" customHeight="1" x14ac:dyDescent="0.15">
      <c r="A774" s="109"/>
      <c r="B774" s="109"/>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c r="Z774" s="109"/>
    </row>
    <row r="775" spans="1:26" ht="15.75" customHeight="1" x14ac:dyDescent="0.15">
      <c r="A775" s="109"/>
      <c r="B775" s="109"/>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c r="Z775" s="109"/>
    </row>
    <row r="776" spans="1:26" ht="15.75" customHeight="1" x14ac:dyDescent="0.15">
      <c r="A776" s="109"/>
      <c r="B776" s="109"/>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c r="Z776" s="109"/>
    </row>
    <row r="777" spans="1:26" ht="15.75" customHeight="1" x14ac:dyDescent="0.15">
      <c r="A777" s="109"/>
      <c r="B777" s="109"/>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c r="Z777" s="109"/>
    </row>
    <row r="778" spans="1:26" ht="15.75" customHeight="1" x14ac:dyDescent="0.15">
      <c r="A778" s="109"/>
      <c r="B778" s="109"/>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c r="Z778" s="109"/>
    </row>
    <row r="779" spans="1:26" ht="15.75" customHeight="1" x14ac:dyDescent="0.15">
      <c r="A779" s="109"/>
      <c r="B779" s="109"/>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c r="Z779" s="109"/>
    </row>
    <row r="780" spans="1:26" ht="15.75" customHeight="1" x14ac:dyDescent="0.15">
      <c r="A780" s="109"/>
      <c r="B780" s="109"/>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c r="Z780" s="109"/>
    </row>
    <row r="781" spans="1:26" ht="15.75" customHeight="1" x14ac:dyDescent="0.15">
      <c r="A781" s="109"/>
      <c r="B781" s="109"/>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c r="Z781" s="109"/>
    </row>
    <row r="782" spans="1:26" ht="15.75" customHeight="1" x14ac:dyDescent="0.15">
      <c r="A782" s="109"/>
      <c r="B782" s="109"/>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c r="Z782" s="109"/>
    </row>
    <row r="783" spans="1:26" ht="15.75" customHeight="1" x14ac:dyDescent="0.15">
      <c r="A783" s="109"/>
      <c r="B783" s="109"/>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c r="Z783" s="109"/>
    </row>
    <row r="784" spans="1:26" ht="15.75" customHeight="1" x14ac:dyDescent="0.15">
      <c r="A784" s="109"/>
      <c r="B784" s="109"/>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c r="Z784" s="109"/>
    </row>
    <row r="785" spans="1:26" ht="15.75" customHeight="1" x14ac:dyDescent="0.15">
      <c r="A785" s="109"/>
      <c r="B785" s="109"/>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c r="Z785" s="109"/>
    </row>
    <row r="786" spans="1:26" ht="15.75" customHeight="1" x14ac:dyDescent="0.15">
      <c r="A786" s="109"/>
      <c r="B786" s="109"/>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c r="Z786" s="109"/>
    </row>
    <row r="787" spans="1:26" ht="15.75" customHeight="1" x14ac:dyDescent="0.15">
      <c r="A787" s="109"/>
      <c r="B787" s="109"/>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c r="Z787" s="109"/>
    </row>
    <row r="788" spans="1:26" ht="15.75" customHeight="1" x14ac:dyDescent="0.15">
      <c r="A788" s="109"/>
      <c r="B788" s="109"/>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c r="Z788" s="109"/>
    </row>
    <row r="789" spans="1:26" ht="15.75" customHeight="1" x14ac:dyDescent="0.15">
      <c r="A789" s="109"/>
      <c r="B789" s="109"/>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c r="Z789" s="109"/>
    </row>
    <row r="790" spans="1:26" ht="15.75" customHeight="1" x14ac:dyDescent="0.15">
      <c r="A790" s="109"/>
      <c r="B790" s="109"/>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c r="Z790" s="109"/>
    </row>
    <row r="791" spans="1:26" ht="15.75" customHeight="1" x14ac:dyDescent="0.15">
      <c r="A791" s="109"/>
      <c r="B791" s="109"/>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c r="Z791" s="109"/>
    </row>
    <row r="792" spans="1:26" ht="15.75" customHeight="1" x14ac:dyDescent="0.15">
      <c r="A792" s="109"/>
      <c r="B792" s="109"/>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c r="Z792" s="109"/>
    </row>
    <row r="793" spans="1:26" ht="15.75" customHeight="1" x14ac:dyDescent="0.15">
      <c r="A793" s="109"/>
      <c r="B793" s="109"/>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c r="Z793" s="109"/>
    </row>
    <row r="794" spans="1:26" ht="15.75" customHeight="1" x14ac:dyDescent="0.15">
      <c r="A794" s="109"/>
      <c r="B794" s="109"/>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c r="Z794" s="109"/>
    </row>
    <row r="795" spans="1:26" ht="15.75" customHeight="1" x14ac:dyDescent="0.15">
      <c r="A795" s="109"/>
      <c r="B795" s="109"/>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c r="Z795" s="109"/>
    </row>
    <row r="796" spans="1:26" ht="15.75" customHeight="1" x14ac:dyDescent="0.15">
      <c r="A796" s="109"/>
      <c r="B796" s="109"/>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c r="Z796" s="109"/>
    </row>
    <row r="797" spans="1:26" ht="15.75" customHeight="1" x14ac:dyDescent="0.15">
      <c r="A797" s="109"/>
      <c r="B797" s="109"/>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c r="Z797" s="109"/>
    </row>
    <row r="798" spans="1:26" ht="15.75" customHeight="1" x14ac:dyDescent="0.15">
      <c r="A798" s="109"/>
      <c r="B798" s="109"/>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c r="Z798" s="109"/>
    </row>
    <row r="799" spans="1:26" ht="15.75" customHeight="1" x14ac:dyDescent="0.15">
      <c r="A799" s="109"/>
      <c r="B799" s="109"/>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c r="Z799" s="109"/>
    </row>
    <row r="800" spans="1:26" ht="15.75" customHeight="1" x14ac:dyDescent="0.15">
      <c r="A800" s="109"/>
      <c r="B800" s="109"/>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c r="Z800" s="109"/>
    </row>
    <row r="801" spans="1:26" ht="15.75" customHeight="1" x14ac:dyDescent="0.15">
      <c r="A801" s="109"/>
      <c r="B801" s="109"/>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c r="Z801" s="109"/>
    </row>
    <row r="802" spans="1:26" ht="15.75" customHeight="1" x14ac:dyDescent="0.15">
      <c r="A802" s="109"/>
      <c r="B802" s="109"/>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c r="Z802" s="109"/>
    </row>
    <row r="803" spans="1:26" ht="15.75" customHeight="1" x14ac:dyDescent="0.15">
      <c r="A803" s="109"/>
      <c r="B803" s="109"/>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c r="Z803" s="109"/>
    </row>
    <row r="804" spans="1:26" ht="15.75" customHeight="1" x14ac:dyDescent="0.15">
      <c r="A804" s="109"/>
      <c r="B804" s="109"/>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c r="Z804" s="109"/>
    </row>
    <row r="805" spans="1:26" ht="15.75" customHeight="1" x14ac:dyDescent="0.15">
      <c r="A805" s="109"/>
      <c r="B805" s="109"/>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c r="Z805" s="109"/>
    </row>
    <row r="806" spans="1:26" ht="15.75" customHeight="1" x14ac:dyDescent="0.15">
      <c r="A806" s="109"/>
      <c r="B806" s="109"/>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c r="Z806" s="109"/>
    </row>
    <row r="807" spans="1:26" ht="15.75" customHeight="1" x14ac:dyDescent="0.15">
      <c r="A807" s="109"/>
      <c r="B807" s="109"/>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c r="Z807" s="109"/>
    </row>
    <row r="808" spans="1:26" ht="15.75" customHeight="1" x14ac:dyDescent="0.15">
      <c r="A808" s="109"/>
      <c r="B808" s="109"/>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c r="Z808" s="109"/>
    </row>
    <row r="809" spans="1:26" ht="15.75" customHeight="1" x14ac:dyDescent="0.15">
      <c r="A809" s="109"/>
      <c r="B809" s="109"/>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c r="Z809" s="109"/>
    </row>
    <row r="810" spans="1:26" ht="15.75" customHeight="1" x14ac:dyDescent="0.15">
      <c r="A810" s="109"/>
      <c r="B810" s="109"/>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c r="Z810" s="109"/>
    </row>
    <row r="811" spans="1:26" ht="15.75" customHeight="1" x14ac:dyDescent="0.15">
      <c r="A811" s="109"/>
      <c r="B811" s="109"/>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c r="Z811" s="109"/>
    </row>
    <row r="812" spans="1:26" ht="15.75" customHeight="1" x14ac:dyDescent="0.15">
      <c r="A812" s="109"/>
      <c r="B812" s="109"/>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c r="Z812" s="109"/>
    </row>
    <row r="813" spans="1:26" ht="15.75" customHeight="1" x14ac:dyDescent="0.15">
      <c r="A813" s="109"/>
      <c r="B813" s="109"/>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c r="Z813" s="109"/>
    </row>
    <row r="814" spans="1:26" ht="15.75" customHeight="1" x14ac:dyDescent="0.15">
      <c r="A814" s="109"/>
      <c r="B814" s="109"/>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c r="Z814" s="109"/>
    </row>
    <row r="815" spans="1:26" ht="15.75" customHeight="1" x14ac:dyDescent="0.15">
      <c r="A815" s="109"/>
      <c r="B815" s="109"/>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c r="Z815" s="109"/>
    </row>
    <row r="816" spans="1:26" ht="15.75" customHeight="1" x14ac:dyDescent="0.15">
      <c r="A816" s="109"/>
      <c r="B816" s="109"/>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c r="Z816" s="109"/>
    </row>
    <row r="817" spans="1:26" ht="15.75" customHeight="1" x14ac:dyDescent="0.15">
      <c r="A817" s="109"/>
      <c r="B817" s="109"/>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c r="Z817" s="109"/>
    </row>
    <row r="818" spans="1:26" ht="15.75" customHeight="1" x14ac:dyDescent="0.15">
      <c r="A818" s="109"/>
      <c r="B818" s="109"/>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c r="Z818" s="109"/>
    </row>
    <row r="819" spans="1:26" ht="15.75" customHeight="1" x14ac:dyDescent="0.15">
      <c r="A819" s="109"/>
      <c r="B819" s="109"/>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c r="Z819" s="109"/>
    </row>
    <row r="820" spans="1:26" ht="15.75" customHeight="1" x14ac:dyDescent="0.15">
      <c r="A820" s="109"/>
      <c r="B820" s="109"/>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c r="Z820" s="109"/>
    </row>
    <row r="821" spans="1:26" ht="15.75" customHeight="1" x14ac:dyDescent="0.15">
      <c r="A821" s="109"/>
      <c r="B821" s="109"/>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c r="Z821" s="109"/>
    </row>
    <row r="822" spans="1:26" ht="15.75" customHeight="1" x14ac:dyDescent="0.15">
      <c r="A822" s="109"/>
      <c r="B822" s="109"/>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c r="Z822" s="109"/>
    </row>
    <row r="823" spans="1:26" ht="15.75" customHeight="1" x14ac:dyDescent="0.15">
      <c r="A823" s="109"/>
      <c r="B823" s="109"/>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c r="Z823" s="109"/>
    </row>
    <row r="824" spans="1:26" ht="15.75" customHeight="1" x14ac:dyDescent="0.15">
      <c r="A824" s="109"/>
      <c r="B824" s="109"/>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c r="Z824" s="109"/>
    </row>
    <row r="825" spans="1:26" ht="15.75" customHeight="1" x14ac:dyDescent="0.15">
      <c r="A825" s="109"/>
      <c r="B825" s="109"/>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c r="Z825" s="109"/>
    </row>
    <row r="826" spans="1:26" ht="15.75" customHeight="1" x14ac:dyDescent="0.15">
      <c r="A826" s="109"/>
      <c r="B826" s="109"/>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c r="Z826" s="109"/>
    </row>
    <row r="827" spans="1:26" ht="15.75" customHeight="1" x14ac:dyDescent="0.15">
      <c r="A827" s="109"/>
      <c r="B827" s="109"/>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c r="Z827" s="109"/>
    </row>
    <row r="828" spans="1:26" ht="15.75" customHeight="1" x14ac:dyDescent="0.15">
      <c r="A828" s="109"/>
      <c r="B828" s="109"/>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c r="Z828" s="109"/>
    </row>
    <row r="829" spans="1:26" ht="15.75" customHeight="1" x14ac:dyDescent="0.15">
      <c r="A829" s="109"/>
      <c r="B829" s="109"/>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c r="Z829" s="109"/>
    </row>
    <row r="830" spans="1:26" ht="15.75" customHeight="1" x14ac:dyDescent="0.15">
      <c r="A830" s="109"/>
      <c r="B830" s="109"/>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c r="Z830" s="109"/>
    </row>
    <row r="831" spans="1:26" ht="15.75" customHeight="1" x14ac:dyDescent="0.15">
      <c r="A831" s="109"/>
      <c r="B831" s="109"/>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c r="Z831" s="109"/>
    </row>
    <row r="832" spans="1:26" ht="15.75" customHeight="1" x14ac:dyDescent="0.15">
      <c r="A832" s="109"/>
      <c r="B832" s="109"/>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c r="Z832" s="109"/>
    </row>
    <row r="833" spans="1:26" ht="15.75" customHeight="1" x14ac:dyDescent="0.15">
      <c r="A833" s="109"/>
      <c r="B833" s="109"/>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c r="Z833" s="109"/>
    </row>
    <row r="834" spans="1:26" ht="15.75" customHeight="1" x14ac:dyDescent="0.15">
      <c r="A834" s="109"/>
      <c r="B834" s="109"/>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c r="Z834" s="109"/>
    </row>
    <row r="835" spans="1:26" ht="15.75" customHeight="1" x14ac:dyDescent="0.15">
      <c r="A835" s="109"/>
      <c r="B835" s="109"/>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c r="Z835" s="109"/>
    </row>
    <row r="836" spans="1:26" ht="15.75" customHeight="1" x14ac:dyDescent="0.15">
      <c r="A836" s="109"/>
      <c r="B836" s="109"/>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c r="Z836" s="109"/>
    </row>
    <row r="837" spans="1:26" ht="15.75" customHeight="1" x14ac:dyDescent="0.15">
      <c r="A837" s="109"/>
      <c r="B837" s="109"/>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c r="Z837" s="109"/>
    </row>
    <row r="838" spans="1:26" ht="15.75" customHeight="1" x14ac:dyDescent="0.15">
      <c r="A838" s="109"/>
      <c r="B838" s="109"/>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c r="Z838" s="109"/>
    </row>
    <row r="839" spans="1:26" ht="15.75" customHeight="1" x14ac:dyDescent="0.15">
      <c r="A839" s="109"/>
      <c r="B839" s="109"/>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c r="Z839" s="109"/>
    </row>
    <row r="840" spans="1:26" ht="15.75" customHeight="1" x14ac:dyDescent="0.15">
      <c r="A840" s="109"/>
      <c r="B840" s="109"/>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c r="Z840" s="109"/>
    </row>
    <row r="841" spans="1:26" ht="15.75" customHeight="1" x14ac:dyDescent="0.15">
      <c r="A841" s="109"/>
      <c r="B841" s="109"/>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c r="Z841" s="109"/>
    </row>
    <row r="842" spans="1:26" ht="15.75" customHeight="1" x14ac:dyDescent="0.15">
      <c r="A842" s="109"/>
      <c r="B842" s="109"/>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c r="Z842" s="109"/>
    </row>
    <row r="843" spans="1:26" ht="15.75" customHeight="1" x14ac:dyDescent="0.15">
      <c r="A843" s="109"/>
      <c r="B843" s="109"/>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c r="Z843" s="109"/>
    </row>
    <row r="844" spans="1:26" ht="15.75" customHeight="1" x14ac:dyDescent="0.15">
      <c r="A844" s="109"/>
      <c r="B844" s="109"/>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c r="Z844" s="109"/>
    </row>
    <row r="845" spans="1:26" ht="15.75" customHeight="1" x14ac:dyDescent="0.15">
      <c r="A845" s="109"/>
      <c r="B845" s="109"/>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c r="Z845" s="109"/>
    </row>
    <row r="846" spans="1:26" ht="15.75" customHeight="1" x14ac:dyDescent="0.15">
      <c r="A846" s="109"/>
      <c r="B846" s="109"/>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c r="Z846" s="109"/>
    </row>
    <row r="847" spans="1:26" ht="15.75" customHeight="1" x14ac:dyDescent="0.15">
      <c r="A847" s="109"/>
      <c r="B847" s="109"/>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c r="Z847" s="109"/>
    </row>
    <row r="848" spans="1:26" ht="15.75" customHeight="1" x14ac:dyDescent="0.15">
      <c r="A848" s="109"/>
      <c r="B848" s="109"/>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c r="Z848" s="109"/>
    </row>
    <row r="849" spans="1:26" ht="15.75" customHeight="1" x14ac:dyDescent="0.15">
      <c r="A849" s="109"/>
      <c r="B849" s="109"/>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c r="Z849" s="109"/>
    </row>
    <row r="850" spans="1:26" ht="15.75" customHeight="1" x14ac:dyDescent="0.15">
      <c r="A850" s="109"/>
      <c r="B850" s="109"/>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c r="Z850" s="109"/>
    </row>
    <row r="851" spans="1:26" ht="15.75" customHeight="1" x14ac:dyDescent="0.15">
      <c r="A851" s="109"/>
      <c r="B851" s="109"/>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c r="Z851" s="109"/>
    </row>
    <row r="852" spans="1:26" ht="15.75" customHeight="1" x14ac:dyDescent="0.15">
      <c r="A852" s="109"/>
      <c r="B852" s="109"/>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c r="Z852" s="109"/>
    </row>
    <row r="853" spans="1:26" ht="15.75" customHeight="1" x14ac:dyDescent="0.15">
      <c r="A853" s="109"/>
      <c r="B853" s="109"/>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c r="Z853" s="109"/>
    </row>
    <row r="854" spans="1:26" ht="15.75" customHeight="1" x14ac:dyDescent="0.15">
      <c r="A854" s="109"/>
      <c r="B854" s="109"/>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c r="Z854" s="109"/>
    </row>
    <row r="855" spans="1:26" ht="15.75" customHeight="1" x14ac:dyDescent="0.15">
      <c r="A855" s="109"/>
      <c r="B855" s="109"/>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c r="Z855" s="109"/>
    </row>
    <row r="856" spans="1:26" ht="15.75" customHeight="1" x14ac:dyDescent="0.15">
      <c r="A856" s="109"/>
      <c r="B856" s="109"/>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c r="Z856" s="109"/>
    </row>
    <row r="857" spans="1:26" ht="15.75" customHeight="1" x14ac:dyDescent="0.15">
      <c r="A857" s="109"/>
      <c r="B857" s="109"/>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c r="Z857" s="109"/>
    </row>
    <row r="858" spans="1:26" ht="15.75" customHeight="1" x14ac:dyDescent="0.15">
      <c r="A858" s="109"/>
      <c r="B858" s="109"/>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c r="Z858" s="109"/>
    </row>
    <row r="859" spans="1:26" ht="15.75" customHeight="1" x14ac:dyDescent="0.15">
      <c r="A859" s="109"/>
      <c r="B859" s="109"/>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c r="Z859" s="109"/>
    </row>
    <row r="860" spans="1:26" ht="15.75" customHeight="1" x14ac:dyDescent="0.15">
      <c r="A860" s="109"/>
      <c r="B860" s="109"/>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c r="Z860" s="109"/>
    </row>
    <row r="861" spans="1:26" ht="15.75" customHeight="1" x14ac:dyDescent="0.15">
      <c r="A861" s="109"/>
      <c r="B861" s="109"/>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c r="Z861" s="109"/>
    </row>
    <row r="862" spans="1:26" ht="15.75" customHeight="1" x14ac:dyDescent="0.15">
      <c r="A862" s="109"/>
      <c r="B862" s="109"/>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c r="Z862" s="109"/>
    </row>
    <row r="863" spans="1:26" ht="15.75" customHeight="1" x14ac:dyDescent="0.15">
      <c r="A863" s="109"/>
      <c r="B863" s="109"/>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c r="Z863" s="109"/>
    </row>
    <row r="864" spans="1:26" ht="15.75" customHeight="1" x14ac:dyDescent="0.15">
      <c r="A864" s="109"/>
      <c r="B864" s="109"/>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c r="Z864" s="109"/>
    </row>
    <row r="865" spans="1:26" ht="15.75" customHeight="1" x14ac:dyDescent="0.15">
      <c r="A865" s="109"/>
      <c r="B865" s="109"/>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c r="Z865" s="109"/>
    </row>
    <row r="866" spans="1:26" ht="15.75" customHeight="1" x14ac:dyDescent="0.15">
      <c r="A866" s="109"/>
      <c r="B866" s="109"/>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c r="Z866" s="109"/>
    </row>
    <row r="867" spans="1:26" ht="15.75" customHeight="1" x14ac:dyDescent="0.15">
      <c r="A867" s="109"/>
      <c r="B867" s="109"/>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c r="Z867" s="109"/>
    </row>
    <row r="868" spans="1:26" ht="15.75" customHeight="1" x14ac:dyDescent="0.15">
      <c r="A868" s="109"/>
      <c r="B868" s="109"/>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c r="Z868" s="109"/>
    </row>
    <row r="869" spans="1:26" ht="15.75" customHeight="1" x14ac:dyDescent="0.15">
      <c r="A869" s="109"/>
      <c r="B869" s="109"/>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c r="Z869" s="109"/>
    </row>
    <row r="870" spans="1:26" ht="15.75" customHeight="1" x14ac:dyDescent="0.15">
      <c r="A870" s="109"/>
      <c r="B870" s="109"/>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c r="Z870" s="109"/>
    </row>
    <row r="871" spans="1:26" ht="15.75" customHeight="1" x14ac:dyDescent="0.15">
      <c r="A871" s="109"/>
      <c r="B871" s="109"/>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c r="Z871" s="109"/>
    </row>
    <row r="872" spans="1:26" ht="15.75" customHeight="1" x14ac:dyDescent="0.15">
      <c r="A872" s="109"/>
      <c r="B872" s="109"/>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c r="Z872" s="109"/>
    </row>
    <row r="873" spans="1:26" ht="15.75" customHeight="1" x14ac:dyDescent="0.15">
      <c r="A873" s="109"/>
      <c r="B873" s="109"/>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c r="Z873" s="109"/>
    </row>
    <row r="874" spans="1:26" ht="15.75" customHeight="1" x14ac:dyDescent="0.15">
      <c r="A874" s="109"/>
      <c r="B874" s="109"/>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c r="Z874" s="109"/>
    </row>
    <row r="875" spans="1:26" ht="15.75" customHeight="1" x14ac:dyDescent="0.15">
      <c r="A875" s="109"/>
      <c r="B875" s="109"/>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c r="Z875" s="109"/>
    </row>
    <row r="876" spans="1:26" ht="15.75" customHeight="1" x14ac:dyDescent="0.15">
      <c r="A876" s="109"/>
      <c r="B876" s="109"/>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c r="Z876" s="109"/>
    </row>
    <row r="877" spans="1:26" ht="15.75" customHeight="1" x14ac:dyDescent="0.15">
      <c r="A877" s="109"/>
      <c r="B877" s="109"/>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c r="Z877" s="109"/>
    </row>
    <row r="878" spans="1:26" ht="15.75" customHeight="1" x14ac:dyDescent="0.15">
      <c r="A878" s="109"/>
      <c r="B878" s="109"/>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c r="Z878" s="109"/>
    </row>
    <row r="879" spans="1:26" ht="15.75" customHeight="1" x14ac:dyDescent="0.15">
      <c r="A879" s="109"/>
      <c r="B879" s="109"/>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c r="Z879" s="109"/>
    </row>
    <row r="880" spans="1:26" ht="15.75" customHeight="1" x14ac:dyDescent="0.15">
      <c r="A880" s="109"/>
      <c r="B880" s="109"/>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c r="Z880" s="109"/>
    </row>
    <row r="881" spans="1:26" ht="15.75" customHeight="1" x14ac:dyDescent="0.15">
      <c r="A881" s="109"/>
      <c r="B881" s="109"/>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c r="Z881" s="109"/>
    </row>
    <row r="882" spans="1:26" ht="15.75" customHeight="1" x14ac:dyDescent="0.15">
      <c r="A882" s="109"/>
      <c r="B882" s="109"/>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c r="Z882" s="109"/>
    </row>
    <row r="883" spans="1:26" ht="15.75" customHeight="1" x14ac:dyDescent="0.15">
      <c r="A883" s="109"/>
      <c r="B883" s="109"/>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c r="Z883" s="109"/>
    </row>
    <row r="884" spans="1:26" ht="15.75" customHeight="1" x14ac:dyDescent="0.15">
      <c r="A884" s="109"/>
      <c r="B884" s="109"/>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c r="Z884" s="109"/>
    </row>
    <row r="885" spans="1:26" ht="15.75" customHeight="1" x14ac:dyDescent="0.15">
      <c r="A885" s="109"/>
      <c r="B885" s="109"/>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c r="Z885" s="109"/>
    </row>
    <row r="886" spans="1:26" ht="15.75" customHeight="1" x14ac:dyDescent="0.15">
      <c r="A886" s="109"/>
      <c r="B886" s="109"/>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c r="Z886" s="109"/>
    </row>
    <row r="887" spans="1:26" ht="15.75" customHeight="1" x14ac:dyDescent="0.15">
      <c r="A887" s="109"/>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row>
    <row r="888" spans="1:26" ht="15.75" customHeight="1" x14ac:dyDescent="0.15">
      <c r="A888" s="109"/>
      <c r="B888" s="109"/>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c r="Z888" s="109"/>
    </row>
    <row r="889" spans="1:26" ht="15.75" customHeight="1" x14ac:dyDescent="0.15">
      <c r="A889" s="109"/>
      <c r="B889" s="109"/>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c r="Z889" s="109"/>
    </row>
    <row r="890" spans="1:26" ht="15.75" customHeight="1" x14ac:dyDescent="0.15">
      <c r="A890" s="109"/>
      <c r="B890" s="109"/>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c r="Z890" s="109"/>
    </row>
    <row r="891" spans="1:26" ht="15.75" customHeight="1" x14ac:dyDescent="0.15">
      <c r="A891" s="109"/>
      <c r="B891" s="109"/>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c r="Z891" s="109"/>
    </row>
    <row r="892" spans="1:26" ht="15.75" customHeight="1" x14ac:dyDescent="0.15">
      <c r="A892" s="109"/>
      <c r="B892" s="109"/>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c r="Z892" s="109"/>
    </row>
    <row r="893" spans="1:26" ht="15.75" customHeight="1" x14ac:dyDescent="0.15">
      <c r="A893" s="109"/>
      <c r="B893" s="109"/>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c r="Z893" s="109"/>
    </row>
    <row r="894" spans="1:26" ht="15.75" customHeight="1" x14ac:dyDescent="0.15">
      <c r="A894" s="109"/>
      <c r="B894" s="109"/>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c r="Z894" s="109"/>
    </row>
    <row r="895" spans="1:26" ht="15.75" customHeight="1" x14ac:dyDescent="0.15">
      <c r="A895" s="109"/>
      <c r="B895" s="109"/>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c r="Z895" s="109"/>
    </row>
    <row r="896" spans="1:26" ht="15.75" customHeight="1" x14ac:dyDescent="0.15">
      <c r="A896" s="109"/>
      <c r="B896" s="109"/>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c r="Z896" s="109"/>
    </row>
    <row r="897" spans="1:26" ht="15.75" customHeight="1" x14ac:dyDescent="0.15">
      <c r="A897" s="109"/>
      <c r="B897" s="109"/>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c r="Z897" s="109"/>
    </row>
    <row r="898" spans="1:26" ht="15.75" customHeight="1" x14ac:dyDescent="0.15">
      <c r="A898" s="109"/>
      <c r="B898" s="109"/>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c r="Z898" s="109"/>
    </row>
    <row r="899" spans="1:26" ht="15.75" customHeight="1" x14ac:dyDescent="0.15">
      <c r="A899" s="109"/>
      <c r="B899" s="109"/>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c r="Z899" s="109"/>
    </row>
    <row r="900" spans="1:26" ht="15.75" customHeight="1" x14ac:dyDescent="0.15">
      <c r="A900" s="109"/>
      <c r="B900" s="109"/>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c r="Z900" s="109"/>
    </row>
    <row r="901" spans="1:26" ht="15.75" customHeight="1" x14ac:dyDescent="0.15">
      <c r="A901" s="109"/>
      <c r="B901" s="109"/>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c r="Z901" s="109"/>
    </row>
    <row r="902" spans="1:26" ht="15.75" customHeight="1" x14ac:dyDescent="0.15">
      <c r="A902" s="109"/>
      <c r="B902" s="109"/>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c r="Z902" s="109"/>
    </row>
    <row r="903" spans="1:26" ht="15.75" customHeight="1" x14ac:dyDescent="0.15">
      <c r="A903" s="109"/>
      <c r="B903" s="109"/>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c r="Z903" s="109"/>
    </row>
    <row r="904" spans="1:26" ht="15.75" customHeight="1" x14ac:dyDescent="0.15">
      <c r="A904" s="109"/>
      <c r="B904" s="109"/>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c r="Z904" s="109"/>
    </row>
    <row r="905" spans="1:26" ht="15.75" customHeight="1" x14ac:dyDescent="0.15">
      <c r="A905" s="109"/>
      <c r="B905" s="109"/>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c r="Z905" s="109"/>
    </row>
    <row r="906" spans="1:26" ht="15.75" customHeight="1" x14ac:dyDescent="0.15">
      <c r="A906" s="109"/>
      <c r="B906" s="109"/>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c r="Z906" s="109"/>
    </row>
    <row r="907" spans="1:26" ht="15.75" customHeight="1" x14ac:dyDescent="0.15">
      <c r="A907" s="109"/>
      <c r="B907" s="109"/>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c r="Z907" s="109"/>
    </row>
    <row r="908" spans="1:26" ht="15.75" customHeight="1" x14ac:dyDescent="0.15">
      <c r="A908" s="109"/>
      <c r="B908" s="109"/>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c r="Z908" s="109"/>
    </row>
    <row r="909" spans="1:26" ht="15.75" customHeight="1" x14ac:dyDescent="0.15">
      <c r="A909" s="109"/>
      <c r="B909" s="109"/>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c r="Z909" s="109"/>
    </row>
    <row r="910" spans="1:26" ht="15.75" customHeight="1" x14ac:dyDescent="0.15">
      <c r="A910" s="109"/>
      <c r="B910" s="109"/>
      <c r="C910" s="109"/>
      <c r="D910" s="109"/>
      <c r="E910" s="109"/>
      <c r="F910" s="109"/>
      <c r="G910" s="109"/>
      <c r="H910" s="109"/>
      <c r="I910" s="109"/>
      <c r="J910" s="109"/>
      <c r="K910" s="109"/>
      <c r="L910" s="109"/>
      <c r="M910" s="109"/>
      <c r="N910" s="109"/>
      <c r="O910" s="109"/>
      <c r="P910" s="109"/>
      <c r="Q910" s="109"/>
      <c r="R910" s="109"/>
      <c r="S910" s="109"/>
      <c r="T910" s="109"/>
      <c r="U910" s="109"/>
      <c r="V910" s="109"/>
      <c r="W910" s="109"/>
      <c r="X910" s="109"/>
      <c r="Y910" s="109"/>
      <c r="Z910" s="109"/>
    </row>
    <row r="911" spans="1:26" ht="15.75" customHeight="1" x14ac:dyDescent="0.15">
      <c r="A911" s="109"/>
      <c r="B911" s="109"/>
      <c r="C911" s="109"/>
      <c r="D911" s="109"/>
      <c r="E911" s="109"/>
      <c r="F911" s="109"/>
      <c r="G911" s="109"/>
      <c r="H911" s="109"/>
      <c r="I911" s="109"/>
      <c r="J911" s="109"/>
      <c r="K911" s="109"/>
      <c r="L911" s="109"/>
      <c r="M911" s="109"/>
      <c r="N911" s="109"/>
      <c r="O911" s="109"/>
      <c r="P911" s="109"/>
      <c r="Q911" s="109"/>
      <c r="R911" s="109"/>
      <c r="S911" s="109"/>
      <c r="T911" s="109"/>
      <c r="U911" s="109"/>
      <c r="V911" s="109"/>
      <c r="W911" s="109"/>
      <c r="X911" s="109"/>
      <c r="Y911" s="109"/>
      <c r="Z911" s="109"/>
    </row>
    <row r="912" spans="1:26" ht="15.75" customHeight="1" x14ac:dyDescent="0.15">
      <c r="A912" s="109"/>
      <c r="B912" s="109"/>
      <c r="C912" s="109"/>
      <c r="D912" s="109"/>
      <c r="E912" s="109"/>
      <c r="F912" s="109"/>
      <c r="G912" s="109"/>
      <c r="H912" s="109"/>
      <c r="I912" s="109"/>
      <c r="J912" s="109"/>
      <c r="K912" s="109"/>
      <c r="L912" s="109"/>
      <c r="M912" s="109"/>
      <c r="N912" s="109"/>
      <c r="O912" s="109"/>
      <c r="P912" s="109"/>
      <c r="Q912" s="109"/>
      <c r="R912" s="109"/>
      <c r="S912" s="109"/>
      <c r="T912" s="109"/>
      <c r="U912" s="109"/>
      <c r="V912" s="109"/>
      <c r="W912" s="109"/>
      <c r="X912" s="109"/>
      <c r="Y912" s="109"/>
      <c r="Z912" s="109"/>
    </row>
    <row r="913" spans="1:26" ht="15.75" customHeight="1" x14ac:dyDescent="0.15">
      <c r="A913" s="109"/>
      <c r="B913" s="109"/>
      <c r="C913" s="109"/>
      <c r="D913" s="109"/>
      <c r="E913" s="109"/>
      <c r="F913" s="109"/>
      <c r="G913" s="109"/>
      <c r="H913" s="109"/>
      <c r="I913" s="109"/>
      <c r="J913" s="109"/>
      <c r="K913" s="109"/>
      <c r="L913" s="109"/>
      <c r="M913" s="109"/>
      <c r="N913" s="109"/>
      <c r="O913" s="109"/>
      <c r="P913" s="109"/>
      <c r="Q913" s="109"/>
      <c r="R913" s="109"/>
      <c r="S913" s="109"/>
      <c r="T913" s="109"/>
      <c r="U913" s="109"/>
      <c r="V913" s="109"/>
      <c r="W913" s="109"/>
      <c r="X913" s="109"/>
      <c r="Y913" s="109"/>
      <c r="Z913" s="109"/>
    </row>
    <row r="914" spans="1:26" ht="15.75" customHeight="1" x14ac:dyDescent="0.15">
      <c r="A914" s="109"/>
      <c r="B914" s="109"/>
      <c r="C914" s="109"/>
      <c r="D914" s="109"/>
      <c r="E914" s="109"/>
      <c r="F914" s="109"/>
      <c r="G914" s="109"/>
      <c r="H914" s="109"/>
      <c r="I914" s="109"/>
      <c r="J914" s="109"/>
      <c r="K914" s="109"/>
      <c r="L914" s="109"/>
      <c r="M914" s="109"/>
      <c r="N914" s="109"/>
      <c r="O914" s="109"/>
      <c r="P914" s="109"/>
      <c r="Q914" s="109"/>
      <c r="R914" s="109"/>
      <c r="S914" s="109"/>
      <c r="T914" s="109"/>
      <c r="U914" s="109"/>
      <c r="V914" s="109"/>
      <c r="W914" s="109"/>
      <c r="X914" s="109"/>
      <c r="Y914" s="109"/>
      <c r="Z914" s="109"/>
    </row>
    <row r="915" spans="1:26" ht="15.75" customHeight="1" x14ac:dyDescent="0.15">
      <c r="A915" s="109"/>
      <c r="B915" s="109"/>
      <c r="C915" s="109"/>
      <c r="D915" s="109"/>
      <c r="E915" s="109"/>
      <c r="F915" s="109"/>
      <c r="G915" s="109"/>
      <c r="H915" s="109"/>
      <c r="I915" s="109"/>
      <c r="J915" s="109"/>
      <c r="K915" s="109"/>
      <c r="L915" s="109"/>
      <c r="M915" s="109"/>
      <c r="N915" s="109"/>
      <c r="O915" s="109"/>
      <c r="P915" s="109"/>
      <c r="Q915" s="109"/>
      <c r="R915" s="109"/>
      <c r="S915" s="109"/>
      <c r="T915" s="109"/>
      <c r="U915" s="109"/>
      <c r="V915" s="109"/>
      <c r="W915" s="109"/>
      <c r="X915" s="109"/>
      <c r="Y915" s="109"/>
      <c r="Z915" s="109"/>
    </row>
    <row r="916" spans="1:26" ht="15.75" customHeight="1" x14ac:dyDescent="0.15">
      <c r="A916" s="109"/>
      <c r="B916" s="109"/>
      <c r="C916" s="109"/>
      <c r="D916" s="109"/>
      <c r="E916" s="109"/>
      <c r="F916" s="109"/>
      <c r="G916" s="109"/>
      <c r="H916" s="109"/>
      <c r="I916" s="109"/>
      <c r="J916" s="109"/>
      <c r="K916" s="109"/>
      <c r="L916" s="109"/>
      <c r="M916" s="109"/>
      <c r="N916" s="109"/>
      <c r="O916" s="109"/>
      <c r="P916" s="109"/>
      <c r="Q916" s="109"/>
      <c r="R916" s="109"/>
      <c r="S916" s="109"/>
      <c r="T916" s="109"/>
      <c r="U916" s="109"/>
      <c r="V916" s="109"/>
      <c r="W916" s="109"/>
      <c r="X916" s="109"/>
      <c r="Y916" s="109"/>
      <c r="Z916" s="109"/>
    </row>
    <row r="917" spans="1:26" ht="15.75" customHeight="1" x14ac:dyDescent="0.15">
      <c r="A917" s="109"/>
      <c r="B917" s="109"/>
      <c r="C917" s="109"/>
      <c r="D917" s="109"/>
      <c r="E917" s="109"/>
      <c r="F917" s="109"/>
      <c r="G917" s="109"/>
      <c r="H917" s="109"/>
      <c r="I917" s="109"/>
      <c r="J917" s="109"/>
      <c r="K917" s="109"/>
      <c r="L917" s="109"/>
      <c r="M917" s="109"/>
      <c r="N917" s="109"/>
      <c r="O917" s="109"/>
      <c r="P917" s="109"/>
      <c r="Q917" s="109"/>
      <c r="R917" s="109"/>
      <c r="S917" s="109"/>
      <c r="T917" s="109"/>
      <c r="U917" s="109"/>
      <c r="V917" s="109"/>
      <c r="W917" s="109"/>
      <c r="X917" s="109"/>
      <c r="Y917" s="109"/>
      <c r="Z917" s="109"/>
    </row>
    <row r="918" spans="1:26" ht="15.75" customHeight="1" x14ac:dyDescent="0.15">
      <c r="A918" s="109"/>
      <c r="B918" s="109"/>
      <c r="C918" s="109"/>
      <c r="D918" s="109"/>
      <c r="E918" s="109"/>
      <c r="F918" s="109"/>
      <c r="G918" s="109"/>
      <c r="H918" s="109"/>
      <c r="I918" s="109"/>
      <c r="J918" s="109"/>
      <c r="K918" s="109"/>
      <c r="L918" s="109"/>
      <c r="M918" s="109"/>
      <c r="N918" s="109"/>
      <c r="O918" s="109"/>
      <c r="P918" s="109"/>
      <c r="Q918" s="109"/>
      <c r="R918" s="109"/>
      <c r="S918" s="109"/>
      <c r="T918" s="109"/>
      <c r="U918" s="109"/>
      <c r="V918" s="109"/>
      <c r="W918" s="109"/>
      <c r="X918" s="109"/>
      <c r="Y918" s="109"/>
      <c r="Z918" s="109"/>
    </row>
    <row r="919" spans="1:26" ht="15.75" customHeight="1" x14ac:dyDescent="0.15">
      <c r="A919" s="109"/>
      <c r="B919" s="109"/>
      <c r="C919" s="109"/>
      <c r="D919" s="109"/>
      <c r="E919" s="109"/>
      <c r="F919" s="109"/>
      <c r="G919" s="109"/>
      <c r="H919" s="109"/>
      <c r="I919" s="109"/>
      <c r="J919" s="109"/>
      <c r="K919" s="109"/>
      <c r="L919" s="109"/>
      <c r="M919" s="109"/>
      <c r="N919" s="109"/>
      <c r="O919" s="109"/>
      <c r="P919" s="109"/>
      <c r="Q919" s="109"/>
      <c r="R919" s="109"/>
      <c r="S919" s="109"/>
      <c r="T919" s="109"/>
      <c r="U919" s="109"/>
      <c r="V919" s="109"/>
      <c r="W919" s="109"/>
      <c r="X919" s="109"/>
      <c r="Y919" s="109"/>
      <c r="Z919" s="109"/>
    </row>
    <row r="920" spans="1:26" ht="15.75" customHeight="1" x14ac:dyDescent="0.15">
      <c r="A920" s="109"/>
      <c r="B920" s="109"/>
      <c r="C920" s="109"/>
      <c r="D920" s="109"/>
      <c r="E920" s="109"/>
      <c r="F920" s="109"/>
      <c r="G920" s="109"/>
      <c r="H920" s="109"/>
      <c r="I920" s="109"/>
      <c r="J920" s="109"/>
      <c r="K920" s="109"/>
      <c r="L920" s="109"/>
      <c r="M920" s="109"/>
      <c r="N920" s="109"/>
      <c r="O920" s="109"/>
      <c r="P920" s="109"/>
      <c r="Q920" s="109"/>
      <c r="R920" s="109"/>
      <c r="S920" s="109"/>
      <c r="T920" s="109"/>
      <c r="U920" s="109"/>
      <c r="V920" s="109"/>
      <c r="W920" s="109"/>
      <c r="X920" s="109"/>
      <c r="Y920" s="109"/>
      <c r="Z920" s="109"/>
    </row>
    <row r="921" spans="1:26" ht="15.75" customHeight="1" x14ac:dyDescent="0.15">
      <c r="A921" s="109"/>
      <c r="B921" s="109"/>
      <c r="C921" s="109"/>
      <c r="D921" s="109"/>
      <c r="E921" s="109"/>
      <c r="F921" s="109"/>
      <c r="G921" s="109"/>
      <c r="H921" s="109"/>
      <c r="I921" s="109"/>
      <c r="J921" s="109"/>
      <c r="K921" s="109"/>
      <c r="L921" s="109"/>
      <c r="M921" s="109"/>
      <c r="N921" s="109"/>
      <c r="O921" s="109"/>
      <c r="P921" s="109"/>
      <c r="Q921" s="109"/>
      <c r="R921" s="109"/>
      <c r="S921" s="109"/>
      <c r="T921" s="109"/>
      <c r="U921" s="109"/>
      <c r="V921" s="109"/>
      <c r="W921" s="109"/>
      <c r="X921" s="109"/>
      <c r="Y921" s="109"/>
      <c r="Z921" s="109"/>
    </row>
    <row r="922" spans="1:26" ht="15.75" customHeight="1" x14ac:dyDescent="0.15">
      <c r="A922" s="109"/>
      <c r="B922" s="109"/>
      <c r="C922" s="109"/>
      <c r="D922" s="109"/>
      <c r="E922" s="109"/>
      <c r="F922" s="109"/>
      <c r="G922" s="109"/>
      <c r="H922" s="109"/>
      <c r="I922" s="109"/>
      <c r="J922" s="109"/>
      <c r="K922" s="109"/>
      <c r="L922" s="109"/>
      <c r="M922" s="109"/>
      <c r="N922" s="109"/>
      <c r="O922" s="109"/>
      <c r="P922" s="109"/>
      <c r="Q922" s="109"/>
      <c r="R922" s="109"/>
      <c r="S922" s="109"/>
      <c r="T922" s="109"/>
      <c r="U922" s="109"/>
      <c r="V922" s="109"/>
      <c r="W922" s="109"/>
      <c r="X922" s="109"/>
      <c r="Y922" s="109"/>
      <c r="Z922" s="109"/>
    </row>
    <row r="923" spans="1:26" ht="15.75" customHeight="1" x14ac:dyDescent="0.15">
      <c r="A923" s="109"/>
      <c r="B923" s="109"/>
      <c r="C923" s="109"/>
      <c r="D923" s="109"/>
      <c r="E923" s="109"/>
      <c r="F923" s="109"/>
      <c r="G923" s="109"/>
      <c r="H923" s="109"/>
      <c r="I923" s="109"/>
      <c r="J923" s="109"/>
      <c r="K923" s="109"/>
      <c r="L923" s="109"/>
      <c r="M923" s="109"/>
      <c r="N923" s="109"/>
      <c r="O923" s="109"/>
      <c r="P923" s="109"/>
      <c r="Q923" s="109"/>
      <c r="R923" s="109"/>
      <c r="S923" s="109"/>
      <c r="T923" s="109"/>
      <c r="U923" s="109"/>
      <c r="V923" s="109"/>
      <c r="W923" s="109"/>
      <c r="X923" s="109"/>
      <c r="Y923" s="109"/>
      <c r="Z923" s="109"/>
    </row>
    <row r="924" spans="1:26" ht="15.75" customHeight="1" x14ac:dyDescent="0.15">
      <c r="A924" s="109"/>
      <c r="B924" s="109"/>
      <c r="C924" s="109"/>
      <c r="D924" s="109"/>
      <c r="E924" s="109"/>
      <c r="F924" s="109"/>
      <c r="G924" s="109"/>
      <c r="H924" s="109"/>
      <c r="I924" s="109"/>
      <c r="J924" s="109"/>
      <c r="K924" s="109"/>
      <c r="L924" s="109"/>
      <c r="M924" s="109"/>
      <c r="N924" s="109"/>
      <c r="O924" s="109"/>
      <c r="P924" s="109"/>
      <c r="Q924" s="109"/>
      <c r="R924" s="109"/>
      <c r="S924" s="109"/>
      <c r="T924" s="109"/>
      <c r="U924" s="109"/>
      <c r="V924" s="109"/>
      <c r="W924" s="109"/>
      <c r="X924" s="109"/>
      <c r="Y924" s="109"/>
      <c r="Z924" s="109"/>
    </row>
    <row r="925" spans="1:26" ht="15.75" customHeight="1" x14ac:dyDescent="0.15">
      <c r="A925" s="109"/>
      <c r="B925" s="109"/>
      <c r="C925" s="109"/>
      <c r="D925" s="109"/>
      <c r="E925" s="109"/>
      <c r="F925" s="109"/>
      <c r="G925" s="109"/>
      <c r="H925" s="109"/>
      <c r="I925" s="109"/>
      <c r="J925" s="109"/>
      <c r="K925" s="109"/>
      <c r="L925" s="109"/>
      <c r="M925" s="109"/>
      <c r="N925" s="109"/>
      <c r="O925" s="109"/>
      <c r="P925" s="109"/>
      <c r="Q925" s="109"/>
      <c r="R925" s="109"/>
      <c r="S925" s="109"/>
      <c r="T925" s="109"/>
      <c r="U925" s="109"/>
      <c r="V925" s="109"/>
      <c r="W925" s="109"/>
      <c r="X925" s="109"/>
      <c r="Y925" s="109"/>
      <c r="Z925" s="109"/>
    </row>
    <row r="926" spans="1:26" ht="15.75" customHeight="1" x14ac:dyDescent="0.15">
      <c r="A926" s="109"/>
      <c r="B926" s="109"/>
      <c r="C926" s="109"/>
      <c r="D926" s="109"/>
      <c r="E926" s="109"/>
      <c r="F926" s="109"/>
      <c r="G926" s="109"/>
      <c r="H926" s="109"/>
      <c r="I926" s="109"/>
      <c r="J926" s="109"/>
      <c r="K926" s="109"/>
      <c r="L926" s="109"/>
      <c r="M926" s="109"/>
      <c r="N926" s="109"/>
      <c r="O926" s="109"/>
      <c r="P926" s="109"/>
      <c r="Q926" s="109"/>
      <c r="R926" s="109"/>
      <c r="S926" s="109"/>
      <c r="T926" s="109"/>
      <c r="U926" s="109"/>
      <c r="V926" s="109"/>
      <c r="W926" s="109"/>
      <c r="X926" s="109"/>
      <c r="Y926" s="109"/>
      <c r="Z926" s="109"/>
    </row>
    <row r="927" spans="1:26" ht="15.75" customHeight="1" x14ac:dyDescent="0.15">
      <c r="A927" s="109"/>
      <c r="B927" s="109"/>
      <c r="C927" s="109"/>
      <c r="D927" s="109"/>
      <c r="E927" s="109"/>
      <c r="F927" s="109"/>
      <c r="G927" s="109"/>
      <c r="H927" s="109"/>
      <c r="I927" s="109"/>
      <c r="J927" s="109"/>
      <c r="K927" s="109"/>
      <c r="L927" s="109"/>
      <c r="M927" s="109"/>
      <c r="N927" s="109"/>
      <c r="O927" s="109"/>
      <c r="P927" s="109"/>
      <c r="Q927" s="109"/>
      <c r="R927" s="109"/>
      <c r="S927" s="109"/>
      <c r="T927" s="109"/>
      <c r="U927" s="109"/>
      <c r="V927" s="109"/>
      <c r="W927" s="109"/>
      <c r="X927" s="109"/>
      <c r="Y927" s="109"/>
      <c r="Z927" s="109"/>
    </row>
    <row r="928" spans="1:26" ht="15.75" customHeight="1" x14ac:dyDescent="0.15">
      <c r="A928" s="109"/>
      <c r="B928" s="109"/>
      <c r="C928" s="109"/>
      <c r="D928" s="109"/>
      <c r="E928" s="109"/>
      <c r="F928" s="109"/>
      <c r="G928" s="109"/>
      <c r="H928" s="109"/>
      <c r="I928" s="109"/>
      <c r="J928" s="109"/>
      <c r="K928" s="109"/>
      <c r="L928" s="109"/>
      <c r="M928" s="109"/>
      <c r="N928" s="109"/>
      <c r="O928" s="109"/>
      <c r="P928" s="109"/>
      <c r="Q928" s="109"/>
      <c r="R928" s="109"/>
      <c r="S928" s="109"/>
      <c r="T928" s="109"/>
      <c r="U928" s="109"/>
      <c r="V928" s="109"/>
      <c r="W928" s="109"/>
      <c r="X928" s="109"/>
      <c r="Y928" s="109"/>
      <c r="Z928" s="109"/>
    </row>
    <row r="929" spans="1:26" ht="15.75" customHeight="1" x14ac:dyDescent="0.15">
      <c r="A929" s="109"/>
      <c r="B929" s="109"/>
      <c r="C929" s="109"/>
      <c r="D929" s="109"/>
      <c r="E929" s="109"/>
      <c r="F929" s="109"/>
      <c r="G929" s="109"/>
      <c r="H929" s="109"/>
      <c r="I929" s="109"/>
      <c r="J929" s="109"/>
      <c r="K929" s="109"/>
      <c r="L929" s="109"/>
      <c r="M929" s="109"/>
      <c r="N929" s="109"/>
      <c r="O929" s="109"/>
      <c r="P929" s="109"/>
      <c r="Q929" s="109"/>
      <c r="R929" s="109"/>
      <c r="S929" s="109"/>
      <c r="T929" s="109"/>
      <c r="U929" s="109"/>
      <c r="V929" s="109"/>
      <c r="W929" s="109"/>
      <c r="X929" s="109"/>
      <c r="Y929" s="109"/>
      <c r="Z929" s="109"/>
    </row>
    <row r="930" spans="1:26" ht="15.75" customHeight="1" x14ac:dyDescent="0.15">
      <c r="A930" s="109"/>
      <c r="B930" s="109"/>
      <c r="C930" s="109"/>
      <c r="D930" s="109"/>
      <c r="E930" s="109"/>
      <c r="F930" s="109"/>
      <c r="G930" s="109"/>
      <c r="H930" s="109"/>
      <c r="I930" s="109"/>
      <c r="J930" s="109"/>
      <c r="K930" s="109"/>
      <c r="L930" s="109"/>
      <c r="M930" s="109"/>
      <c r="N930" s="109"/>
      <c r="O930" s="109"/>
      <c r="P930" s="109"/>
      <c r="Q930" s="109"/>
      <c r="R930" s="109"/>
      <c r="S930" s="109"/>
      <c r="T930" s="109"/>
      <c r="U930" s="109"/>
      <c r="V930" s="109"/>
      <c r="W930" s="109"/>
      <c r="X930" s="109"/>
      <c r="Y930" s="109"/>
      <c r="Z930" s="109"/>
    </row>
    <row r="931" spans="1:26" ht="15.75" customHeight="1" x14ac:dyDescent="0.15">
      <c r="A931" s="109"/>
      <c r="B931" s="109"/>
      <c r="C931" s="109"/>
      <c r="D931" s="109"/>
      <c r="E931" s="109"/>
      <c r="F931" s="109"/>
      <c r="G931" s="109"/>
      <c r="H931" s="109"/>
      <c r="I931" s="109"/>
      <c r="J931" s="109"/>
      <c r="K931" s="109"/>
      <c r="L931" s="109"/>
      <c r="M931" s="109"/>
      <c r="N931" s="109"/>
      <c r="O931" s="109"/>
      <c r="P931" s="109"/>
      <c r="Q931" s="109"/>
      <c r="R931" s="109"/>
      <c r="S931" s="109"/>
      <c r="T931" s="109"/>
      <c r="U931" s="109"/>
      <c r="V931" s="109"/>
      <c r="W931" s="109"/>
      <c r="X931" s="109"/>
      <c r="Y931" s="109"/>
      <c r="Z931" s="109"/>
    </row>
    <row r="932" spans="1:26" ht="15.75" customHeight="1" x14ac:dyDescent="0.15">
      <c r="A932" s="109"/>
      <c r="B932" s="109"/>
      <c r="C932" s="109"/>
      <c r="D932" s="109"/>
      <c r="E932" s="109"/>
      <c r="F932" s="109"/>
      <c r="G932" s="109"/>
      <c r="H932" s="109"/>
      <c r="I932" s="109"/>
      <c r="J932" s="109"/>
      <c r="K932" s="109"/>
      <c r="L932" s="109"/>
      <c r="M932" s="109"/>
      <c r="N932" s="109"/>
      <c r="O932" s="109"/>
      <c r="P932" s="109"/>
      <c r="Q932" s="109"/>
      <c r="R932" s="109"/>
      <c r="S932" s="109"/>
      <c r="T932" s="109"/>
      <c r="U932" s="109"/>
      <c r="V932" s="109"/>
      <c r="W932" s="109"/>
      <c r="X932" s="109"/>
      <c r="Y932" s="109"/>
      <c r="Z932" s="109"/>
    </row>
    <row r="933" spans="1:26" ht="15.75" customHeight="1" x14ac:dyDescent="0.15">
      <c r="A933" s="109"/>
      <c r="B933" s="109"/>
      <c r="C933" s="109"/>
      <c r="D933" s="109"/>
      <c r="E933" s="109"/>
      <c r="F933" s="109"/>
      <c r="G933" s="109"/>
      <c r="H933" s="109"/>
      <c r="I933" s="109"/>
      <c r="J933" s="109"/>
      <c r="K933" s="109"/>
      <c r="L933" s="109"/>
      <c r="M933" s="109"/>
      <c r="N933" s="109"/>
      <c r="O933" s="109"/>
      <c r="P933" s="109"/>
      <c r="Q933" s="109"/>
      <c r="R933" s="109"/>
      <c r="S933" s="109"/>
      <c r="T933" s="109"/>
      <c r="U933" s="109"/>
      <c r="V933" s="109"/>
      <c r="W933" s="109"/>
      <c r="X933" s="109"/>
      <c r="Y933" s="109"/>
      <c r="Z933" s="109"/>
    </row>
    <row r="934" spans="1:26" ht="15.75" customHeight="1" x14ac:dyDescent="0.15">
      <c r="A934" s="109"/>
      <c r="B934" s="109"/>
      <c r="C934" s="109"/>
      <c r="D934" s="109"/>
      <c r="E934" s="109"/>
      <c r="F934" s="109"/>
      <c r="G934" s="109"/>
      <c r="H934" s="109"/>
      <c r="I934" s="109"/>
      <c r="J934" s="109"/>
      <c r="K934" s="109"/>
      <c r="L934" s="109"/>
      <c r="M934" s="109"/>
      <c r="N934" s="109"/>
      <c r="O934" s="109"/>
      <c r="P934" s="109"/>
      <c r="Q934" s="109"/>
      <c r="R934" s="109"/>
      <c r="S934" s="109"/>
      <c r="T934" s="109"/>
      <c r="U934" s="109"/>
      <c r="V934" s="109"/>
      <c r="W934" s="109"/>
      <c r="X934" s="109"/>
      <c r="Y934" s="109"/>
      <c r="Z934" s="109"/>
    </row>
    <row r="935" spans="1:26" ht="15.75" customHeight="1" x14ac:dyDescent="0.15">
      <c r="A935" s="109"/>
      <c r="B935" s="109"/>
      <c r="C935" s="109"/>
      <c r="D935" s="109"/>
      <c r="E935" s="109"/>
      <c r="F935" s="109"/>
      <c r="G935" s="109"/>
      <c r="H935" s="109"/>
      <c r="I935" s="109"/>
      <c r="J935" s="109"/>
      <c r="K935" s="109"/>
      <c r="L935" s="109"/>
      <c r="M935" s="109"/>
      <c r="N935" s="109"/>
      <c r="O935" s="109"/>
      <c r="P935" s="109"/>
      <c r="Q935" s="109"/>
      <c r="R935" s="109"/>
      <c r="S935" s="109"/>
      <c r="T935" s="109"/>
      <c r="U935" s="109"/>
      <c r="V935" s="109"/>
      <c r="W935" s="109"/>
      <c r="X935" s="109"/>
      <c r="Y935" s="109"/>
      <c r="Z935" s="109"/>
    </row>
    <row r="936" spans="1:26" ht="15.75" customHeight="1" x14ac:dyDescent="0.15">
      <c r="A936" s="109"/>
      <c r="B936" s="109"/>
      <c r="C936" s="109"/>
      <c r="D936" s="109"/>
      <c r="E936" s="109"/>
      <c r="F936" s="109"/>
      <c r="G936" s="109"/>
      <c r="H936" s="109"/>
      <c r="I936" s="109"/>
      <c r="J936" s="109"/>
      <c r="K936" s="109"/>
      <c r="L936" s="109"/>
      <c r="M936" s="109"/>
      <c r="N936" s="109"/>
      <c r="O936" s="109"/>
      <c r="P936" s="109"/>
      <c r="Q936" s="109"/>
      <c r="R936" s="109"/>
      <c r="S936" s="109"/>
      <c r="T936" s="109"/>
      <c r="U936" s="109"/>
      <c r="V936" s="109"/>
      <c r="W936" s="109"/>
      <c r="X936" s="109"/>
      <c r="Y936" s="109"/>
      <c r="Z936" s="109"/>
    </row>
    <row r="937" spans="1:26" ht="15.75" customHeight="1" x14ac:dyDescent="0.15">
      <c r="A937" s="109"/>
      <c r="B937" s="109"/>
      <c r="C937" s="109"/>
      <c r="D937" s="109"/>
      <c r="E937" s="109"/>
      <c r="F937" s="109"/>
      <c r="G937" s="109"/>
      <c r="H937" s="109"/>
      <c r="I937" s="109"/>
      <c r="J937" s="109"/>
      <c r="K937" s="109"/>
      <c r="L937" s="109"/>
      <c r="M937" s="109"/>
      <c r="N937" s="109"/>
      <c r="O937" s="109"/>
      <c r="P937" s="109"/>
      <c r="Q937" s="109"/>
      <c r="R937" s="109"/>
      <c r="S937" s="109"/>
      <c r="T937" s="109"/>
      <c r="U937" s="109"/>
      <c r="V937" s="109"/>
      <c r="W937" s="109"/>
      <c r="X937" s="109"/>
      <c r="Y937" s="109"/>
      <c r="Z937" s="109"/>
    </row>
    <row r="938" spans="1:26" ht="15.75" customHeight="1" x14ac:dyDescent="0.15">
      <c r="A938" s="109"/>
      <c r="B938" s="109"/>
      <c r="C938" s="109"/>
      <c r="D938" s="109"/>
      <c r="E938" s="109"/>
      <c r="F938" s="109"/>
      <c r="G938" s="109"/>
      <c r="H938" s="109"/>
      <c r="I938" s="109"/>
      <c r="J938" s="109"/>
      <c r="K938" s="109"/>
      <c r="L938" s="109"/>
      <c r="M938" s="109"/>
      <c r="N938" s="109"/>
      <c r="O938" s="109"/>
      <c r="P938" s="109"/>
      <c r="Q938" s="109"/>
      <c r="R938" s="109"/>
      <c r="S938" s="109"/>
      <c r="T938" s="109"/>
      <c r="U938" s="109"/>
      <c r="V938" s="109"/>
      <c r="W938" s="109"/>
      <c r="X938" s="109"/>
      <c r="Y938" s="109"/>
      <c r="Z938" s="109"/>
    </row>
    <row r="939" spans="1:26" ht="15.75" customHeight="1" x14ac:dyDescent="0.15">
      <c r="A939" s="109"/>
      <c r="B939" s="109"/>
      <c r="C939" s="109"/>
      <c r="D939" s="109"/>
      <c r="E939" s="109"/>
      <c r="F939" s="109"/>
      <c r="G939" s="109"/>
      <c r="H939" s="109"/>
      <c r="I939" s="109"/>
      <c r="J939" s="109"/>
      <c r="K939" s="109"/>
      <c r="L939" s="109"/>
      <c r="M939" s="109"/>
      <c r="N939" s="109"/>
      <c r="O939" s="109"/>
      <c r="P939" s="109"/>
      <c r="Q939" s="109"/>
      <c r="R939" s="109"/>
      <c r="S939" s="109"/>
      <c r="T939" s="109"/>
      <c r="U939" s="109"/>
      <c r="V939" s="109"/>
      <c r="W939" s="109"/>
      <c r="X939" s="109"/>
      <c r="Y939" s="109"/>
      <c r="Z939" s="109"/>
    </row>
    <row r="940" spans="1:26" ht="15.75" customHeight="1" x14ac:dyDescent="0.15">
      <c r="A940" s="109"/>
      <c r="B940" s="109"/>
      <c r="C940" s="109"/>
      <c r="D940" s="109"/>
      <c r="E940" s="109"/>
      <c r="F940" s="109"/>
      <c r="G940" s="109"/>
      <c r="H940" s="109"/>
      <c r="I940" s="109"/>
      <c r="J940" s="109"/>
      <c r="K940" s="109"/>
      <c r="L940" s="109"/>
      <c r="M940" s="109"/>
      <c r="N940" s="109"/>
      <c r="O940" s="109"/>
      <c r="P940" s="109"/>
      <c r="Q940" s="109"/>
      <c r="R940" s="109"/>
      <c r="S940" s="109"/>
      <c r="T940" s="109"/>
      <c r="U940" s="109"/>
      <c r="V940" s="109"/>
      <c r="W940" s="109"/>
      <c r="X940" s="109"/>
      <c r="Y940" s="109"/>
      <c r="Z940" s="109"/>
    </row>
    <row r="941" spans="1:26" ht="15.75" customHeight="1" x14ac:dyDescent="0.15">
      <c r="A941" s="109"/>
      <c r="B941" s="109"/>
      <c r="C941" s="109"/>
      <c r="D941" s="109"/>
      <c r="E941" s="109"/>
      <c r="F941" s="109"/>
      <c r="G941" s="109"/>
      <c r="H941" s="109"/>
      <c r="I941" s="109"/>
      <c r="J941" s="109"/>
      <c r="K941" s="109"/>
      <c r="L941" s="109"/>
      <c r="M941" s="109"/>
      <c r="N941" s="109"/>
      <c r="O941" s="109"/>
      <c r="P941" s="109"/>
      <c r="Q941" s="109"/>
      <c r="R941" s="109"/>
      <c r="S941" s="109"/>
      <c r="T941" s="109"/>
      <c r="U941" s="109"/>
      <c r="V941" s="109"/>
      <c r="W941" s="109"/>
      <c r="X941" s="109"/>
      <c r="Y941" s="109"/>
      <c r="Z941" s="109"/>
    </row>
    <row r="942" spans="1:26" ht="15.75" customHeight="1" x14ac:dyDescent="0.15">
      <c r="A942" s="109"/>
      <c r="B942" s="109"/>
      <c r="C942" s="109"/>
      <c r="D942" s="109"/>
      <c r="E942" s="109"/>
      <c r="F942" s="109"/>
      <c r="G942" s="109"/>
      <c r="H942" s="109"/>
      <c r="I942" s="109"/>
      <c r="J942" s="109"/>
      <c r="K942" s="109"/>
      <c r="L942" s="109"/>
      <c r="M942" s="109"/>
      <c r="N942" s="109"/>
      <c r="O942" s="109"/>
      <c r="P942" s="109"/>
      <c r="Q942" s="109"/>
      <c r="R942" s="109"/>
      <c r="S942" s="109"/>
      <c r="T942" s="109"/>
      <c r="U942" s="109"/>
      <c r="V942" s="109"/>
      <c r="W942" s="109"/>
      <c r="X942" s="109"/>
      <c r="Y942" s="109"/>
      <c r="Z942" s="109"/>
    </row>
    <row r="943" spans="1:26" ht="15.75" customHeight="1" x14ac:dyDescent="0.15">
      <c r="A943" s="109"/>
      <c r="B943" s="109"/>
      <c r="C943" s="109"/>
      <c r="D943" s="109"/>
      <c r="E943" s="109"/>
      <c r="F943" s="109"/>
      <c r="G943" s="109"/>
      <c r="H943" s="109"/>
      <c r="I943" s="109"/>
      <c r="J943" s="109"/>
      <c r="K943" s="109"/>
      <c r="L943" s="109"/>
      <c r="M943" s="109"/>
      <c r="N943" s="109"/>
      <c r="O943" s="109"/>
      <c r="P943" s="109"/>
      <c r="Q943" s="109"/>
      <c r="R943" s="109"/>
      <c r="S943" s="109"/>
      <c r="T943" s="109"/>
      <c r="U943" s="109"/>
      <c r="V943" s="109"/>
      <c r="W943" s="109"/>
      <c r="X943" s="109"/>
      <c r="Y943" s="109"/>
      <c r="Z943" s="109"/>
    </row>
    <row r="944" spans="1:26" ht="15.75" customHeight="1" x14ac:dyDescent="0.15">
      <c r="A944" s="109"/>
      <c r="B944" s="109"/>
      <c r="C944" s="109"/>
      <c r="D944" s="109"/>
      <c r="E944" s="109"/>
      <c r="F944" s="109"/>
      <c r="G944" s="109"/>
      <c r="H944" s="109"/>
      <c r="I944" s="109"/>
      <c r="J944" s="109"/>
      <c r="K944" s="109"/>
      <c r="L944" s="109"/>
      <c r="M944" s="109"/>
      <c r="N944" s="109"/>
      <c r="O944" s="109"/>
      <c r="P944" s="109"/>
      <c r="Q944" s="109"/>
      <c r="R944" s="109"/>
      <c r="S944" s="109"/>
      <c r="T944" s="109"/>
      <c r="U944" s="109"/>
      <c r="V944" s="109"/>
      <c r="W944" s="109"/>
      <c r="X944" s="109"/>
      <c r="Y944" s="109"/>
      <c r="Z944" s="109"/>
    </row>
    <row r="945" spans="1:26" ht="15.75" customHeight="1" x14ac:dyDescent="0.15">
      <c r="A945" s="109"/>
      <c r="B945" s="109"/>
      <c r="C945" s="109"/>
      <c r="D945" s="109"/>
      <c r="E945" s="109"/>
      <c r="F945" s="109"/>
      <c r="G945" s="109"/>
      <c r="H945" s="109"/>
      <c r="I945" s="109"/>
      <c r="J945" s="109"/>
      <c r="K945" s="109"/>
      <c r="L945" s="109"/>
      <c r="M945" s="109"/>
      <c r="N945" s="109"/>
      <c r="O945" s="109"/>
      <c r="P945" s="109"/>
      <c r="Q945" s="109"/>
      <c r="R945" s="109"/>
      <c r="S945" s="109"/>
      <c r="T945" s="109"/>
      <c r="U945" s="109"/>
      <c r="V945" s="109"/>
      <c r="W945" s="109"/>
      <c r="X945" s="109"/>
      <c r="Y945" s="109"/>
      <c r="Z945" s="109"/>
    </row>
    <row r="946" spans="1:26" ht="15.75" customHeight="1" x14ac:dyDescent="0.15">
      <c r="A946" s="109"/>
      <c r="B946" s="109"/>
      <c r="C946" s="109"/>
      <c r="D946" s="109"/>
      <c r="E946" s="109"/>
      <c r="F946" s="109"/>
      <c r="G946" s="109"/>
      <c r="H946" s="109"/>
      <c r="I946" s="109"/>
      <c r="J946" s="109"/>
      <c r="K946" s="109"/>
      <c r="L946" s="109"/>
      <c r="M946" s="109"/>
      <c r="N946" s="109"/>
      <c r="O946" s="109"/>
      <c r="P946" s="109"/>
      <c r="Q946" s="109"/>
      <c r="R946" s="109"/>
      <c r="S946" s="109"/>
      <c r="T946" s="109"/>
      <c r="U946" s="109"/>
      <c r="V946" s="109"/>
      <c r="W946" s="109"/>
      <c r="X946" s="109"/>
      <c r="Y946" s="109"/>
      <c r="Z946" s="109"/>
    </row>
    <row r="947" spans="1:26" ht="15.75" customHeight="1" x14ac:dyDescent="0.15">
      <c r="A947" s="109"/>
      <c r="B947" s="109"/>
      <c r="C947" s="109"/>
      <c r="D947" s="109"/>
      <c r="E947" s="109"/>
      <c r="F947" s="109"/>
      <c r="G947" s="109"/>
      <c r="H947" s="109"/>
      <c r="I947" s="109"/>
      <c r="J947" s="109"/>
      <c r="K947" s="109"/>
      <c r="L947" s="109"/>
      <c r="M947" s="109"/>
      <c r="N947" s="109"/>
      <c r="O947" s="109"/>
      <c r="P947" s="109"/>
      <c r="Q947" s="109"/>
      <c r="R947" s="109"/>
      <c r="S947" s="109"/>
      <c r="T947" s="109"/>
      <c r="U947" s="109"/>
      <c r="V947" s="109"/>
      <c r="W947" s="109"/>
      <c r="X947" s="109"/>
      <c r="Y947" s="109"/>
      <c r="Z947" s="109"/>
    </row>
    <row r="948" spans="1:26" ht="15.75" customHeight="1" x14ac:dyDescent="0.15">
      <c r="A948" s="109"/>
      <c r="B948" s="109"/>
      <c r="C948" s="109"/>
      <c r="D948" s="109"/>
      <c r="E948" s="109"/>
      <c r="F948" s="109"/>
      <c r="G948" s="109"/>
      <c r="H948" s="109"/>
      <c r="I948" s="109"/>
      <c r="J948" s="109"/>
      <c r="K948" s="109"/>
      <c r="L948" s="109"/>
      <c r="M948" s="109"/>
      <c r="N948" s="109"/>
      <c r="O948" s="109"/>
      <c r="P948" s="109"/>
      <c r="Q948" s="109"/>
      <c r="R948" s="109"/>
      <c r="S948" s="109"/>
      <c r="T948" s="109"/>
      <c r="U948" s="109"/>
      <c r="V948" s="109"/>
      <c r="W948" s="109"/>
      <c r="X948" s="109"/>
      <c r="Y948" s="109"/>
      <c r="Z948" s="109"/>
    </row>
    <row r="949" spans="1:26" ht="15.75" customHeight="1" x14ac:dyDescent="0.15">
      <c r="A949" s="109"/>
      <c r="B949" s="109"/>
      <c r="C949" s="109"/>
      <c r="D949" s="109"/>
      <c r="E949" s="109"/>
      <c r="F949" s="109"/>
      <c r="G949" s="109"/>
      <c r="H949" s="109"/>
      <c r="I949" s="109"/>
      <c r="J949" s="109"/>
      <c r="K949" s="109"/>
      <c r="L949" s="109"/>
      <c r="M949" s="109"/>
      <c r="N949" s="109"/>
      <c r="O949" s="109"/>
      <c r="P949" s="109"/>
      <c r="Q949" s="109"/>
      <c r="R949" s="109"/>
      <c r="S949" s="109"/>
      <c r="T949" s="109"/>
      <c r="U949" s="109"/>
      <c r="V949" s="109"/>
      <c r="W949" s="109"/>
      <c r="X949" s="109"/>
      <c r="Y949" s="109"/>
      <c r="Z949" s="109"/>
    </row>
    <row r="950" spans="1:26" ht="15.75" customHeight="1" x14ac:dyDescent="0.15">
      <c r="A950" s="109"/>
      <c r="B950" s="109"/>
      <c r="C950" s="109"/>
      <c r="D950" s="109"/>
      <c r="E950" s="109"/>
      <c r="F950" s="109"/>
      <c r="G950" s="109"/>
      <c r="H950" s="109"/>
      <c r="I950" s="109"/>
      <c r="J950" s="109"/>
      <c r="K950" s="109"/>
      <c r="L950" s="109"/>
      <c r="M950" s="109"/>
      <c r="N950" s="109"/>
      <c r="O950" s="109"/>
      <c r="P950" s="109"/>
      <c r="Q950" s="109"/>
      <c r="R950" s="109"/>
      <c r="S950" s="109"/>
      <c r="T950" s="109"/>
      <c r="U950" s="109"/>
      <c r="V950" s="109"/>
      <c r="W950" s="109"/>
      <c r="X950" s="109"/>
      <c r="Y950" s="109"/>
      <c r="Z950" s="109"/>
    </row>
    <row r="951" spans="1:26" ht="15.75" customHeight="1" x14ac:dyDescent="0.15">
      <c r="A951" s="109"/>
      <c r="B951" s="109"/>
      <c r="C951" s="109"/>
      <c r="D951" s="109"/>
      <c r="E951" s="109"/>
      <c r="F951" s="109"/>
      <c r="G951" s="109"/>
      <c r="H951" s="109"/>
      <c r="I951" s="109"/>
      <c r="J951" s="109"/>
      <c r="K951" s="109"/>
      <c r="L951" s="109"/>
      <c r="M951" s="109"/>
      <c r="N951" s="109"/>
      <c r="O951" s="109"/>
      <c r="P951" s="109"/>
      <c r="Q951" s="109"/>
      <c r="R951" s="109"/>
      <c r="S951" s="109"/>
      <c r="T951" s="109"/>
      <c r="U951" s="109"/>
      <c r="V951" s="109"/>
      <c r="W951" s="109"/>
      <c r="X951" s="109"/>
      <c r="Y951" s="109"/>
      <c r="Z951" s="109"/>
    </row>
    <row r="952" spans="1:26" ht="15.75" customHeight="1" x14ac:dyDescent="0.15">
      <c r="A952" s="109"/>
      <c r="B952" s="109"/>
      <c r="C952" s="109"/>
      <c r="D952" s="109"/>
      <c r="E952" s="109"/>
      <c r="F952" s="109"/>
      <c r="G952" s="109"/>
      <c r="H952" s="109"/>
      <c r="I952" s="109"/>
      <c r="J952" s="109"/>
      <c r="K952" s="109"/>
      <c r="L952" s="109"/>
      <c r="M952" s="109"/>
      <c r="N952" s="109"/>
      <c r="O952" s="109"/>
      <c r="P952" s="109"/>
      <c r="Q952" s="109"/>
      <c r="R952" s="109"/>
      <c r="S952" s="109"/>
      <c r="T952" s="109"/>
      <c r="U952" s="109"/>
      <c r="V952" s="109"/>
      <c r="W952" s="109"/>
      <c r="X952" s="109"/>
      <c r="Y952" s="109"/>
      <c r="Z952" s="109"/>
    </row>
    <row r="953" spans="1:26" ht="15.75" customHeight="1" x14ac:dyDescent="0.15">
      <c r="A953" s="109"/>
      <c r="B953" s="109"/>
      <c r="C953" s="109"/>
      <c r="D953" s="109"/>
      <c r="E953" s="109"/>
      <c r="F953" s="109"/>
      <c r="G953" s="109"/>
      <c r="H953" s="109"/>
      <c r="I953" s="109"/>
      <c r="J953" s="109"/>
      <c r="K953" s="109"/>
      <c r="L953" s="109"/>
      <c r="M953" s="109"/>
      <c r="N953" s="109"/>
      <c r="O953" s="109"/>
      <c r="P953" s="109"/>
      <c r="Q953" s="109"/>
      <c r="R953" s="109"/>
      <c r="S953" s="109"/>
      <c r="T953" s="109"/>
      <c r="U953" s="109"/>
      <c r="V953" s="109"/>
      <c r="W953" s="109"/>
      <c r="X953" s="109"/>
      <c r="Y953" s="109"/>
      <c r="Z953" s="109"/>
    </row>
    <row r="954" spans="1:26" ht="15.75" customHeight="1" x14ac:dyDescent="0.15">
      <c r="A954" s="109"/>
      <c r="B954" s="109"/>
      <c r="C954" s="109"/>
      <c r="D954" s="109"/>
      <c r="E954" s="109"/>
      <c r="F954" s="109"/>
      <c r="G954" s="109"/>
      <c r="H954" s="109"/>
      <c r="I954" s="109"/>
      <c r="J954" s="109"/>
      <c r="K954" s="109"/>
      <c r="L954" s="109"/>
      <c r="M954" s="109"/>
      <c r="N954" s="109"/>
      <c r="O954" s="109"/>
      <c r="P954" s="109"/>
      <c r="Q954" s="109"/>
      <c r="R954" s="109"/>
      <c r="S954" s="109"/>
      <c r="T954" s="109"/>
      <c r="U954" s="109"/>
      <c r="V954" s="109"/>
      <c r="W954" s="109"/>
      <c r="X954" s="109"/>
      <c r="Y954" s="109"/>
      <c r="Z954" s="109"/>
    </row>
    <row r="955" spans="1:26" ht="15.75" customHeight="1" x14ac:dyDescent="0.15">
      <c r="A955" s="109"/>
      <c r="B955" s="109"/>
      <c r="C955" s="109"/>
      <c r="D955" s="109"/>
      <c r="E955" s="109"/>
      <c r="F955" s="109"/>
      <c r="G955" s="109"/>
      <c r="H955" s="109"/>
      <c r="I955" s="109"/>
      <c r="J955" s="109"/>
      <c r="K955" s="109"/>
      <c r="L955" s="109"/>
      <c r="M955" s="109"/>
      <c r="N955" s="109"/>
      <c r="O955" s="109"/>
      <c r="P955" s="109"/>
      <c r="Q955" s="109"/>
      <c r="R955" s="109"/>
      <c r="S955" s="109"/>
      <c r="T955" s="109"/>
      <c r="U955" s="109"/>
      <c r="V955" s="109"/>
      <c r="W955" s="109"/>
      <c r="X955" s="109"/>
      <c r="Y955" s="109"/>
      <c r="Z955" s="109"/>
    </row>
    <row r="956" spans="1:26" ht="15.75" customHeight="1" x14ac:dyDescent="0.15">
      <c r="A956" s="109"/>
      <c r="B956" s="109"/>
      <c r="C956" s="109"/>
      <c r="D956" s="109"/>
      <c r="E956" s="109"/>
      <c r="F956" s="109"/>
      <c r="G956" s="109"/>
      <c r="H956" s="109"/>
      <c r="I956" s="109"/>
      <c r="J956" s="109"/>
      <c r="K956" s="109"/>
      <c r="L956" s="109"/>
      <c r="M956" s="109"/>
      <c r="N956" s="109"/>
      <c r="O956" s="109"/>
      <c r="P956" s="109"/>
      <c r="Q956" s="109"/>
      <c r="R956" s="109"/>
      <c r="S956" s="109"/>
      <c r="T956" s="109"/>
      <c r="U956" s="109"/>
      <c r="V956" s="109"/>
      <c r="W956" s="109"/>
      <c r="X956" s="109"/>
      <c r="Y956" s="109"/>
      <c r="Z956" s="109"/>
    </row>
    <row r="957" spans="1:26" ht="15.75" customHeight="1" x14ac:dyDescent="0.15">
      <c r="A957" s="109"/>
      <c r="B957" s="109"/>
      <c r="C957" s="109"/>
      <c r="D957" s="109"/>
      <c r="E957" s="109"/>
      <c r="F957" s="109"/>
      <c r="G957" s="109"/>
      <c r="H957" s="109"/>
      <c r="I957" s="109"/>
      <c r="J957" s="109"/>
      <c r="K957" s="109"/>
      <c r="L957" s="109"/>
      <c r="M957" s="109"/>
      <c r="N957" s="109"/>
      <c r="O957" s="109"/>
      <c r="P957" s="109"/>
      <c r="Q957" s="109"/>
      <c r="R957" s="109"/>
      <c r="S957" s="109"/>
      <c r="T957" s="109"/>
      <c r="U957" s="109"/>
      <c r="V957" s="109"/>
      <c r="W957" s="109"/>
      <c r="X957" s="109"/>
      <c r="Y957" s="109"/>
      <c r="Z957" s="109"/>
    </row>
    <row r="958" spans="1:26" ht="15.75" customHeight="1" x14ac:dyDescent="0.15">
      <c r="A958" s="109"/>
      <c r="B958" s="109"/>
      <c r="C958" s="109"/>
      <c r="D958" s="109"/>
      <c r="E958" s="109"/>
      <c r="F958" s="109"/>
      <c r="G958" s="109"/>
      <c r="H958" s="109"/>
      <c r="I958" s="109"/>
      <c r="J958" s="109"/>
      <c r="K958" s="109"/>
      <c r="L958" s="109"/>
      <c r="M958" s="109"/>
      <c r="N958" s="109"/>
      <c r="O958" s="109"/>
      <c r="P958" s="109"/>
      <c r="Q958" s="109"/>
      <c r="R958" s="109"/>
      <c r="S958" s="109"/>
      <c r="T958" s="109"/>
      <c r="U958" s="109"/>
      <c r="V958" s="109"/>
      <c r="W958" s="109"/>
      <c r="X958" s="109"/>
      <c r="Y958" s="109"/>
      <c r="Z958" s="109"/>
    </row>
    <row r="959" spans="1:26" ht="15.75" customHeight="1" x14ac:dyDescent="0.15">
      <c r="A959" s="109"/>
      <c r="B959" s="109"/>
      <c r="C959" s="109"/>
      <c r="D959" s="109"/>
      <c r="E959" s="109"/>
      <c r="F959" s="109"/>
      <c r="G959" s="109"/>
      <c r="H959" s="109"/>
      <c r="I959" s="109"/>
      <c r="J959" s="109"/>
      <c r="K959" s="109"/>
      <c r="L959" s="109"/>
      <c r="M959" s="109"/>
      <c r="N959" s="109"/>
      <c r="O959" s="109"/>
      <c r="P959" s="109"/>
      <c r="Q959" s="109"/>
      <c r="R959" s="109"/>
      <c r="S959" s="109"/>
      <c r="T959" s="109"/>
      <c r="U959" s="109"/>
      <c r="V959" s="109"/>
      <c r="W959" s="109"/>
      <c r="X959" s="109"/>
      <c r="Y959" s="109"/>
      <c r="Z959" s="109"/>
    </row>
    <row r="960" spans="1:26" ht="15.75" customHeight="1" x14ac:dyDescent="0.15">
      <c r="A960" s="109"/>
      <c r="B960" s="109"/>
      <c r="C960" s="109"/>
      <c r="D960" s="109"/>
      <c r="E960" s="109"/>
      <c r="F960" s="109"/>
      <c r="G960" s="109"/>
      <c r="H960" s="109"/>
      <c r="I960" s="109"/>
      <c r="J960" s="109"/>
      <c r="K960" s="109"/>
      <c r="L960" s="109"/>
      <c r="M960" s="109"/>
      <c r="N960" s="109"/>
      <c r="O960" s="109"/>
      <c r="P960" s="109"/>
      <c r="Q960" s="109"/>
      <c r="R960" s="109"/>
      <c r="S960" s="109"/>
      <c r="T960" s="109"/>
      <c r="U960" s="109"/>
      <c r="V960" s="109"/>
      <c r="W960" s="109"/>
      <c r="X960" s="109"/>
      <c r="Y960" s="109"/>
      <c r="Z960" s="109"/>
    </row>
    <row r="961" spans="1:26" ht="15.75" customHeight="1" x14ac:dyDescent="0.15">
      <c r="A961" s="109"/>
      <c r="B961" s="109"/>
      <c r="C961" s="109"/>
      <c r="D961" s="109"/>
      <c r="E961" s="109"/>
      <c r="F961" s="109"/>
      <c r="G961" s="109"/>
      <c r="H961" s="109"/>
      <c r="I961" s="109"/>
      <c r="J961" s="109"/>
      <c r="K961" s="109"/>
      <c r="L961" s="109"/>
      <c r="M961" s="109"/>
      <c r="N961" s="109"/>
      <c r="O961" s="109"/>
      <c r="P961" s="109"/>
      <c r="Q961" s="109"/>
      <c r="R961" s="109"/>
      <c r="S961" s="109"/>
      <c r="T961" s="109"/>
      <c r="U961" s="109"/>
      <c r="V961" s="109"/>
      <c r="W961" s="109"/>
      <c r="X961" s="109"/>
      <c r="Y961" s="109"/>
      <c r="Z961" s="109"/>
    </row>
    <row r="962" spans="1:26" ht="15.75" customHeight="1" x14ac:dyDescent="0.15">
      <c r="A962" s="109"/>
      <c r="B962" s="109"/>
      <c r="C962" s="109"/>
      <c r="D962" s="109"/>
      <c r="E962" s="109"/>
      <c r="F962" s="109"/>
      <c r="G962" s="109"/>
      <c r="H962" s="109"/>
      <c r="I962" s="109"/>
      <c r="J962" s="109"/>
      <c r="K962" s="109"/>
      <c r="L962" s="109"/>
      <c r="M962" s="109"/>
      <c r="N962" s="109"/>
      <c r="O962" s="109"/>
      <c r="P962" s="109"/>
      <c r="Q962" s="109"/>
      <c r="R962" s="109"/>
      <c r="S962" s="109"/>
      <c r="T962" s="109"/>
      <c r="U962" s="109"/>
      <c r="V962" s="109"/>
      <c r="W962" s="109"/>
      <c r="X962" s="109"/>
      <c r="Y962" s="109"/>
      <c r="Z962" s="109"/>
    </row>
    <row r="963" spans="1:26" ht="15.75" customHeight="1" x14ac:dyDescent="0.15">
      <c r="A963" s="109"/>
      <c r="B963" s="109"/>
      <c r="C963" s="109"/>
      <c r="D963" s="109"/>
      <c r="E963" s="109"/>
      <c r="F963" s="109"/>
      <c r="G963" s="109"/>
      <c r="H963" s="109"/>
      <c r="I963" s="109"/>
      <c r="J963" s="109"/>
      <c r="K963" s="109"/>
      <c r="L963" s="109"/>
      <c r="M963" s="109"/>
      <c r="N963" s="109"/>
      <c r="O963" s="109"/>
      <c r="P963" s="109"/>
      <c r="Q963" s="109"/>
      <c r="R963" s="109"/>
      <c r="S963" s="109"/>
      <c r="T963" s="109"/>
      <c r="U963" s="109"/>
      <c r="V963" s="109"/>
      <c r="W963" s="109"/>
      <c r="X963" s="109"/>
      <c r="Y963" s="109"/>
      <c r="Z963" s="109"/>
    </row>
    <row r="964" spans="1:26" ht="15.75" customHeight="1" x14ac:dyDescent="0.15">
      <c r="A964" s="109"/>
      <c r="B964" s="109"/>
      <c r="C964" s="109"/>
      <c r="D964" s="109"/>
      <c r="E964" s="109"/>
      <c r="F964" s="109"/>
      <c r="G964" s="109"/>
      <c r="H964" s="109"/>
      <c r="I964" s="109"/>
      <c r="J964" s="109"/>
      <c r="K964" s="109"/>
      <c r="L964" s="109"/>
      <c r="M964" s="109"/>
      <c r="N964" s="109"/>
      <c r="O964" s="109"/>
      <c r="P964" s="109"/>
      <c r="Q964" s="109"/>
      <c r="R964" s="109"/>
      <c r="S964" s="109"/>
      <c r="T964" s="109"/>
      <c r="U964" s="109"/>
      <c r="V964" s="109"/>
      <c r="W964" s="109"/>
      <c r="X964" s="109"/>
      <c r="Y964" s="109"/>
      <c r="Z964" s="109"/>
    </row>
    <row r="965" spans="1:26" ht="15.75" customHeight="1" x14ac:dyDescent="0.15">
      <c r="A965" s="109"/>
      <c r="B965" s="109"/>
      <c r="C965" s="109"/>
      <c r="D965" s="109"/>
      <c r="E965" s="109"/>
      <c r="F965" s="109"/>
      <c r="G965" s="109"/>
      <c r="H965" s="109"/>
      <c r="I965" s="109"/>
      <c r="J965" s="109"/>
      <c r="K965" s="109"/>
      <c r="L965" s="109"/>
      <c r="M965" s="109"/>
      <c r="N965" s="109"/>
      <c r="O965" s="109"/>
      <c r="P965" s="109"/>
      <c r="Q965" s="109"/>
      <c r="R965" s="109"/>
      <c r="S965" s="109"/>
      <c r="T965" s="109"/>
      <c r="U965" s="109"/>
      <c r="V965" s="109"/>
      <c r="W965" s="109"/>
      <c r="X965" s="109"/>
      <c r="Y965" s="109"/>
      <c r="Z965" s="109"/>
    </row>
    <row r="966" spans="1:26" ht="15.75" customHeight="1" x14ac:dyDescent="0.15">
      <c r="A966" s="109"/>
      <c r="B966" s="109"/>
      <c r="C966" s="109"/>
      <c r="D966" s="109"/>
      <c r="E966" s="109"/>
      <c r="F966" s="109"/>
      <c r="G966" s="109"/>
      <c r="H966" s="109"/>
      <c r="I966" s="109"/>
      <c r="J966" s="109"/>
      <c r="K966" s="109"/>
      <c r="L966" s="109"/>
      <c r="M966" s="109"/>
      <c r="N966" s="109"/>
      <c r="O966" s="109"/>
      <c r="P966" s="109"/>
      <c r="Q966" s="109"/>
      <c r="R966" s="109"/>
      <c r="S966" s="109"/>
      <c r="T966" s="109"/>
      <c r="U966" s="109"/>
      <c r="V966" s="109"/>
      <c r="W966" s="109"/>
      <c r="X966" s="109"/>
      <c r="Y966" s="109"/>
      <c r="Z966" s="109"/>
    </row>
    <row r="967" spans="1:26" ht="15.75" customHeight="1" x14ac:dyDescent="0.15">
      <c r="A967" s="109"/>
      <c r="B967" s="109"/>
      <c r="C967" s="109"/>
      <c r="D967" s="109"/>
      <c r="E967" s="109"/>
      <c r="F967" s="109"/>
      <c r="G967" s="109"/>
      <c r="H967" s="109"/>
      <c r="I967" s="109"/>
      <c r="J967" s="109"/>
      <c r="K967" s="109"/>
      <c r="L967" s="109"/>
      <c r="M967" s="109"/>
      <c r="N967" s="109"/>
      <c r="O967" s="109"/>
      <c r="P967" s="109"/>
      <c r="Q967" s="109"/>
      <c r="R967" s="109"/>
      <c r="S967" s="109"/>
      <c r="T967" s="109"/>
      <c r="U967" s="109"/>
      <c r="V967" s="109"/>
      <c r="W967" s="109"/>
      <c r="X967" s="109"/>
      <c r="Y967" s="109"/>
      <c r="Z967" s="109"/>
    </row>
    <row r="968" spans="1:26" ht="15.75" customHeight="1" x14ac:dyDescent="0.15">
      <c r="A968" s="109"/>
      <c r="B968" s="109"/>
      <c r="C968" s="109"/>
      <c r="D968" s="109"/>
      <c r="E968" s="109"/>
      <c r="F968" s="109"/>
      <c r="G968" s="109"/>
      <c r="H968" s="109"/>
      <c r="I968" s="109"/>
      <c r="J968" s="109"/>
      <c r="K968" s="109"/>
      <c r="L968" s="109"/>
      <c r="M968" s="109"/>
      <c r="N968" s="109"/>
      <c r="O968" s="109"/>
      <c r="P968" s="109"/>
      <c r="Q968" s="109"/>
      <c r="R968" s="109"/>
      <c r="S968" s="109"/>
      <c r="T968" s="109"/>
      <c r="U968" s="109"/>
      <c r="V968" s="109"/>
      <c r="W968" s="109"/>
      <c r="X968" s="109"/>
      <c r="Y968" s="109"/>
      <c r="Z968" s="109"/>
    </row>
    <row r="969" spans="1:26" ht="15.75" customHeight="1" x14ac:dyDescent="0.15">
      <c r="A969" s="109"/>
      <c r="B969" s="109"/>
      <c r="C969" s="109"/>
      <c r="D969" s="109"/>
      <c r="E969" s="109"/>
      <c r="F969" s="109"/>
      <c r="G969" s="109"/>
      <c r="H969" s="109"/>
      <c r="I969" s="109"/>
      <c r="J969" s="109"/>
      <c r="K969" s="109"/>
      <c r="L969" s="109"/>
      <c r="M969" s="109"/>
      <c r="N969" s="109"/>
      <c r="O969" s="109"/>
      <c r="P969" s="109"/>
      <c r="Q969" s="109"/>
      <c r="R969" s="109"/>
      <c r="S969" s="109"/>
      <c r="T969" s="109"/>
      <c r="U969" s="109"/>
      <c r="V969" s="109"/>
      <c r="W969" s="109"/>
      <c r="X969" s="109"/>
      <c r="Y969" s="109"/>
      <c r="Z969" s="109"/>
    </row>
    <row r="970" spans="1:26" ht="15.75" customHeight="1" x14ac:dyDescent="0.15">
      <c r="A970" s="109"/>
      <c r="B970" s="109"/>
      <c r="C970" s="109"/>
      <c r="D970" s="109"/>
      <c r="E970" s="109"/>
      <c r="F970" s="109"/>
      <c r="G970" s="109"/>
      <c r="H970" s="109"/>
      <c r="I970" s="109"/>
      <c r="J970" s="109"/>
      <c r="K970" s="109"/>
      <c r="L970" s="109"/>
      <c r="M970" s="109"/>
      <c r="N970" s="109"/>
      <c r="O970" s="109"/>
      <c r="P970" s="109"/>
      <c r="Q970" s="109"/>
      <c r="R970" s="109"/>
      <c r="S970" s="109"/>
      <c r="T970" s="109"/>
      <c r="U970" s="109"/>
      <c r="V970" s="109"/>
      <c r="W970" s="109"/>
      <c r="X970" s="109"/>
      <c r="Y970" s="109"/>
      <c r="Z970" s="109"/>
    </row>
    <row r="971" spans="1:26" ht="15.75" customHeight="1" x14ac:dyDescent="0.15">
      <c r="A971" s="109"/>
      <c r="B971" s="109"/>
      <c r="C971" s="109"/>
      <c r="D971" s="109"/>
      <c r="E971" s="109"/>
      <c r="F971" s="109"/>
      <c r="G971" s="109"/>
      <c r="H971" s="109"/>
      <c r="I971" s="109"/>
      <c r="J971" s="109"/>
      <c r="K971" s="109"/>
      <c r="L971" s="109"/>
      <c r="M971" s="109"/>
      <c r="N971" s="109"/>
      <c r="O971" s="109"/>
      <c r="P971" s="109"/>
      <c r="Q971" s="109"/>
      <c r="R971" s="109"/>
      <c r="S971" s="109"/>
      <c r="T971" s="109"/>
      <c r="U971" s="109"/>
      <c r="V971" s="109"/>
      <c r="W971" s="109"/>
      <c r="X971" s="109"/>
      <c r="Y971" s="109"/>
      <c r="Z971" s="109"/>
    </row>
    <row r="972" spans="1:26" ht="15.75" customHeight="1" x14ac:dyDescent="0.15">
      <c r="A972" s="109"/>
      <c r="B972" s="109"/>
      <c r="C972" s="109"/>
      <c r="D972" s="109"/>
      <c r="E972" s="109"/>
      <c r="F972" s="109"/>
      <c r="G972" s="109"/>
      <c r="H972" s="109"/>
      <c r="I972" s="109"/>
      <c r="J972" s="109"/>
      <c r="K972" s="109"/>
      <c r="L972" s="109"/>
      <c r="M972" s="109"/>
      <c r="N972" s="109"/>
      <c r="O972" s="109"/>
      <c r="P972" s="109"/>
      <c r="Q972" s="109"/>
      <c r="R972" s="109"/>
      <c r="S972" s="109"/>
      <c r="T972" s="109"/>
      <c r="U972" s="109"/>
      <c r="V972" s="109"/>
      <c r="W972" s="109"/>
      <c r="X972" s="109"/>
      <c r="Y972" s="109"/>
      <c r="Z972" s="109"/>
    </row>
    <row r="973" spans="1:26" ht="15.75" customHeight="1" x14ac:dyDescent="0.15">
      <c r="A973" s="109"/>
      <c r="B973" s="109"/>
      <c r="C973" s="109"/>
      <c r="D973" s="109"/>
      <c r="E973" s="109"/>
      <c r="F973" s="109"/>
      <c r="G973" s="109"/>
      <c r="H973" s="109"/>
      <c r="I973" s="109"/>
      <c r="J973" s="109"/>
      <c r="K973" s="109"/>
      <c r="L973" s="109"/>
      <c r="M973" s="109"/>
      <c r="N973" s="109"/>
      <c r="O973" s="109"/>
      <c r="P973" s="109"/>
      <c r="Q973" s="109"/>
      <c r="R973" s="109"/>
      <c r="S973" s="109"/>
      <c r="T973" s="109"/>
      <c r="U973" s="109"/>
      <c r="V973" s="109"/>
      <c r="W973" s="109"/>
      <c r="X973" s="109"/>
      <c r="Y973" s="109"/>
      <c r="Z973" s="109"/>
    </row>
    <row r="974" spans="1:26" ht="15.75" customHeight="1" x14ac:dyDescent="0.15">
      <c r="A974" s="109"/>
      <c r="B974" s="109"/>
      <c r="C974" s="109"/>
      <c r="D974" s="109"/>
      <c r="E974" s="109"/>
      <c r="F974" s="109"/>
      <c r="G974" s="109"/>
      <c r="H974" s="109"/>
      <c r="I974" s="109"/>
      <c r="J974" s="109"/>
      <c r="K974" s="109"/>
      <c r="L974" s="109"/>
      <c r="M974" s="109"/>
      <c r="N974" s="109"/>
      <c r="O974" s="109"/>
      <c r="P974" s="109"/>
      <c r="Q974" s="109"/>
      <c r="R974" s="109"/>
      <c r="S974" s="109"/>
      <c r="T974" s="109"/>
      <c r="U974" s="109"/>
      <c r="V974" s="109"/>
      <c r="W974" s="109"/>
      <c r="X974" s="109"/>
      <c r="Y974" s="109"/>
      <c r="Z974" s="109"/>
    </row>
    <row r="975" spans="1:26" ht="15.75" customHeight="1" x14ac:dyDescent="0.15">
      <c r="A975" s="109"/>
      <c r="B975" s="109"/>
      <c r="C975" s="109"/>
      <c r="D975" s="109"/>
      <c r="E975" s="109"/>
      <c r="F975" s="109"/>
      <c r="G975" s="109"/>
      <c r="H975" s="109"/>
      <c r="I975" s="109"/>
      <c r="J975" s="109"/>
      <c r="K975" s="109"/>
      <c r="L975" s="109"/>
      <c r="M975" s="109"/>
      <c r="N975" s="109"/>
      <c r="O975" s="109"/>
      <c r="P975" s="109"/>
      <c r="Q975" s="109"/>
      <c r="R975" s="109"/>
      <c r="S975" s="109"/>
      <c r="T975" s="109"/>
      <c r="U975" s="109"/>
      <c r="V975" s="109"/>
      <c r="W975" s="109"/>
      <c r="X975" s="109"/>
      <c r="Y975" s="109"/>
      <c r="Z975" s="109"/>
    </row>
    <row r="976" spans="1:26" ht="15.75" customHeight="1" x14ac:dyDescent="0.15">
      <c r="A976" s="109"/>
      <c r="B976" s="109"/>
      <c r="C976" s="109"/>
      <c r="D976" s="109"/>
      <c r="E976" s="109"/>
      <c r="F976" s="109"/>
      <c r="G976" s="109"/>
      <c r="H976" s="109"/>
      <c r="I976" s="109"/>
      <c r="J976" s="109"/>
      <c r="K976" s="109"/>
      <c r="L976" s="109"/>
      <c r="M976" s="109"/>
      <c r="N976" s="109"/>
      <c r="O976" s="109"/>
      <c r="P976" s="109"/>
      <c r="Q976" s="109"/>
      <c r="R976" s="109"/>
      <c r="S976" s="109"/>
      <c r="T976" s="109"/>
      <c r="U976" s="109"/>
      <c r="V976" s="109"/>
      <c r="W976" s="109"/>
      <c r="X976" s="109"/>
      <c r="Y976" s="109"/>
      <c r="Z976" s="109"/>
    </row>
    <row r="977" spans="1:26" ht="15.75" customHeight="1" x14ac:dyDescent="0.15">
      <c r="A977" s="109"/>
      <c r="B977" s="109"/>
      <c r="C977" s="109"/>
      <c r="D977" s="109"/>
      <c r="E977" s="109"/>
      <c r="F977" s="109"/>
      <c r="G977" s="109"/>
      <c r="H977" s="109"/>
      <c r="I977" s="109"/>
      <c r="J977" s="109"/>
      <c r="K977" s="109"/>
      <c r="L977" s="109"/>
      <c r="M977" s="109"/>
      <c r="N977" s="109"/>
      <c r="O977" s="109"/>
      <c r="P977" s="109"/>
      <c r="Q977" s="109"/>
      <c r="R977" s="109"/>
      <c r="S977" s="109"/>
      <c r="T977" s="109"/>
      <c r="U977" s="109"/>
      <c r="V977" s="109"/>
      <c r="W977" s="109"/>
      <c r="X977" s="109"/>
      <c r="Y977" s="109"/>
      <c r="Z977" s="109"/>
    </row>
    <row r="978" spans="1:26" ht="15.75" customHeight="1" x14ac:dyDescent="0.15">
      <c r="A978" s="109"/>
      <c r="B978" s="109"/>
      <c r="C978" s="109"/>
      <c r="D978" s="109"/>
      <c r="E978" s="109"/>
      <c r="F978" s="109"/>
      <c r="G978" s="109"/>
      <c r="H978" s="109"/>
      <c r="I978" s="109"/>
      <c r="J978" s="109"/>
      <c r="K978" s="109"/>
      <c r="L978" s="109"/>
      <c r="M978" s="109"/>
      <c r="N978" s="109"/>
      <c r="O978" s="109"/>
      <c r="P978" s="109"/>
      <c r="Q978" s="109"/>
      <c r="R978" s="109"/>
      <c r="S978" s="109"/>
      <c r="T978" s="109"/>
      <c r="U978" s="109"/>
      <c r="V978" s="109"/>
      <c r="W978" s="109"/>
      <c r="X978" s="109"/>
      <c r="Y978" s="109"/>
      <c r="Z978" s="109"/>
    </row>
    <row r="979" spans="1:26" ht="15.75" customHeight="1" x14ac:dyDescent="0.15">
      <c r="A979" s="109"/>
      <c r="B979" s="109"/>
      <c r="C979" s="109"/>
      <c r="D979" s="109"/>
      <c r="E979" s="109"/>
      <c r="F979" s="109"/>
      <c r="G979" s="109"/>
      <c r="H979" s="109"/>
      <c r="I979" s="109"/>
      <c r="J979" s="109"/>
      <c r="K979" s="109"/>
      <c r="L979" s="109"/>
      <c r="M979" s="109"/>
      <c r="N979" s="109"/>
      <c r="O979" s="109"/>
      <c r="P979" s="109"/>
      <c r="Q979" s="109"/>
      <c r="R979" s="109"/>
      <c r="S979" s="109"/>
      <c r="T979" s="109"/>
      <c r="U979" s="109"/>
      <c r="V979" s="109"/>
      <c r="W979" s="109"/>
      <c r="X979" s="109"/>
      <c r="Y979" s="109"/>
      <c r="Z979" s="109"/>
    </row>
    <row r="980" spans="1:26" ht="15.75" customHeight="1" x14ac:dyDescent="0.15">
      <c r="A980" s="109"/>
      <c r="B980" s="109"/>
      <c r="C980" s="109"/>
      <c r="D980" s="109"/>
      <c r="E980" s="109"/>
      <c r="F980" s="109"/>
      <c r="G980" s="109"/>
      <c r="H980" s="109"/>
      <c r="I980" s="109"/>
      <c r="J980" s="109"/>
      <c r="K980" s="109"/>
      <c r="L980" s="109"/>
      <c r="M980" s="109"/>
      <c r="N980" s="109"/>
      <c r="O980" s="109"/>
      <c r="P980" s="109"/>
      <c r="Q980" s="109"/>
      <c r="R980" s="109"/>
      <c r="S980" s="109"/>
      <c r="T980" s="109"/>
      <c r="U980" s="109"/>
      <c r="V980" s="109"/>
      <c r="W980" s="109"/>
      <c r="X980" s="109"/>
      <c r="Y980" s="109"/>
      <c r="Z980" s="109"/>
    </row>
    <row r="981" spans="1:26" ht="15.75" customHeight="1" x14ac:dyDescent="0.15">
      <c r="A981" s="109"/>
      <c r="B981" s="109"/>
      <c r="C981" s="109"/>
      <c r="D981" s="109"/>
      <c r="E981" s="109"/>
      <c r="F981" s="109"/>
      <c r="G981" s="109"/>
      <c r="H981" s="109"/>
      <c r="I981" s="109"/>
      <c r="J981" s="109"/>
      <c r="K981" s="109"/>
      <c r="L981" s="109"/>
      <c r="M981" s="109"/>
      <c r="N981" s="109"/>
      <c r="O981" s="109"/>
      <c r="P981" s="109"/>
      <c r="Q981" s="109"/>
      <c r="R981" s="109"/>
      <c r="S981" s="109"/>
      <c r="T981" s="109"/>
      <c r="U981" s="109"/>
      <c r="V981" s="109"/>
      <c r="W981" s="109"/>
      <c r="X981" s="109"/>
      <c r="Y981" s="109"/>
      <c r="Z981" s="109"/>
    </row>
    <row r="982" spans="1:26" ht="15.75" customHeight="1" x14ac:dyDescent="0.15">
      <c r="A982" s="109"/>
      <c r="B982" s="109"/>
      <c r="C982" s="109"/>
      <c r="D982" s="109"/>
      <c r="E982" s="109"/>
      <c r="F982" s="109"/>
      <c r="G982" s="109"/>
      <c r="H982" s="109"/>
      <c r="I982" s="109"/>
      <c r="J982" s="109"/>
      <c r="K982" s="109"/>
      <c r="L982" s="109"/>
      <c r="M982" s="109"/>
      <c r="N982" s="109"/>
      <c r="O982" s="109"/>
      <c r="P982" s="109"/>
      <c r="Q982" s="109"/>
      <c r="R982" s="109"/>
      <c r="S982" s="109"/>
      <c r="T982" s="109"/>
      <c r="U982" s="109"/>
      <c r="V982" s="109"/>
      <c r="W982" s="109"/>
      <c r="X982" s="109"/>
      <c r="Y982" s="109"/>
      <c r="Z982" s="109"/>
    </row>
    <row r="983" spans="1:26" ht="15.75" customHeight="1" x14ac:dyDescent="0.15">
      <c r="A983" s="109"/>
      <c r="B983" s="109"/>
      <c r="C983" s="109"/>
      <c r="D983" s="109"/>
      <c r="E983" s="109"/>
      <c r="F983" s="109"/>
      <c r="G983" s="109"/>
      <c r="H983" s="109"/>
      <c r="I983" s="109"/>
      <c r="J983" s="109"/>
      <c r="K983" s="109"/>
      <c r="L983" s="109"/>
      <c r="M983" s="109"/>
      <c r="N983" s="109"/>
      <c r="O983" s="109"/>
      <c r="P983" s="109"/>
      <c r="Q983" s="109"/>
      <c r="R983" s="109"/>
      <c r="S983" s="109"/>
      <c r="T983" s="109"/>
      <c r="U983" s="109"/>
      <c r="V983" s="109"/>
      <c r="W983" s="109"/>
      <c r="X983" s="109"/>
      <c r="Y983" s="109"/>
      <c r="Z983" s="109"/>
    </row>
    <row r="984" spans="1:26" ht="15.75" customHeight="1" x14ac:dyDescent="0.15">
      <c r="A984" s="109"/>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c r="Z984" s="109"/>
    </row>
    <row r="985" spans="1:26" ht="15.75" customHeight="1" x14ac:dyDescent="0.15">
      <c r="A985" s="109"/>
      <c r="B985" s="109"/>
      <c r="C985" s="109"/>
      <c r="D985" s="109"/>
      <c r="E985" s="109"/>
      <c r="F985" s="109"/>
      <c r="G985" s="109"/>
      <c r="H985" s="109"/>
      <c r="I985" s="109"/>
      <c r="J985" s="109"/>
      <c r="K985" s="109"/>
      <c r="L985" s="109"/>
      <c r="M985" s="109"/>
      <c r="N985" s="109"/>
      <c r="O985" s="109"/>
      <c r="P985" s="109"/>
      <c r="Q985" s="109"/>
      <c r="R985" s="109"/>
      <c r="S985" s="109"/>
      <c r="T985" s="109"/>
      <c r="U985" s="109"/>
      <c r="V985" s="109"/>
      <c r="W985" s="109"/>
      <c r="X985" s="109"/>
      <c r="Y985" s="109"/>
      <c r="Z985" s="109"/>
    </row>
    <row r="986" spans="1:26" ht="15.75" customHeight="1" x14ac:dyDescent="0.15">
      <c r="A986" s="109"/>
      <c r="B986" s="109"/>
      <c r="C986" s="109"/>
      <c r="D986" s="109"/>
      <c r="E986" s="109"/>
      <c r="F986" s="109"/>
      <c r="G986" s="109"/>
      <c r="H986" s="109"/>
      <c r="I986" s="109"/>
      <c r="J986" s="109"/>
      <c r="K986" s="109"/>
      <c r="L986" s="109"/>
      <c r="M986" s="109"/>
      <c r="N986" s="109"/>
      <c r="O986" s="109"/>
      <c r="P986" s="109"/>
      <c r="Q986" s="109"/>
      <c r="R986" s="109"/>
      <c r="S986" s="109"/>
      <c r="T986" s="109"/>
      <c r="U986" s="109"/>
      <c r="V986" s="109"/>
      <c r="W986" s="109"/>
      <c r="X986" s="109"/>
      <c r="Y986" s="109"/>
      <c r="Z986" s="109"/>
    </row>
    <row r="987" spans="1:26" ht="15.75" customHeight="1" x14ac:dyDescent="0.15">
      <c r="A987" s="109"/>
      <c r="B987" s="109"/>
      <c r="C987" s="109"/>
      <c r="D987" s="109"/>
      <c r="E987" s="109"/>
      <c r="F987" s="109"/>
      <c r="G987" s="109"/>
      <c r="H987" s="109"/>
      <c r="I987" s="109"/>
      <c r="J987" s="109"/>
      <c r="K987" s="109"/>
      <c r="L987" s="109"/>
      <c r="M987" s="109"/>
      <c r="N987" s="109"/>
      <c r="O987" s="109"/>
      <c r="P987" s="109"/>
      <c r="Q987" s="109"/>
      <c r="R987" s="109"/>
      <c r="S987" s="109"/>
      <c r="T987" s="109"/>
      <c r="U987" s="109"/>
      <c r="V987" s="109"/>
      <c r="W987" s="109"/>
      <c r="X987" s="109"/>
      <c r="Y987" s="109"/>
      <c r="Z987" s="109"/>
    </row>
    <row r="988" spans="1:26" ht="15.75" customHeight="1" x14ac:dyDescent="0.15">
      <c r="A988" s="109"/>
      <c r="B988" s="109"/>
      <c r="C988" s="109"/>
      <c r="D988" s="109"/>
      <c r="E988" s="109"/>
      <c r="F988" s="109"/>
      <c r="G988" s="109"/>
      <c r="H988" s="109"/>
      <c r="I988" s="109"/>
      <c r="J988" s="109"/>
      <c r="K988" s="109"/>
      <c r="L988" s="109"/>
      <c r="M988" s="109"/>
      <c r="N988" s="109"/>
      <c r="O988" s="109"/>
      <c r="P988" s="109"/>
      <c r="Q988" s="109"/>
      <c r="R988" s="109"/>
      <c r="S988" s="109"/>
      <c r="T988" s="109"/>
      <c r="U988" s="109"/>
      <c r="V988" s="109"/>
      <c r="W988" s="109"/>
      <c r="X988" s="109"/>
      <c r="Y988" s="109"/>
      <c r="Z988" s="109"/>
    </row>
    <row r="989" spans="1:26" ht="15.75" customHeight="1" x14ac:dyDescent="0.15">
      <c r="A989" s="109"/>
      <c r="B989" s="109"/>
      <c r="C989" s="109"/>
      <c r="D989" s="109"/>
      <c r="E989" s="109"/>
      <c r="F989" s="109"/>
      <c r="G989" s="109"/>
      <c r="H989" s="109"/>
      <c r="I989" s="109"/>
      <c r="J989" s="109"/>
      <c r="K989" s="109"/>
      <c r="L989" s="109"/>
      <c r="M989" s="109"/>
      <c r="N989" s="109"/>
      <c r="O989" s="109"/>
      <c r="P989" s="109"/>
      <c r="Q989" s="109"/>
      <c r="R989" s="109"/>
      <c r="S989" s="109"/>
      <c r="T989" s="109"/>
      <c r="U989" s="109"/>
      <c r="V989" s="109"/>
      <c r="W989" s="109"/>
      <c r="X989" s="109"/>
      <c r="Y989" s="109"/>
      <c r="Z989" s="109"/>
    </row>
    <row r="990" spans="1:26" ht="15.75" customHeight="1" x14ac:dyDescent="0.15">
      <c r="A990" s="109"/>
      <c r="B990" s="109"/>
      <c r="C990" s="109"/>
      <c r="D990" s="109"/>
      <c r="E990" s="109"/>
      <c r="F990" s="109"/>
      <c r="G990" s="109"/>
      <c r="H990" s="109"/>
      <c r="I990" s="109"/>
      <c r="J990" s="109"/>
      <c r="K990" s="109"/>
      <c r="L990" s="109"/>
      <c r="M990" s="109"/>
      <c r="N990" s="109"/>
      <c r="O990" s="109"/>
      <c r="P990" s="109"/>
      <c r="Q990" s="109"/>
      <c r="R990" s="109"/>
      <c r="S990" s="109"/>
      <c r="T990" s="109"/>
      <c r="U990" s="109"/>
      <c r="V990" s="109"/>
      <c r="W990" s="109"/>
      <c r="X990" s="109"/>
      <c r="Y990" s="109"/>
      <c r="Z990" s="109"/>
    </row>
    <row r="991" spans="1:26" ht="15.75" customHeight="1" x14ac:dyDescent="0.15">
      <c r="A991" s="109"/>
      <c r="B991" s="109"/>
      <c r="C991" s="109"/>
      <c r="D991" s="109"/>
      <c r="E991" s="109"/>
      <c r="F991" s="109"/>
      <c r="G991" s="109"/>
      <c r="H991" s="109"/>
      <c r="I991" s="109"/>
      <c r="J991" s="109"/>
      <c r="K991" s="109"/>
      <c r="L991" s="109"/>
      <c r="M991" s="109"/>
      <c r="N991" s="109"/>
      <c r="O991" s="109"/>
      <c r="P991" s="109"/>
      <c r="Q991" s="109"/>
      <c r="R991" s="109"/>
      <c r="S991" s="109"/>
      <c r="T991" s="109"/>
      <c r="U991" s="109"/>
      <c r="V991" s="109"/>
      <c r="W991" s="109"/>
      <c r="X991" s="109"/>
      <c r="Y991" s="109"/>
      <c r="Z991" s="109"/>
    </row>
    <row r="992" spans="1:26" ht="15.75" customHeight="1" x14ac:dyDescent="0.15">
      <c r="A992" s="109"/>
      <c r="B992" s="109"/>
      <c r="C992" s="109"/>
      <c r="D992" s="109"/>
      <c r="E992" s="109"/>
      <c r="F992" s="109"/>
      <c r="G992" s="109"/>
      <c r="H992" s="109"/>
      <c r="I992" s="109"/>
      <c r="J992" s="109"/>
      <c r="K992" s="109"/>
      <c r="L992" s="109"/>
      <c r="M992" s="109"/>
      <c r="N992" s="109"/>
      <c r="O992" s="109"/>
      <c r="P992" s="109"/>
      <c r="Q992" s="109"/>
      <c r="R992" s="109"/>
      <c r="S992" s="109"/>
      <c r="T992" s="109"/>
      <c r="U992" s="109"/>
      <c r="V992" s="109"/>
      <c r="W992" s="109"/>
      <c r="X992" s="109"/>
      <c r="Y992" s="109"/>
      <c r="Z992" s="109"/>
    </row>
    <row r="993" spans="1:26" ht="15.75" customHeight="1" x14ac:dyDescent="0.15">
      <c r="A993" s="109"/>
      <c r="B993" s="109"/>
      <c r="C993" s="109"/>
      <c r="D993" s="109"/>
      <c r="E993" s="109"/>
      <c r="F993" s="109"/>
      <c r="G993" s="109"/>
      <c r="H993" s="109"/>
      <c r="I993" s="109"/>
      <c r="J993" s="109"/>
      <c r="K993" s="109"/>
      <c r="L993" s="109"/>
      <c r="M993" s="109"/>
      <c r="N993" s="109"/>
      <c r="O993" s="109"/>
      <c r="P993" s="109"/>
      <c r="Q993" s="109"/>
      <c r="R993" s="109"/>
      <c r="S993" s="109"/>
      <c r="T993" s="109"/>
      <c r="U993" s="109"/>
      <c r="V993" s="109"/>
      <c r="W993" s="109"/>
      <c r="X993" s="109"/>
      <c r="Y993" s="109"/>
      <c r="Z993" s="109"/>
    </row>
    <row r="994" spans="1:26" ht="15.75" customHeight="1" x14ac:dyDescent="0.15">
      <c r="A994" s="109"/>
      <c r="B994" s="109"/>
      <c r="C994" s="109"/>
      <c r="D994" s="109"/>
      <c r="E994" s="109"/>
      <c r="F994" s="109"/>
      <c r="G994" s="109"/>
      <c r="H994" s="109"/>
      <c r="I994" s="109"/>
      <c r="J994" s="109"/>
      <c r="K994" s="109"/>
      <c r="L994" s="109"/>
      <c r="M994" s="109"/>
      <c r="N994" s="109"/>
      <c r="O994" s="109"/>
      <c r="P994" s="109"/>
      <c r="Q994" s="109"/>
      <c r="R994" s="109"/>
      <c r="S994" s="109"/>
      <c r="T994" s="109"/>
      <c r="U994" s="109"/>
      <c r="V994" s="109"/>
      <c r="W994" s="109"/>
      <c r="X994" s="109"/>
      <c r="Y994" s="109"/>
      <c r="Z994" s="109"/>
    </row>
    <row r="995" spans="1:26" ht="15.75" customHeight="1" x14ac:dyDescent="0.15">
      <c r="A995" s="109"/>
      <c r="B995" s="109"/>
      <c r="C995" s="109"/>
      <c r="D995" s="109"/>
      <c r="E995" s="109"/>
      <c r="F995" s="109"/>
      <c r="G995" s="109"/>
      <c r="H995" s="109"/>
      <c r="I995" s="109"/>
      <c r="J995" s="109"/>
      <c r="K995" s="109"/>
      <c r="L995" s="109"/>
      <c r="M995" s="109"/>
      <c r="N995" s="109"/>
      <c r="O995" s="109"/>
      <c r="P995" s="109"/>
      <c r="Q995" s="109"/>
      <c r="R995" s="109"/>
      <c r="S995" s="109"/>
      <c r="T995" s="109"/>
      <c r="U995" s="109"/>
      <c r="V995" s="109"/>
      <c r="W995" s="109"/>
      <c r="X995" s="109"/>
      <c r="Y995" s="109"/>
      <c r="Z995" s="109"/>
    </row>
    <row r="996" spans="1:26" ht="15.75" customHeight="1" x14ac:dyDescent="0.15">
      <c r="A996" s="109"/>
      <c r="B996" s="109"/>
      <c r="C996" s="109"/>
      <c r="D996" s="109"/>
      <c r="E996" s="109"/>
      <c r="F996" s="109"/>
      <c r="G996" s="109"/>
      <c r="H996" s="109"/>
      <c r="I996" s="109"/>
      <c r="J996" s="109"/>
      <c r="K996" s="109"/>
      <c r="L996" s="109"/>
      <c r="M996" s="109"/>
      <c r="N996" s="109"/>
      <c r="O996" s="109"/>
      <c r="P996" s="109"/>
      <c r="Q996" s="109"/>
      <c r="R996" s="109"/>
      <c r="S996" s="109"/>
      <c r="T996" s="109"/>
      <c r="U996" s="109"/>
      <c r="V996" s="109"/>
      <c r="W996" s="109"/>
      <c r="X996" s="109"/>
      <c r="Y996" s="109"/>
      <c r="Z996" s="109"/>
    </row>
    <row r="997" spans="1:26" ht="15.75" customHeight="1" x14ac:dyDescent="0.15">
      <c r="A997" s="109"/>
      <c r="B997" s="109"/>
      <c r="C997" s="109"/>
      <c r="D997" s="109"/>
      <c r="E997" s="109"/>
      <c r="F997" s="109"/>
      <c r="G997" s="109"/>
      <c r="H997" s="109"/>
      <c r="I997" s="109"/>
      <c r="J997" s="109"/>
      <c r="K997" s="109"/>
      <c r="L997" s="109"/>
      <c r="M997" s="109"/>
      <c r="N997" s="109"/>
      <c r="O997" s="109"/>
      <c r="P997" s="109"/>
      <c r="Q997" s="109"/>
      <c r="R997" s="109"/>
      <c r="S997" s="109"/>
      <c r="T997" s="109"/>
      <c r="U997" s="109"/>
      <c r="V997" s="109"/>
      <c r="W997" s="109"/>
      <c r="X997" s="109"/>
      <c r="Y997" s="109"/>
      <c r="Z997" s="109"/>
    </row>
    <row r="998" spans="1:26" ht="15.75" customHeight="1" x14ac:dyDescent="0.15">
      <c r="A998" s="109"/>
      <c r="B998" s="109"/>
      <c r="C998" s="109"/>
      <c r="D998" s="109"/>
      <c r="E998" s="109"/>
      <c r="F998" s="109"/>
      <c r="G998" s="109"/>
      <c r="H998" s="109"/>
      <c r="I998" s="109"/>
      <c r="J998" s="109"/>
      <c r="K998" s="109"/>
      <c r="L998" s="109"/>
      <c r="M998" s="109"/>
      <c r="N998" s="109"/>
      <c r="O998" s="109"/>
      <c r="P998" s="109"/>
      <c r="Q998" s="109"/>
      <c r="R998" s="109"/>
      <c r="S998" s="109"/>
      <c r="T998" s="109"/>
      <c r="U998" s="109"/>
      <c r="V998" s="109"/>
      <c r="W998" s="109"/>
      <c r="X998" s="109"/>
      <c r="Y998" s="109"/>
      <c r="Z998" s="109"/>
    </row>
    <row r="999" spans="1:26" ht="15.75" customHeight="1" x14ac:dyDescent="0.15">
      <c r="A999" s="109"/>
      <c r="B999" s="109"/>
      <c r="C999" s="109"/>
      <c r="D999" s="109"/>
      <c r="E999" s="109"/>
      <c r="F999" s="109"/>
      <c r="G999" s="109"/>
      <c r="H999" s="109"/>
      <c r="I999" s="109"/>
      <c r="J999" s="109"/>
      <c r="K999" s="109"/>
      <c r="L999" s="109"/>
      <c r="M999" s="109"/>
      <c r="N999" s="109"/>
      <c r="O999" s="109"/>
      <c r="P999" s="109"/>
      <c r="Q999" s="109"/>
      <c r="R999" s="109"/>
      <c r="S999" s="109"/>
      <c r="T999" s="109"/>
      <c r="U999" s="109"/>
      <c r="V999" s="109"/>
      <c r="W999" s="109"/>
      <c r="X999" s="109"/>
      <c r="Y999" s="109"/>
      <c r="Z999" s="109"/>
    </row>
    <row r="1000" spans="1:26" ht="15.75" customHeight="1" x14ac:dyDescent="0.15">
      <c r="A1000" s="109"/>
      <c r="B1000" s="109"/>
      <c r="C1000" s="109"/>
      <c r="D1000" s="109"/>
      <c r="E1000" s="109"/>
      <c r="F1000" s="109"/>
      <c r="G1000" s="109"/>
      <c r="H1000" s="109"/>
      <c r="I1000" s="109"/>
      <c r="J1000" s="109"/>
      <c r="K1000" s="109"/>
      <c r="L1000" s="109"/>
      <c r="M1000" s="109"/>
      <c r="N1000" s="109"/>
      <c r="O1000" s="109"/>
      <c r="P1000" s="109"/>
      <c r="Q1000" s="109"/>
      <c r="R1000" s="109"/>
      <c r="S1000" s="109"/>
      <c r="T1000" s="109"/>
      <c r="U1000" s="109"/>
      <c r="V1000" s="109"/>
      <c r="W1000" s="109"/>
      <c r="X1000" s="109"/>
      <c r="Y1000" s="109"/>
      <c r="Z1000" s="109"/>
    </row>
  </sheetData>
  <mergeCells count="18">
    <mergeCell ref="D88:D106"/>
    <mergeCell ref="E88:E106"/>
    <mergeCell ref="D107:D115"/>
    <mergeCell ref="E107:E115"/>
    <mergeCell ref="E1:G1"/>
    <mergeCell ref="H1:H6"/>
    <mergeCell ref="A8:A137"/>
    <mergeCell ref="D8:D50"/>
    <mergeCell ref="E8:E50"/>
    <mergeCell ref="D51:D87"/>
    <mergeCell ref="E51:E87"/>
    <mergeCell ref="B116:B136"/>
    <mergeCell ref="D116:D131"/>
    <mergeCell ref="E116:E131"/>
    <mergeCell ref="D132:D137"/>
    <mergeCell ref="E132:E137"/>
    <mergeCell ref="B8:B87"/>
    <mergeCell ref="B88:B115"/>
  </mergeCells>
  <conditionalFormatting sqref="K107:K137">
    <cfRule type="containsText" dxfId="16" priority="1" operator="containsText" text="F">
      <formula>NOT(ISERROR(SEARCH(("F"),(K107))))</formula>
    </cfRule>
  </conditionalFormatting>
  <conditionalFormatting sqref="K107:K137">
    <cfRule type="containsText" dxfId="15" priority="2" operator="containsText" text="NE">
      <formula>NOT(ISERROR(SEARCH(("NE"),(K107))))</formula>
    </cfRule>
  </conditionalFormatting>
  <conditionalFormatting sqref="K107:K137">
    <cfRule type="containsText" dxfId="14" priority="3" operator="containsText" text="P">
      <formula>NOT(ISERROR(SEARCH(("P"),(K107))))</formula>
    </cfRule>
  </conditionalFormatting>
  <conditionalFormatting sqref="K107:K137">
    <cfRule type="containsText" dxfId="13" priority="4" operator="containsText" text="NA">
      <formula>NOT(ISERROR(SEARCH(("NA"),(K107))))</formula>
    </cfRule>
  </conditionalFormatting>
  <conditionalFormatting sqref="K8:K106 L138:L206">
    <cfRule type="containsText" dxfId="12" priority="5" operator="containsText" text="F">
      <formula>NOT(ISERROR(SEARCH(("F"),(K8))))</formula>
    </cfRule>
  </conditionalFormatting>
  <conditionalFormatting sqref="K8:K106 L138:L206">
    <cfRule type="containsText" dxfId="11" priority="6" operator="containsText" text="NE">
      <formula>NOT(ISERROR(SEARCH(("NE"),(K8))))</formula>
    </cfRule>
  </conditionalFormatting>
  <conditionalFormatting sqref="K8:K106 L138:L206">
    <cfRule type="containsText" dxfId="10" priority="7" operator="containsText" text="P">
      <formula>NOT(ISERROR(SEARCH(("P"),(K8))))</formula>
    </cfRule>
  </conditionalFormatting>
  <conditionalFormatting sqref="K8:K106 L138:L206">
    <cfRule type="containsText" dxfId="9" priority="8" operator="containsText" text="NA">
      <formula>NOT(ISERROR(SEARCH(("NA"),(K8))))</formula>
    </cfRule>
  </conditionalFormatting>
  <dataValidations count="3">
    <dataValidation type="list" allowBlank="1" sqref="L138:L189" xr:uid="{00000000-0002-0000-1300-000000000000}">
      <formula1>"P,F,NE"</formula1>
    </dataValidation>
    <dataValidation type="list" allowBlank="1" sqref="L8:L109 L110:M137 M138:M139" xr:uid="{00000000-0002-0000-1300-000001000000}">
      <formula1>"Critical,High,Major,Minor"</formula1>
    </dataValidation>
    <dataValidation type="list" allowBlank="1" sqref="K8:K137" xr:uid="{00000000-0002-0000-1300-000002000000}">
      <formula1>"P,F,NE,NA"</formula1>
    </dataValidation>
  </dataValidations>
  <hyperlinks>
    <hyperlink ref="G8" r:id="rId1" xr:uid="{00000000-0004-0000-1300-000000000000}"/>
    <hyperlink ref="G9" r:id="rId2" xr:uid="{00000000-0004-0000-1300-000001000000}"/>
    <hyperlink ref="G10" r:id="rId3" xr:uid="{00000000-0004-0000-1300-000002000000}"/>
    <hyperlink ref="G11" r:id="rId4" xr:uid="{00000000-0004-0000-1300-000003000000}"/>
    <hyperlink ref="G12" r:id="rId5" xr:uid="{00000000-0004-0000-1300-000004000000}"/>
    <hyperlink ref="G13" r:id="rId6" xr:uid="{00000000-0004-0000-1300-000005000000}"/>
    <hyperlink ref="G14" r:id="rId7" xr:uid="{00000000-0004-0000-1300-000006000000}"/>
    <hyperlink ref="G15" r:id="rId8" xr:uid="{00000000-0004-0000-1300-000007000000}"/>
    <hyperlink ref="G16" r:id="rId9" xr:uid="{00000000-0004-0000-1300-000008000000}"/>
    <hyperlink ref="G17" r:id="rId10" xr:uid="{00000000-0004-0000-1300-000009000000}"/>
    <hyperlink ref="G18" r:id="rId11" xr:uid="{00000000-0004-0000-1300-00000A000000}"/>
    <hyperlink ref="G19" r:id="rId12" xr:uid="{00000000-0004-0000-1300-00000B000000}"/>
    <hyperlink ref="G20" r:id="rId13" xr:uid="{00000000-0004-0000-1300-00000C000000}"/>
    <hyperlink ref="G21" r:id="rId14" xr:uid="{00000000-0004-0000-1300-00000D000000}"/>
    <hyperlink ref="G22" r:id="rId15" xr:uid="{00000000-0004-0000-1300-00000E000000}"/>
    <hyperlink ref="G23" r:id="rId16" xr:uid="{00000000-0004-0000-1300-00000F000000}"/>
    <hyperlink ref="G24" r:id="rId17" xr:uid="{00000000-0004-0000-1300-000010000000}"/>
    <hyperlink ref="G25" r:id="rId18" xr:uid="{00000000-0004-0000-1300-000011000000}"/>
    <hyperlink ref="G26" r:id="rId19" xr:uid="{00000000-0004-0000-1300-000012000000}"/>
    <hyperlink ref="G27" r:id="rId20" xr:uid="{00000000-0004-0000-1300-000013000000}"/>
    <hyperlink ref="G28" r:id="rId21" xr:uid="{00000000-0004-0000-1300-000014000000}"/>
    <hyperlink ref="G29" r:id="rId22" xr:uid="{00000000-0004-0000-1300-000015000000}"/>
    <hyperlink ref="G30" r:id="rId23" xr:uid="{00000000-0004-0000-1300-000016000000}"/>
    <hyperlink ref="G31" r:id="rId24" xr:uid="{00000000-0004-0000-1300-000017000000}"/>
    <hyperlink ref="G32" r:id="rId25" xr:uid="{00000000-0004-0000-1300-000018000000}"/>
    <hyperlink ref="G33" r:id="rId26" xr:uid="{00000000-0004-0000-1300-000019000000}"/>
    <hyperlink ref="G34" r:id="rId27" xr:uid="{00000000-0004-0000-1300-00001A000000}"/>
    <hyperlink ref="G35" r:id="rId28" xr:uid="{00000000-0004-0000-1300-00001B000000}"/>
    <hyperlink ref="G36" r:id="rId29" xr:uid="{00000000-0004-0000-1300-00001C000000}"/>
    <hyperlink ref="G37" r:id="rId30" xr:uid="{00000000-0004-0000-1300-00001D000000}"/>
    <hyperlink ref="G38" r:id="rId31" xr:uid="{00000000-0004-0000-1300-00001E000000}"/>
    <hyperlink ref="G39" r:id="rId32" xr:uid="{00000000-0004-0000-1300-00001F000000}"/>
    <hyperlink ref="G40" r:id="rId33" xr:uid="{00000000-0004-0000-1300-000020000000}"/>
    <hyperlink ref="G41" r:id="rId34" xr:uid="{00000000-0004-0000-1300-000021000000}"/>
    <hyperlink ref="G42" r:id="rId35" xr:uid="{00000000-0004-0000-1300-000022000000}"/>
    <hyperlink ref="G43" r:id="rId36" xr:uid="{00000000-0004-0000-1300-000023000000}"/>
    <hyperlink ref="G44" r:id="rId37" xr:uid="{00000000-0004-0000-1300-000024000000}"/>
    <hyperlink ref="G45" r:id="rId38" xr:uid="{00000000-0004-0000-1300-000025000000}"/>
    <hyperlink ref="G46" r:id="rId39" xr:uid="{00000000-0004-0000-1300-000026000000}"/>
    <hyperlink ref="G47" r:id="rId40" xr:uid="{00000000-0004-0000-1300-000027000000}"/>
    <hyperlink ref="G48" r:id="rId41" xr:uid="{00000000-0004-0000-1300-000028000000}"/>
    <hyperlink ref="G49" r:id="rId42" xr:uid="{00000000-0004-0000-1300-000029000000}"/>
    <hyperlink ref="G50" r:id="rId43" xr:uid="{00000000-0004-0000-1300-00002A000000}"/>
    <hyperlink ref="G51" r:id="rId44" xr:uid="{00000000-0004-0000-1300-00002B000000}"/>
    <hyperlink ref="G52" r:id="rId45" xr:uid="{00000000-0004-0000-1300-00002C000000}"/>
    <hyperlink ref="G53" r:id="rId46" xr:uid="{00000000-0004-0000-1300-00002D000000}"/>
    <hyperlink ref="G54" r:id="rId47" xr:uid="{00000000-0004-0000-1300-00002E000000}"/>
    <hyperlink ref="G55" r:id="rId48" xr:uid="{00000000-0004-0000-1300-00002F000000}"/>
    <hyperlink ref="G56" r:id="rId49" xr:uid="{00000000-0004-0000-1300-000030000000}"/>
    <hyperlink ref="G57" r:id="rId50" xr:uid="{00000000-0004-0000-1300-000031000000}"/>
    <hyperlink ref="G58" r:id="rId51" xr:uid="{00000000-0004-0000-1300-000032000000}"/>
    <hyperlink ref="G59" r:id="rId52" xr:uid="{00000000-0004-0000-1300-000033000000}"/>
    <hyperlink ref="G60" r:id="rId53" xr:uid="{00000000-0004-0000-1300-000034000000}"/>
    <hyperlink ref="G61" r:id="rId54" xr:uid="{00000000-0004-0000-1300-000035000000}"/>
    <hyperlink ref="G62" r:id="rId55" xr:uid="{00000000-0004-0000-1300-000036000000}"/>
    <hyperlink ref="G63" r:id="rId56" xr:uid="{00000000-0004-0000-1300-000037000000}"/>
    <hyperlink ref="G64" r:id="rId57" xr:uid="{00000000-0004-0000-1300-000038000000}"/>
    <hyperlink ref="G65" r:id="rId58" xr:uid="{00000000-0004-0000-1300-000039000000}"/>
    <hyperlink ref="G66" r:id="rId59" xr:uid="{00000000-0004-0000-1300-00003A000000}"/>
    <hyperlink ref="G67" r:id="rId60" xr:uid="{00000000-0004-0000-1300-00003B000000}"/>
    <hyperlink ref="G68" r:id="rId61" xr:uid="{00000000-0004-0000-1300-00003C000000}"/>
    <hyperlink ref="G69" r:id="rId62" xr:uid="{00000000-0004-0000-1300-00003D000000}"/>
    <hyperlink ref="G70" r:id="rId63" xr:uid="{00000000-0004-0000-1300-00003E000000}"/>
    <hyperlink ref="G71" r:id="rId64" xr:uid="{00000000-0004-0000-1300-00003F000000}"/>
    <hyperlink ref="G72" r:id="rId65" xr:uid="{00000000-0004-0000-1300-000040000000}"/>
    <hyperlink ref="G73" r:id="rId66" xr:uid="{00000000-0004-0000-1300-000041000000}"/>
    <hyperlink ref="G74" r:id="rId67" xr:uid="{00000000-0004-0000-1300-000042000000}"/>
    <hyperlink ref="G75" r:id="rId68" xr:uid="{00000000-0004-0000-1300-000043000000}"/>
    <hyperlink ref="G76" r:id="rId69" xr:uid="{00000000-0004-0000-1300-000044000000}"/>
    <hyperlink ref="G77" r:id="rId70" xr:uid="{00000000-0004-0000-1300-000045000000}"/>
    <hyperlink ref="G78" r:id="rId71" xr:uid="{00000000-0004-0000-1300-000046000000}"/>
    <hyperlink ref="G79" r:id="rId72" xr:uid="{00000000-0004-0000-1300-000047000000}"/>
    <hyperlink ref="G80" r:id="rId73" xr:uid="{00000000-0004-0000-1300-000048000000}"/>
    <hyperlink ref="G81" r:id="rId74" xr:uid="{00000000-0004-0000-1300-000049000000}"/>
    <hyperlink ref="G82" r:id="rId75" xr:uid="{00000000-0004-0000-1300-00004A000000}"/>
    <hyperlink ref="G83" r:id="rId76" xr:uid="{00000000-0004-0000-1300-00004B000000}"/>
    <hyperlink ref="G84" r:id="rId77" xr:uid="{00000000-0004-0000-1300-00004C000000}"/>
    <hyperlink ref="G85" r:id="rId78" xr:uid="{00000000-0004-0000-1300-00004D000000}"/>
    <hyperlink ref="G86" r:id="rId79" xr:uid="{00000000-0004-0000-1300-00004E000000}"/>
    <hyperlink ref="G87" r:id="rId80" xr:uid="{00000000-0004-0000-1300-00004F000000}"/>
    <hyperlink ref="G88" r:id="rId81" xr:uid="{00000000-0004-0000-1300-000050000000}"/>
    <hyperlink ref="G89" r:id="rId82" xr:uid="{00000000-0004-0000-1300-000051000000}"/>
    <hyperlink ref="G90" r:id="rId83" xr:uid="{00000000-0004-0000-1300-000052000000}"/>
    <hyperlink ref="G91" r:id="rId84" xr:uid="{00000000-0004-0000-1300-000053000000}"/>
    <hyperlink ref="G92" r:id="rId85" xr:uid="{00000000-0004-0000-1300-000054000000}"/>
    <hyperlink ref="G93" r:id="rId86" xr:uid="{00000000-0004-0000-1300-000055000000}"/>
    <hyperlink ref="G94" r:id="rId87" xr:uid="{00000000-0004-0000-1300-000056000000}"/>
    <hyperlink ref="G95" r:id="rId88" xr:uid="{00000000-0004-0000-1300-000057000000}"/>
    <hyperlink ref="G96" r:id="rId89" xr:uid="{00000000-0004-0000-1300-000058000000}"/>
    <hyperlink ref="G97" r:id="rId90" xr:uid="{00000000-0004-0000-1300-000059000000}"/>
    <hyperlink ref="G98" r:id="rId91" xr:uid="{00000000-0004-0000-1300-00005A000000}"/>
    <hyperlink ref="G99" r:id="rId92" xr:uid="{00000000-0004-0000-1300-00005B000000}"/>
    <hyperlink ref="G100" r:id="rId93" xr:uid="{00000000-0004-0000-1300-00005C000000}"/>
    <hyperlink ref="G101" r:id="rId94" xr:uid="{00000000-0004-0000-1300-00005D000000}"/>
    <hyperlink ref="G102" r:id="rId95" xr:uid="{00000000-0004-0000-1300-00005E000000}"/>
    <hyperlink ref="G103" r:id="rId96" xr:uid="{00000000-0004-0000-1300-00005F000000}"/>
    <hyperlink ref="G104" r:id="rId97" xr:uid="{00000000-0004-0000-1300-000060000000}"/>
    <hyperlink ref="G105" r:id="rId98" xr:uid="{00000000-0004-0000-1300-000061000000}"/>
    <hyperlink ref="G106" r:id="rId99" xr:uid="{00000000-0004-0000-1300-000062000000}"/>
    <hyperlink ref="G107" r:id="rId100" xr:uid="{00000000-0004-0000-1300-000063000000}"/>
    <hyperlink ref="G108" r:id="rId101" xr:uid="{00000000-0004-0000-1300-000064000000}"/>
    <hyperlink ref="G109" r:id="rId102" xr:uid="{00000000-0004-0000-1300-000065000000}"/>
    <hyperlink ref="G110" r:id="rId103" xr:uid="{00000000-0004-0000-1300-000066000000}"/>
    <hyperlink ref="G111" r:id="rId104" xr:uid="{00000000-0004-0000-1300-000067000000}"/>
    <hyperlink ref="G112" r:id="rId105" xr:uid="{00000000-0004-0000-1300-000068000000}"/>
    <hyperlink ref="G113" r:id="rId106" xr:uid="{00000000-0004-0000-1300-000069000000}"/>
    <hyperlink ref="G114" r:id="rId107" xr:uid="{00000000-0004-0000-1300-00006A000000}"/>
    <hyperlink ref="G115" r:id="rId108" xr:uid="{00000000-0004-0000-1300-00006B000000}"/>
    <hyperlink ref="G116" r:id="rId109" xr:uid="{00000000-0004-0000-1300-00006C000000}"/>
    <hyperlink ref="G117" r:id="rId110" xr:uid="{00000000-0004-0000-1300-00006D000000}"/>
    <hyperlink ref="G118" r:id="rId111" xr:uid="{00000000-0004-0000-1300-00006E000000}"/>
    <hyperlink ref="G119" r:id="rId112" xr:uid="{00000000-0004-0000-1300-00006F000000}"/>
    <hyperlink ref="G120" r:id="rId113" xr:uid="{00000000-0004-0000-1300-000070000000}"/>
    <hyperlink ref="G121" r:id="rId114" xr:uid="{00000000-0004-0000-1300-000071000000}"/>
    <hyperlink ref="G122" r:id="rId115" xr:uid="{00000000-0004-0000-1300-000072000000}"/>
    <hyperlink ref="G123" r:id="rId116" xr:uid="{00000000-0004-0000-1300-000073000000}"/>
    <hyperlink ref="G124" r:id="rId117" xr:uid="{00000000-0004-0000-1300-000074000000}"/>
    <hyperlink ref="G125" r:id="rId118" xr:uid="{00000000-0004-0000-1300-000075000000}"/>
    <hyperlink ref="G126" r:id="rId119" xr:uid="{00000000-0004-0000-1300-000076000000}"/>
    <hyperlink ref="G127" r:id="rId120" xr:uid="{00000000-0004-0000-1300-000077000000}"/>
    <hyperlink ref="G128" r:id="rId121" xr:uid="{00000000-0004-0000-1300-000078000000}"/>
    <hyperlink ref="G129" r:id="rId122" xr:uid="{00000000-0004-0000-1300-000079000000}"/>
    <hyperlink ref="G130" r:id="rId123" xr:uid="{00000000-0004-0000-1300-00007A000000}"/>
    <hyperlink ref="G131" r:id="rId124" xr:uid="{00000000-0004-0000-1300-00007B000000}"/>
    <hyperlink ref="G132" r:id="rId125" xr:uid="{00000000-0004-0000-1300-00007C000000}"/>
    <hyperlink ref="G133" r:id="rId126" xr:uid="{00000000-0004-0000-1300-00007D000000}"/>
    <hyperlink ref="G134" r:id="rId127" xr:uid="{00000000-0004-0000-1300-00007E000000}"/>
    <hyperlink ref="G135" r:id="rId128" xr:uid="{00000000-0004-0000-1300-00007F000000}"/>
    <hyperlink ref="G136" r:id="rId129" xr:uid="{00000000-0004-0000-1300-000080000000}"/>
    <hyperlink ref="G137" r:id="rId130" xr:uid="{00000000-0004-0000-1300-000081000000}"/>
  </hyperlinks>
  <pageMargins left="0.7" right="0.7" top="0.78740157499999996" bottom="0.78740157499999996" header="0" footer="0"/>
  <pageSetup orientation="landscape"/>
  <legacyDrawing r:id="rId13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Z1000"/>
  <sheetViews>
    <sheetView workbookViewId="0"/>
  </sheetViews>
  <sheetFormatPr baseColWidth="10" defaultColWidth="14.5" defaultRowHeight="15" customHeight="1" x14ac:dyDescent="0.15"/>
  <cols>
    <col min="3" max="3" width="34" customWidth="1"/>
    <col min="4" max="4" width="54.33203125" customWidth="1"/>
    <col min="5" max="5" width="54.1640625" customWidth="1"/>
    <col min="6" max="6" width="66.5" customWidth="1"/>
    <col min="7" max="7" width="42.33203125" customWidth="1"/>
    <col min="8" max="8" width="51" customWidth="1"/>
    <col min="9" max="9" width="26.33203125" customWidth="1"/>
    <col min="10" max="10" width="22.1640625" customWidth="1"/>
    <col min="11" max="11" width="31" customWidth="1"/>
  </cols>
  <sheetData>
    <row r="1" spans="1:26" ht="15.75" customHeight="1" x14ac:dyDescent="0.15">
      <c r="A1" s="195" t="s">
        <v>0</v>
      </c>
      <c r="B1" s="189"/>
      <c r="C1" s="189"/>
      <c r="D1" s="2" t="s">
        <v>1</v>
      </c>
      <c r="E1" s="3" t="s">
        <v>2</v>
      </c>
      <c r="F1" s="191" t="s">
        <v>3</v>
      </c>
      <c r="G1" s="192"/>
      <c r="H1" s="193"/>
      <c r="I1" s="183"/>
      <c r="J1" s="123"/>
      <c r="K1" s="124"/>
    </row>
    <row r="2" spans="1:26" ht="15.75" customHeight="1" x14ac:dyDescent="0.15">
      <c r="A2" s="190"/>
      <c r="B2" s="184"/>
      <c r="C2" s="184"/>
      <c r="D2" s="4" t="s">
        <v>4</v>
      </c>
      <c r="E2" s="5">
        <f>COUNTIF($J8:$J$337,"Critical")</f>
        <v>50</v>
      </c>
      <c r="F2" s="45" t="s">
        <v>127</v>
      </c>
      <c r="G2" s="7" t="e">
        <f>COUNTIF(#REF!,"P")</f>
        <v>#REF!</v>
      </c>
      <c r="H2" s="8" t="e">
        <f t="shared" ref="H2:H5" si="0">IF($G$6=0, "-", $G2/$G$6)</f>
        <v>#REF!</v>
      </c>
      <c r="I2" s="184"/>
      <c r="J2" s="123"/>
      <c r="K2" s="124"/>
    </row>
    <row r="3" spans="1:26" ht="15.75" customHeight="1" x14ac:dyDescent="0.15">
      <c r="A3" s="194" t="s">
        <v>6</v>
      </c>
      <c r="B3" s="193"/>
      <c r="C3" s="9" t="s">
        <v>653</v>
      </c>
      <c r="D3" s="4" t="s">
        <v>8</v>
      </c>
      <c r="E3" s="5">
        <f>COUNTIF($J$8:$J$337,"High")</f>
        <v>0</v>
      </c>
      <c r="F3" s="46" t="s">
        <v>128</v>
      </c>
      <c r="G3" s="7" t="e">
        <f>COUNTIF(#REF!,"F")</f>
        <v>#REF!</v>
      </c>
      <c r="H3" s="8" t="e">
        <f t="shared" si="0"/>
        <v>#REF!</v>
      </c>
      <c r="I3" s="184"/>
      <c r="J3" s="123"/>
      <c r="K3" s="124"/>
    </row>
    <row r="4" spans="1:26" ht="15.75" customHeight="1" x14ac:dyDescent="0.15">
      <c r="A4" s="194" t="s">
        <v>10</v>
      </c>
      <c r="B4" s="193"/>
      <c r="C4" s="11"/>
      <c r="D4" s="4" t="s">
        <v>11</v>
      </c>
      <c r="E4" s="5">
        <f>COUNTIF($J$8:$J$1337,"Major")</f>
        <v>0</v>
      </c>
      <c r="F4" s="47" t="s">
        <v>129</v>
      </c>
      <c r="G4" s="7" t="e">
        <f>COUNTIF(#REF!,"NE")</f>
        <v>#REF!</v>
      </c>
      <c r="H4" s="8" t="e">
        <f t="shared" si="0"/>
        <v>#REF!</v>
      </c>
      <c r="I4" s="184"/>
      <c r="J4" s="123"/>
      <c r="K4" s="124"/>
    </row>
    <row r="5" spans="1:26" ht="15.75" customHeight="1" x14ac:dyDescent="0.15">
      <c r="A5" s="194" t="s">
        <v>13</v>
      </c>
      <c r="B5" s="193"/>
      <c r="C5" s="11"/>
      <c r="D5" s="13" t="s">
        <v>14</v>
      </c>
      <c r="E5" s="5">
        <f>COUNTIF($J$8:$J$1337,"Minor")</f>
        <v>0</v>
      </c>
      <c r="F5" s="14" t="s">
        <v>15</v>
      </c>
      <c r="G5" s="7" t="e">
        <f>COUNTIF(#REF!,"NA")</f>
        <v>#REF!</v>
      </c>
      <c r="H5" s="8" t="e">
        <f t="shared" si="0"/>
        <v>#REF!</v>
      </c>
      <c r="I5" s="184"/>
      <c r="J5" s="123"/>
      <c r="K5" s="124"/>
    </row>
    <row r="6" spans="1:26" ht="15.75" customHeight="1" x14ac:dyDescent="0.15">
      <c r="A6" s="194" t="s">
        <v>16</v>
      </c>
      <c r="B6" s="193"/>
      <c r="C6" s="9" t="s">
        <v>1532</v>
      </c>
      <c r="D6" s="1"/>
      <c r="E6" s="15"/>
      <c r="F6" s="16" t="s">
        <v>17</v>
      </c>
      <c r="G6" s="16" t="e">
        <f>SUM(G2:G4)</f>
        <v>#REF!</v>
      </c>
      <c r="H6" s="17" t="e">
        <f>IF($G$6=0,"-",$G$6/$G$6)</f>
        <v>#REF!</v>
      </c>
      <c r="I6" s="184"/>
      <c r="J6" s="123"/>
      <c r="K6" s="124"/>
    </row>
    <row r="7" spans="1:26" ht="38.25" customHeight="1" x14ac:dyDescent="0.15">
      <c r="A7" s="18" t="s">
        <v>18</v>
      </c>
      <c r="B7" s="18" t="s">
        <v>1000</v>
      </c>
      <c r="C7" s="18" t="s">
        <v>20</v>
      </c>
      <c r="D7" s="18" t="s">
        <v>21</v>
      </c>
      <c r="E7" s="18" t="s">
        <v>23</v>
      </c>
      <c r="F7" s="18" t="s">
        <v>22</v>
      </c>
      <c r="G7" s="18" t="s">
        <v>1533</v>
      </c>
      <c r="H7" s="18" t="s">
        <v>24</v>
      </c>
      <c r="I7" s="18" t="s">
        <v>25</v>
      </c>
      <c r="J7" s="18" t="s">
        <v>651</v>
      </c>
      <c r="K7" s="18" t="s">
        <v>28</v>
      </c>
    </row>
    <row r="8" spans="1:26" ht="15.75" customHeight="1" x14ac:dyDescent="0.15">
      <c r="A8" s="125" t="s">
        <v>1003</v>
      </c>
      <c r="B8" s="218" t="s">
        <v>1534</v>
      </c>
      <c r="C8" s="216" t="s">
        <v>1535</v>
      </c>
      <c r="D8" s="83" t="s">
        <v>1536</v>
      </c>
      <c r="E8" s="117" t="s">
        <v>1537</v>
      </c>
      <c r="F8" s="118" t="s">
        <v>1538</v>
      </c>
      <c r="G8" s="125" t="s">
        <v>1539</v>
      </c>
      <c r="H8" s="126" t="s">
        <v>1540</v>
      </c>
      <c r="I8" s="125" t="s">
        <v>1008</v>
      </c>
      <c r="J8" s="125" t="s">
        <v>4</v>
      </c>
      <c r="K8" s="125" t="s">
        <v>1541</v>
      </c>
      <c r="L8" s="114"/>
      <c r="M8" s="114"/>
      <c r="N8" s="114"/>
      <c r="O8" s="114"/>
      <c r="P8" s="114"/>
      <c r="Q8" s="114"/>
      <c r="R8" s="114"/>
      <c r="S8" s="114"/>
      <c r="T8" s="114"/>
      <c r="U8" s="114"/>
      <c r="V8" s="114"/>
      <c r="W8" s="114"/>
      <c r="X8" s="114"/>
      <c r="Y8" s="114"/>
      <c r="Z8" s="114"/>
    </row>
    <row r="9" spans="1:26" ht="15.75" customHeight="1" x14ac:dyDescent="0.15">
      <c r="A9" s="125" t="s">
        <v>1009</v>
      </c>
      <c r="B9" s="184"/>
      <c r="C9" s="184"/>
      <c r="D9" s="83" t="s">
        <v>1542</v>
      </c>
      <c r="E9" s="117" t="s">
        <v>1543</v>
      </c>
      <c r="F9" s="83" t="s">
        <v>1544</v>
      </c>
      <c r="G9" s="118" t="s">
        <v>1545</v>
      </c>
      <c r="H9" s="83" t="s">
        <v>1546</v>
      </c>
      <c r="I9" s="125" t="s">
        <v>1008</v>
      </c>
      <c r="J9" s="125" t="s">
        <v>4</v>
      </c>
      <c r="K9" s="125" t="s">
        <v>1541</v>
      </c>
      <c r="L9" s="114"/>
      <c r="M9" s="114"/>
      <c r="N9" s="114"/>
      <c r="O9" s="114"/>
      <c r="P9" s="114"/>
      <c r="Q9" s="114"/>
      <c r="R9" s="114"/>
      <c r="S9" s="114"/>
      <c r="T9" s="114"/>
      <c r="U9" s="114"/>
      <c r="V9" s="114"/>
      <c r="W9" s="114"/>
      <c r="X9" s="114"/>
      <c r="Y9" s="114"/>
      <c r="Z9" s="114"/>
    </row>
    <row r="10" spans="1:26" ht="15.75" customHeight="1" x14ac:dyDescent="0.15">
      <c r="A10" s="125" t="s">
        <v>1013</v>
      </c>
      <c r="B10" s="184"/>
      <c r="C10" s="184"/>
      <c r="D10" s="83" t="s">
        <v>1547</v>
      </c>
      <c r="E10" s="117" t="s">
        <v>1548</v>
      </c>
      <c r="F10" s="83" t="s">
        <v>1544</v>
      </c>
      <c r="G10" s="118" t="s">
        <v>1545</v>
      </c>
      <c r="H10" s="83" t="s">
        <v>1549</v>
      </c>
      <c r="I10" s="125" t="s">
        <v>1008</v>
      </c>
      <c r="J10" s="125" t="s">
        <v>4</v>
      </c>
      <c r="K10" s="125" t="s">
        <v>1541</v>
      </c>
      <c r="L10" s="114"/>
      <c r="M10" s="114"/>
      <c r="N10" s="114"/>
      <c r="O10" s="114"/>
      <c r="P10" s="114"/>
      <c r="Q10" s="114"/>
      <c r="R10" s="114"/>
      <c r="S10" s="114"/>
      <c r="T10" s="114"/>
      <c r="U10" s="114"/>
      <c r="V10" s="114"/>
      <c r="W10" s="114"/>
      <c r="X10" s="114"/>
      <c r="Y10" s="114"/>
      <c r="Z10" s="114"/>
    </row>
    <row r="11" spans="1:26" ht="15.75" customHeight="1" x14ac:dyDescent="0.15">
      <c r="A11" s="125" t="s">
        <v>1017</v>
      </c>
      <c r="B11" s="184"/>
      <c r="C11" s="184"/>
      <c r="D11" s="83" t="s">
        <v>1550</v>
      </c>
      <c r="E11" s="117" t="s">
        <v>1551</v>
      </c>
      <c r="F11" s="83" t="s">
        <v>1544</v>
      </c>
      <c r="G11" s="118" t="s">
        <v>1552</v>
      </c>
      <c r="H11" s="83" t="s">
        <v>1553</v>
      </c>
      <c r="I11" s="125" t="s">
        <v>1008</v>
      </c>
      <c r="J11" s="125" t="s">
        <v>4</v>
      </c>
      <c r="K11" s="125" t="s">
        <v>1541</v>
      </c>
      <c r="L11" s="114"/>
      <c r="M11" s="114"/>
      <c r="N11" s="114"/>
      <c r="O11" s="114"/>
      <c r="P11" s="114"/>
      <c r="Q11" s="114"/>
      <c r="R11" s="114"/>
      <c r="S11" s="114"/>
      <c r="T11" s="114"/>
      <c r="U11" s="114"/>
      <c r="V11" s="114"/>
      <c r="W11" s="114"/>
      <c r="X11" s="114"/>
      <c r="Y11" s="114"/>
      <c r="Z11" s="114"/>
    </row>
    <row r="12" spans="1:26" ht="15.75" customHeight="1" x14ac:dyDescent="0.15">
      <c r="A12" s="125" t="s">
        <v>1021</v>
      </c>
      <c r="B12" s="184"/>
      <c r="C12" s="184"/>
      <c r="D12" s="83" t="s">
        <v>1554</v>
      </c>
      <c r="E12" s="126" t="s">
        <v>1555</v>
      </c>
      <c r="F12" s="118" t="s">
        <v>1538</v>
      </c>
      <c r="G12" s="118" t="s">
        <v>1539</v>
      </c>
      <c r="H12" s="117" t="s">
        <v>1556</v>
      </c>
      <c r="I12" s="125" t="s">
        <v>1008</v>
      </c>
      <c r="J12" s="125" t="s">
        <v>4</v>
      </c>
      <c r="K12" s="125" t="s">
        <v>1541</v>
      </c>
      <c r="L12" s="114"/>
      <c r="M12" s="114"/>
      <c r="N12" s="114"/>
      <c r="O12" s="114"/>
      <c r="P12" s="114"/>
      <c r="Q12" s="114"/>
      <c r="R12" s="114"/>
      <c r="S12" s="114"/>
      <c r="T12" s="114"/>
      <c r="U12" s="114"/>
      <c r="V12" s="114"/>
      <c r="W12" s="114"/>
      <c r="X12" s="114"/>
      <c r="Y12" s="114"/>
      <c r="Z12" s="114"/>
    </row>
    <row r="13" spans="1:26" ht="15.75" customHeight="1" x14ac:dyDescent="0.15">
      <c r="A13" s="127"/>
      <c r="B13" s="128"/>
      <c r="C13" s="128"/>
      <c r="D13" s="128"/>
      <c r="E13" s="128"/>
      <c r="F13" s="129"/>
      <c r="G13" s="129"/>
      <c r="H13" s="128"/>
      <c r="I13" s="128"/>
      <c r="J13" s="130"/>
      <c r="K13" s="127"/>
      <c r="L13" s="128"/>
      <c r="M13" s="128"/>
      <c r="N13" s="128"/>
      <c r="O13" s="128"/>
      <c r="P13" s="128"/>
      <c r="Q13" s="128"/>
      <c r="R13" s="128"/>
      <c r="S13" s="128"/>
      <c r="T13" s="128"/>
      <c r="U13" s="128"/>
      <c r="V13" s="128"/>
      <c r="W13" s="128"/>
      <c r="X13" s="128"/>
      <c r="Y13" s="128"/>
      <c r="Z13" s="128"/>
    </row>
    <row r="14" spans="1:26" ht="15.75" customHeight="1" x14ac:dyDescent="0.15">
      <c r="A14" s="125" t="s">
        <v>1025</v>
      </c>
      <c r="B14" s="216" t="s">
        <v>1557</v>
      </c>
      <c r="C14" s="216" t="s">
        <v>1558</v>
      </c>
      <c r="D14" s="118" t="s">
        <v>1559</v>
      </c>
      <c r="E14" s="114" t="s">
        <v>1560</v>
      </c>
      <c r="F14" s="118" t="s">
        <v>1561</v>
      </c>
      <c r="G14" s="118" t="s">
        <v>1562</v>
      </c>
      <c r="H14" s="126" t="s">
        <v>1563</v>
      </c>
      <c r="I14" s="125" t="s">
        <v>1008</v>
      </c>
      <c r="J14" s="125" t="s">
        <v>4</v>
      </c>
      <c r="K14" s="125" t="s">
        <v>1541</v>
      </c>
      <c r="L14" s="114"/>
      <c r="M14" s="114"/>
      <c r="N14" s="114"/>
      <c r="O14" s="114"/>
      <c r="P14" s="114"/>
      <c r="Q14" s="114"/>
      <c r="R14" s="114"/>
      <c r="S14" s="114"/>
      <c r="T14" s="114"/>
      <c r="U14" s="114"/>
      <c r="V14" s="114"/>
      <c r="W14" s="114"/>
      <c r="X14" s="114"/>
      <c r="Y14" s="114"/>
      <c r="Z14" s="114"/>
    </row>
    <row r="15" spans="1:26" ht="15.75" customHeight="1" x14ac:dyDescent="0.15">
      <c r="A15" s="125" t="s">
        <v>1029</v>
      </c>
      <c r="B15" s="184"/>
      <c r="C15" s="184"/>
      <c r="D15" s="83" t="s">
        <v>1564</v>
      </c>
      <c r="E15" s="114" t="s">
        <v>1565</v>
      </c>
      <c r="F15" s="118" t="s">
        <v>1566</v>
      </c>
      <c r="G15" s="125" t="s">
        <v>1539</v>
      </c>
      <c r="H15" s="118" t="s">
        <v>1567</v>
      </c>
      <c r="I15" s="125" t="s">
        <v>1008</v>
      </c>
      <c r="J15" s="125" t="s">
        <v>4</v>
      </c>
      <c r="K15" s="125" t="s">
        <v>1541</v>
      </c>
      <c r="L15" s="114"/>
      <c r="M15" s="114"/>
      <c r="N15" s="114"/>
      <c r="O15" s="114"/>
      <c r="P15" s="114"/>
      <c r="Q15" s="114"/>
      <c r="R15" s="114"/>
      <c r="S15" s="114"/>
      <c r="T15" s="114"/>
      <c r="U15" s="114"/>
      <c r="V15" s="114"/>
      <c r="W15" s="114"/>
      <c r="X15" s="114"/>
      <c r="Y15" s="114"/>
      <c r="Z15" s="114"/>
    </row>
    <row r="16" spans="1:26" ht="15.75" customHeight="1" x14ac:dyDescent="0.15">
      <c r="A16" s="125" t="s">
        <v>1034</v>
      </c>
      <c r="B16" s="184"/>
      <c r="C16" s="184"/>
      <c r="D16" s="83" t="s">
        <v>1568</v>
      </c>
      <c r="E16" s="114" t="s">
        <v>1569</v>
      </c>
      <c r="F16" s="118" t="s">
        <v>1566</v>
      </c>
      <c r="G16" s="131" t="s">
        <v>1570</v>
      </c>
      <c r="H16" s="118" t="s">
        <v>1567</v>
      </c>
      <c r="I16" s="125" t="s">
        <v>1008</v>
      </c>
      <c r="J16" s="125" t="s">
        <v>4</v>
      </c>
      <c r="K16" s="125" t="s">
        <v>1541</v>
      </c>
      <c r="L16" s="114"/>
      <c r="M16" s="114"/>
      <c r="N16" s="114"/>
      <c r="O16" s="114"/>
      <c r="P16" s="114"/>
      <c r="Q16" s="114"/>
      <c r="R16" s="114"/>
      <c r="S16" s="114"/>
      <c r="T16" s="114"/>
      <c r="U16" s="114"/>
      <c r="V16" s="114"/>
      <c r="W16" s="114"/>
      <c r="X16" s="114"/>
      <c r="Y16" s="114"/>
      <c r="Z16" s="114"/>
    </row>
    <row r="17" spans="1:26" ht="15.75" customHeight="1" x14ac:dyDescent="0.15">
      <c r="A17" s="125" t="s">
        <v>1038</v>
      </c>
      <c r="B17" s="184"/>
      <c r="C17" s="184"/>
      <c r="D17" s="83" t="s">
        <v>1571</v>
      </c>
      <c r="E17" s="114" t="s">
        <v>1572</v>
      </c>
      <c r="F17" s="118" t="s">
        <v>1566</v>
      </c>
      <c r="G17" s="118" t="s">
        <v>1573</v>
      </c>
      <c r="H17" s="83" t="s">
        <v>1574</v>
      </c>
      <c r="I17" s="125" t="s">
        <v>1008</v>
      </c>
      <c r="J17" s="125" t="s">
        <v>4</v>
      </c>
      <c r="K17" s="125" t="s">
        <v>1541</v>
      </c>
      <c r="L17" s="114"/>
      <c r="M17" s="114"/>
      <c r="N17" s="114"/>
      <c r="O17" s="114"/>
      <c r="P17" s="114"/>
      <c r="Q17" s="114"/>
      <c r="R17" s="114"/>
      <c r="S17" s="114"/>
      <c r="T17" s="114"/>
      <c r="U17" s="114"/>
      <c r="V17" s="114"/>
      <c r="W17" s="114"/>
      <c r="X17" s="114"/>
      <c r="Y17" s="114"/>
      <c r="Z17" s="114"/>
    </row>
    <row r="18" spans="1:26" ht="15.75" customHeight="1" x14ac:dyDescent="0.15">
      <c r="A18" s="127"/>
      <c r="B18" s="128"/>
      <c r="C18" s="128"/>
      <c r="D18" s="132"/>
      <c r="E18" s="128"/>
      <c r="F18" s="129"/>
      <c r="G18" s="129"/>
      <c r="H18" s="128"/>
      <c r="I18" s="128"/>
      <c r="J18" s="130"/>
      <c r="K18" s="127"/>
      <c r="L18" s="128"/>
      <c r="M18" s="128"/>
      <c r="N18" s="128"/>
      <c r="O18" s="128"/>
      <c r="P18" s="128"/>
      <c r="Q18" s="128"/>
      <c r="R18" s="128"/>
      <c r="S18" s="128"/>
      <c r="T18" s="128"/>
      <c r="U18" s="128"/>
      <c r="V18" s="128"/>
      <c r="W18" s="128"/>
      <c r="X18" s="128"/>
      <c r="Y18" s="128"/>
      <c r="Z18" s="128"/>
    </row>
    <row r="19" spans="1:26" ht="15.75" customHeight="1" x14ac:dyDescent="0.15">
      <c r="A19" s="125" t="s">
        <v>1042</v>
      </c>
      <c r="B19" s="216" t="s">
        <v>1575</v>
      </c>
      <c r="C19" s="216" t="s">
        <v>1576</v>
      </c>
      <c r="D19" s="83" t="s">
        <v>1577</v>
      </c>
      <c r="E19" s="114" t="s">
        <v>1578</v>
      </c>
      <c r="F19" s="118" t="s">
        <v>1566</v>
      </c>
      <c r="G19" s="118" t="s">
        <v>1579</v>
      </c>
      <c r="H19" s="83" t="s">
        <v>1580</v>
      </c>
      <c r="I19" s="125" t="s">
        <v>1008</v>
      </c>
      <c r="J19" s="125" t="s">
        <v>4</v>
      </c>
      <c r="K19" s="125" t="s">
        <v>1541</v>
      </c>
      <c r="L19" s="114"/>
      <c r="M19" s="114"/>
      <c r="N19" s="114"/>
      <c r="O19" s="114"/>
      <c r="P19" s="114"/>
      <c r="Q19" s="114"/>
      <c r="R19" s="114"/>
      <c r="S19" s="114"/>
      <c r="T19" s="114"/>
      <c r="U19" s="114"/>
      <c r="V19" s="114"/>
      <c r="W19" s="114"/>
      <c r="X19" s="114"/>
      <c r="Y19" s="114"/>
      <c r="Z19" s="114"/>
    </row>
    <row r="20" spans="1:26" ht="15.75" customHeight="1" x14ac:dyDescent="0.15">
      <c r="A20" s="125" t="s">
        <v>1046</v>
      </c>
      <c r="B20" s="184"/>
      <c r="C20" s="184"/>
      <c r="D20" s="83" t="s">
        <v>1581</v>
      </c>
      <c r="E20" s="114" t="s">
        <v>1582</v>
      </c>
      <c r="F20" s="118" t="s">
        <v>1566</v>
      </c>
      <c r="G20" s="131" t="s">
        <v>1583</v>
      </c>
      <c r="H20" s="83" t="s">
        <v>1584</v>
      </c>
      <c r="I20" s="125" t="s">
        <v>1008</v>
      </c>
      <c r="J20" s="125" t="s">
        <v>4</v>
      </c>
      <c r="K20" s="125" t="s">
        <v>1541</v>
      </c>
      <c r="L20" s="114"/>
      <c r="M20" s="114"/>
      <c r="N20" s="114"/>
      <c r="O20" s="114"/>
      <c r="P20" s="114"/>
      <c r="Q20" s="114"/>
      <c r="R20" s="114"/>
      <c r="S20" s="114"/>
      <c r="T20" s="114"/>
      <c r="U20" s="114"/>
      <c r="V20" s="114"/>
      <c r="W20" s="114"/>
      <c r="X20" s="114"/>
      <c r="Y20" s="114"/>
      <c r="Z20" s="114"/>
    </row>
    <row r="21" spans="1:26" ht="15.75" customHeight="1" x14ac:dyDescent="0.15">
      <c r="A21" s="127" t="s">
        <v>1585</v>
      </c>
      <c r="B21" s="127"/>
      <c r="C21" s="128"/>
      <c r="D21" s="132"/>
      <c r="E21" s="128"/>
      <c r="F21" s="129"/>
      <c r="G21" s="129"/>
      <c r="H21" s="128"/>
      <c r="I21" s="128"/>
      <c r="J21" s="130"/>
      <c r="K21" s="127"/>
      <c r="L21" s="128"/>
      <c r="M21" s="128"/>
      <c r="N21" s="128"/>
      <c r="O21" s="128"/>
      <c r="P21" s="128"/>
      <c r="Q21" s="128"/>
      <c r="R21" s="128"/>
      <c r="S21" s="128"/>
      <c r="T21" s="128"/>
      <c r="U21" s="128"/>
      <c r="V21" s="128"/>
      <c r="W21" s="128"/>
      <c r="X21" s="128"/>
      <c r="Y21" s="128"/>
      <c r="Z21" s="128"/>
    </row>
    <row r="22" spans="1:26" ht="162.75" customHeight="1" x14ac:dyDescent="0.15">
      <c r="A22" s="125" t="s">
        <v>1050</v>
      </c>
      <c r="B22" s="216" t="s">
        <v>1586</v>
      </c>
      <c r="C22" s="216" t="s">
        <v>997</v>
      </c>
      <c r="D22" s="83" t="s">
        <v>1587</v>
      </c>
      <c r="E22" s="118" t="s">
        <v>1588</v>
      </c>
      <c r="F22" s="83" t="s">
        <v>1589</v>
      </c>
      <c r="G22" s="125" t="s">
        <v>1539</v>
      </c>
      <c r="H22" s="117" t="s">
        <v>1590</v>
      </c>
      <c r="I22" s="125" t="s">
        <v>1008</v>
      </c>
      <c r="J22" s="125" t="s">
        <v>4</v>
      </c>
      <c r="K22" s="125" t="s">
        <v>1541</v>
      </c>
      <c r="L22" s="114"/>
      <c r="M22" s="114"/>
      <c r="N22" s="114"/>
      <c r="O22" s="114"/>
      <c r="P22" s="114"/>
      <c r="Q22" s="114"/>
      <c r="R22" s="114"/>
      <c r="S22" s="114"/>
      <c r="T22" s="114"/>
      <c r="U22" s="114"/>
      <c r="V22" s="114"/>
      <c r="W22" s="114"/>
      <c r="X22" s="114"/>
      <c r="Y22" s="114"/>
      <c r="Z22" s="114"/>
    </row>
    <row r="23" spans="1:26" ht="15.75" customHeight="1" x14ac:dyDescent="0.15">
      <c r="A23" s="125" t="s">
        <v>1054</v>
      </c>
      <c r="B23" s="184"/>
      <c r="C23" s="184"/>
      <c r="D23" s="83" t="s">
        <v>1591</v>
      </c>
      <c r="E23" s="118" t="s">
        <v>1592</v>
      </c>
      <c r="F23" s="83" t="s">
        <v>1593</v>
      </c>
      <c r="G23" s="125" t="s">
        <v>1539</v>
      </c>
      <c r="H23" s="131" t="s">
        <v>1594</v>
      </c>
      <c r="I23" s="125" t="s">
        <v>1008</v>
      </c>
      <c r="J23" s="125" t="s">
        <v>4</v>
      </c>
      <c r="K23" s="125" t="s">
        <v>1541</v>
      </c>
      <c r="L23" s="114"/>
      <c r="M23" s="114"/>
      <c r="N23" s="114"/>
      <c r="O23" s="114"/>
      <c r="P23" s="114"/>
      <c r="Q23" s="114"/>
      <c r="R23" s="114"/>
      <c r="S23" s="114"/>
      <c r="T23" s="114"/>
      <c r="U23" s="114"/>
      <c r="V23" s="114"/>
      <c r="W23" s="114"/>
      <c r="X23" s="114"/>
      <c r="Y23" s="114"/>
      <c r="Z23" s="114"/>
    </row>
    <row r="24" spans="1:26" ht="15.75" customHeight="1" x14ac:dyDescent="0.15">
      <c r="A24" s="125" t="s">
        <v>1058</v>
      </c>
      <c r="B24" s="184"/>
      <c r="C24" s="184"/>
      <c r="D24" s="83" t="s">
        <v>1595</v>
      </c>
      <c r="E24" s="118" t="s">
        <v>1596</v>
      </c>
      <c r="F24" s="83" t="s">
        <v>1593</v>
      </c>
      <c r="G24" s="125" t="s">
        <v>1539</v>
      </c>
      <c r="H24" s="131" t="s">
        <v>1597</v>
      </c>
      <c r="I24" s="125" t="s">
        <v>1008</v>
      </c>
      <c r="J24" s="125" t="s">
        <v>4</v>
      </c>
      <c r="K24" s="125" t="s">
        <v>1541</v>
      </c>
      <c r="L24" s="114"/>
      <c r="M24" s="114"/>
      <c r="N24" s="114"/>
      <c r="O24" s="114"/>
      <c r="P24" s="114"/>
      <c r="Q24" s="114"/>
      <c r="R24" s="114"/>
      <c r="S24" s="114"/>
      <c r="T24" s="114"/>
      <c r="U24" s="114"/>
      <c r="V24" s="114"/>
      <c r="W24" s="114"/>
      <c r="X24" s="114"/>
      <c r="Y24" s="114"/>
      <c r="Z24" s="114"/>
    </row>
    <row r="25" spans="1:26" ht="15.75" customHeight="1" x14ac:dyDescent="0.15">
      <c r="A25" s="125" t="s">
        <v>1064</v>
      </c>
      <c r="B25" s="184"/>
      <c r="C25" s="184"/>
      <c r="D25" s="83" t="s">
        <v>1598</v>
      </c>
      <c r="E25" s="118" t="s">
        <v>1599</v>
      </c>
      <c r="F25" s="83" t="s">
        <v>1593</v>
      </c>
      <c r="G25" s="125" t="s">
        <v>1539</v>
      </c>
      <c r="H25" s="131" t="s">
        <v>1600</v>
      </c>
      <c r="I25" s="125" t="s">
        <v>1008</v>
      </c>
      <c r="J25" s="125" t="s">
        <v>4</v>
      </c>
      <c r="K25" s="125" t="s">
        <v>1541</v>
      </c>
      <c r="L25" s="114"/>
      <c r="M25" s="114"/>
      <c r="N25" s="114"/>
      <c r="O25" s="114"/>
      <c r="P25" s="114"/>
      <c r="Q25" s="114"/>
      <c r="R25" s="114"/>
      <c r="S25" s="114"/>
      <c r="T25" s="114"/>
      <c r="U25" s="114"/>
      <c r="V25" s="114"/>
      <c r="W25" s="114"/>
      <c r="X25" s="114"/>
      <c r="Y25" s="114"/>
      <c r="Z25" s="114"/>
    </row>
    <row r="26" spans="1:26" ht="15.75" customHeight="1" x14ac:dyDescent="0.15">
      <c r="A26" s="125" t="s">
        <v>1068</v>
      </c>
      <c r="B26" s="184"/>
      <c r="C26" s="184"/>
      <c r="D26" s="133" t="s">
        <v>1601</v>
      </c>
      <c r="E26" s="118" t="s">
        <v>1602</v>
      </c>
      <c r="F26" s="83" t="s">
        <v>1593</v>
      </c>
      <c r="G26" s="125" t="s">
        <v>1539</v>
      </c>
      <c r="H26" s="117" t="s">
        <v>1603</v>
      </c>
      <c r="I26" s="125" t="s">
        <v>1008</v>
      </c>
      <c r="J26" s="125" t="s">
        <v>4</v>
      </c>
      <c r="K26" s="125" t="s">
        <v>1541</v>
      </c>
      <c r="L26" s="114"/>
      <c r="M26" s="114"/>
      <c r="N26" s="114"/>
      <c r="O26" s="114"/>
      <c r="P26" s="114"/>
      <c r="Q26" s="114"/>
      <c r="R26" s="114"/>
      <c r="S26" s="114"/>
      <c r="T26" s="114"/>
      <c r="U26" s="114"/>
      <c r="V26" s="114"/>
      <c r="W26" s="114"/>
      <c r="X26" s="114"/>
      <c r="Y26" s="114"/>
      <c r="Z26" s="114"/>
    </row>
    <row r="27" spans="1:26" ht="15.75" customHeight="1" x14ac:dyDescent="0.15">
      <c r="A27" s="125" t="s">
        <v>1072</v>
      </c>
      <c r="B27" s="184"/>
      <c r="C27" s="184"/>
      <c r="D27" s="134" t="s">
        <v>1604</v>
      </c>
      <c r="E27" s="135" t="s">
        <v>1605</v>
      </c>
      <c r="F27" s="83" t="s">
        <v>1606</v>
      </c>
      <c r="G27" s="125" t="s">
        <v>1539</v>
      </c>
      <c r="H27" s="126" t="s">
        <v>1607</v>
      </c>
      <c r="I27" s="125" t="s">
        <v>1008</v>
      </c>
      <c r="J27" s="125" t="s">
        <v>4</v>
      </c>
      <c r="K27" s="125" t="s">
        <v>1541</v>
      </c>
      <c r="L27" s="114"/>
      <c r="M27" s="114"/>
      <c r="N27" s="114"/>
      <c r="O27" s="114"/>
      <c r="P27" s="114"/>
      <c r="Q27" s="114"/>
      <c r="R27" s="114"/>
      <c r="S27" s="114"/>
      <c r="T27" s="114"/>
      <c r="U27" s="114"/>
      <c r="V27" s="114"/>
      <c r="W27" s="114"/>
      <c r="X27" s="114"/>
      <c r="Y27" s="114"/>
      <c r="Z27" s="114"/>
    </row>
    <row r="28" spans="1:26" ht="15.75" customHeight="1" x14ac:dyDescent="0.15">
      <c r="A28" s="125" t="s">
        <v>1076</v>
      </c>
      <c r="B28" s="184"/>
      <c r="C28" s="184"/>
      <c r="D28" s="134" t="s">
        <v>1608</v>
      </c>
      <c r="E28" s="135" t="s">
        <v>1609</v>
      </c>
      <c r="F28" s="83" t="s">
        <v>1606</v>
      </c>
      <c r="G28" s="125" t="s">
        <v>1539</v>
      </c>
      <c r="H28" s="126" t="s">
        <v>1610</v>
      </c>
      <c r="I28" s="125" t="s">
        <v>1008</v>
      </c>
      <c r="J28" s="125" t="s">
        <v>4</v>
      </c>
      <c r="K28" s="125" t="s">
        <v>1541</v>
      </c>
      <c r="L28" s="114"/>
      <c r="M28" s="114"/>
      <c r="N28" s="114"/>
      <c r="O28" s="114"/>
      <c r="P28" s="114"/>
      <c r="Q28" s="114"/>
      <c r="R28" s="114"/>
      <c r="S28" s="114"/>
      <c r="T28" s="114"/>
      <c r="U28" s="114"/>
      <c r="V28" s="114"/>
      <c r="W28" s="114"/>
      <c r="X28" s="114"/>
      <c r="Y28" s="114"/>
      <c r="Z28" s="114"/>
    </row>
    <row r="29" spans="1:26" ht="15.75" customHeight="1" x14ac:dyDescent="0.15">
      <c r="A29" s="125" t="s">
        <v>1081</v>
      </c>
      <c r="B29" s="184"/>
      <c r="C29" s="184"/>
      <c r="D29" s="134" t="s">
        <v>1611</v>
      </c>
      <c r="E29" s="135" t="s">
        <v>1612</v>
      </c>
      <c r="F29" s="83" t="s">
        <v>1606</v>
      </c>
      <c r="G29" s="125" t="s">
        <v>1539</v>
      </c>
      <c r="H29" s="126" t="s">
        <v>1613</v>
      </c>
      <c r="I29" s="125" t="s">
        <v>1008</v>
      </c>
      <c r="J29" s="125" t="s">
        <v>4</v>
      </c>
      <c r="K29" s="125" t="s">
        <v>1541</v>
      </c>
      <c r="L29" s="114"/>
      <c r="M29" s="114"/>
      <c r="N29" s="114"/>
      <c r="O29" s="114"/>
      <c r="P29" s="114"/>
      <c r="Q29" s="114"/>
      <c r="R29" s="114"/>
      <c r="S29" s="114"/>
      <c r="T29" s="114"/>
      <c r="U29" s="114"/>
      <c r="V29" s="114"/>
      <c r="W29" s="114"/>
      <c r="X29" s="114"/>
      <c r="Y29" s="114"/>
      <c r="Z29" s="114"/>
    </row>
    <row r="30" spans="1:26" ht="15.75" customHeight="1" x14ac:dyDescent="0.15">
      <c r="A30" s="125" t="s">
        <v>1085</v>
      </c>
      <c r="B30" s="184"/>
      <c r="C30" s="184"/>
      <c r="D30" s="134" t="s">
        <v>1614</v>
      </c>
      <c r="E30" s="135" t="s">
        <v>1615</v>
      </c>
      <c r="F30" s="83" t="s">
        <v>1606</v>
      </c>
      <c r="G30" s="125" t="s">
        <v>1539</v>
      </c>
      <c r="H30" s="126" t="s">
        <v>1616</v>
      </c>
      <c r="I30" s="125" t="s">
        <v>1008</v>
      </c>
      <c r="J30" s="125" t="s">
        <v>4</v>
      </c>
      <c r="K30" s="125" t="s">
        <v>1541</v>
      </c>
      <c r="L30" s="114"/>
      <c r="M30" s="114"/>
      <c r="N30" s="114"/>
      <c r="O30" s="114"/>
      <c r="P30" s="114"/>
      <c r="Q30" s="114"/>
      <c r="R30" s="114"/>
      <c r="S30" s="114"/>
      <c r="T30" s="114"/>
      <c r="U30" s="114"/>
      <c r="V30" s="114"/>
      <c r="W30" s="114"/>
      <c r="X30" s="114"/>
      <c r="Y30" s="114"/>
      <c r="Z30" s="114"/>
    </row>
    <row r="31" spans="1:26" ht="15.75" customHeight="1" x14ac:dyDescent="0.15">
      <c r="A31" s="125" t="s">
        <v>1090</v>
      </c>
      <c r="B31" s="184"/>
      <c r="C31" s="184"/>
      <c r="D31" s="83" t="s">
        <v>1004</v>
      </c>
      <c r="E31" s="83" t="s">
        <v>1617</v>
      </c>
      <c r="F31" s="83" t="s">
        <v>1006</v>
      </c>
      <c r="G31" s="125" t="s">
        <v>1618</v>
      </c>
      <c r="H31" s="83" t="s">
        <v>1007</v>
      </c>
      <c r="I31" s="122" t="s">
        <v>338</v>
      </c>
      <c r="J31" s="125" t="s">
        <v>4</v>
      </c>
      <c r="K31" s="125" t="s">
        <v>1541</v>
      </c>
      <c r="L31" s="136"/>
      <c r="M31" s="136"/>
      <c r="N31" s="136"/>
      <c r="O31" s="136"/>
      <c r="P31" s="136"/>
      <c r="Q31" s="136"/>
      <c r="R31" s="136"/>
      <c r="S31" s="136"/>
      <c r="T31" s="136"/>
      <c r="U31" s="136"/>
      <c r="V31" s="136"/>
      <c r="W31" s="136"/>
      <c r="X31" s="136"/>
      <c r="Y31" s="136"/>
      <c r="Z31" s="136"/>
    </row>
    <row r="32" spans="1:26" ht="15.75" customHeight="1" x14ac:dyDescent="0.15">
      <c r="A32" s="127"/>
      <c r="B32" s="127"/>
      <c r="C32" s="127"/>
      <c r="D32" s="132"/>
      <c r="E32" s="128"/>
      <c r="F32" s="129"/>
      <c r="G32" s="129"/>
      <c r="H32" s="128"/>
      <c r="I32" s="128"/>
      <c r="J32" s="130"/>
      <c r="K32" s="127"/>
      <c r="L32" s="128"/>
      <c r="M32" s="128"/>
      <c r="N32" s="128"/>
      <c r="O32" s="128"/>
      <c r="P32" s="128"/>
      <c r="Q32" s="128"/>
      <c r="R32" s="128"/>
      <c r="S32" s="128"/>
      <c r="T32" s="128"/>
      <c r="U32" s="128"/>
      <c r="V32" s="128"/>
      <c r="W32" s="128"/>
      <c r="X32" s="128"/>
      <c r="Y32" s="128"/>
      <c r="Z32" s="128"/>
    </row>
    <row r="33" spans="1:26" ht="15.75" customHeight="1" x14ac:dyDescent="0.15">
      <c r="A33" s="125" t="s">
        <v>1094</v>
      </c>
      <c r="B33" s="216" t="s">
        <v>1619</v>
      </c>
      <c r="C33" s="217" t="s">
        <v>978</v>
      </c>
      <c r="D33" s="83" t="s">
        <v>979</v>
      </c>
      <c r="E33" s="83" t="s">
        <v>1620</v>
      </c>
      <c r="F33" s="83" t="s">
        <v>1621</v>
      </c>
      <c r="G33" s="118" t="s">
        <v>1622</v>
      </c>
      <c r="H33" s="83" t="s">
        <v>982</v>
      </c>
      <c r="I33" s="122" t="s">
        <v>338</v>
      </c>
      <c r="J33" s="125" t="s">
        <v>4</v>
      </c>
      <c r="K33" s="125" t="s">
        <v>1541</v>
      </c>
      <c r="L33" s="114"/>
      <c r="M33" s="114"/>
      <c r="N33" s="114"/>
      <c r="O33" s="114"/>
      <c r="P33" s="114"/>
      <c r="Q33" s="114"/>
      <c r="R33" s="114"/>
      <c r="S33" s="114"/>
      <c r="T33" s="114"/>
      <c r="U33" s="114"/>
      <c r="V33" s="114"/>
      <c r="W33" s="114"/>
      <c r="X33" s="114"/>
      <c r="Y33" s="114"/>
      <c r="Z33" s="114"/>
    </row>
    <row r="34" spans="1:26" ht="15.75" customHeight="1" x14ac:dyDescent="0.15">
      <c r="A34" s="125" t="s">
        <v>1098</v>
      </c>
      <c r="B34" s="184"/>
      <c r="C34" s="184"/>
      <c r="D34" s="83" t="s">
        <v>983</v>
      </c>
      <c r="E34" s="83" t="s">
        <v>1623</v>
      </c>
      <c r="F34" s="83" t="s">
        <v>1621</v>
      </c>
      <c r="G34" s="118" t="s">
        <v>1624</v>
      </c>
      <c r="H34" s="83" t="s">
        <v>985</v>
      </c>
      <c r="I34" s="122" t="s">
        <v>338</v>
      </c>
      <c r="J34" s="125" t="s">
        <v>4</v>
      </c>
      <c r="K34" s="125" t="s">
        <v>1541</v>
      </c>
      <c r="L34" s="114"/>
      <c r="M34" s="114"/>
      <c r="N34" s="114"/>
      <c r="O34" s="114"/>
      <c r="P34" s="114"/>
      <c r="Q34" s="114"/>
      <c r="R34" s="114"/>
      <c r="S34" s="114"/>
      <c r="T34" s="114"/>
      <c r="U34" s="114"/>
      <c r="V34" s="114"/>
      <c r="W34" s="114"/>
      <c r="X34" s="114"/>
      <c r="Y34" s="114"/>
      <c r="Z34" s="114"/>
    </row>
    <row r="35" spans="1:26" ht="15.75" customHeight="1" x14ac:dyDescent="0.15">
      <c r="A35" s="125" t="s">
        <v>1102</v>
      </c>
      <c r="B35" s="184"/>
      <c r="C35" s="184"/>
      <c r="D35" s="83" t="s">
        <v>986</v>
      </c>
      <c r="E35" s="83" t="s">
        <v>1625</v>
      </c>
      <c r="F35" s="83" t="s">
        <v>988</v>
      </c>
      <c r="G35" s="118" t="s">
        <v>1626</v>
      </c>
      <c r="H35" s="83" t="s">
        <v>1627</v>
      </c>
      <c r="I35" s="122" t="s">
        <v>338</v>
      </c>
      <c r="J35" s="125" t="s">
        <v>4</v>
      </c>
      <c r="K35" s="125" t="s">
        <v>1541</v>
      </c>
      <c r="L35" s="114"/>
      <c r="M35" s="114"/>
      <c r="N35" s="114"/>
      <c r="O35" s="114"/>
      <c r="P35" s="114"/>
      <c r="Q35" s="114"/>
      <c r="R35" s="114"/>
      <c r="S35" s="114"/>
      <c r="T35" s="114"/>
      <c r="U35" s="114"/>
      <c r="V35" s="114"/>
      <c r="W35" s="114"/>
      <c r="X35" s="114"/>
      <c r="Y35" s="114"/>
      <c r="Z35" s="114"/>
    </row>
    <row r="36" spans="1:26" ht="15.75" customHeight="1" x14ac:dyDescent="0.15">
      <c r="A36" s="127"/>
      <c r="B36" s="127"/>
      <c r="C36" s="128"/>
      <c r="D36" s="132"/>
      <c r="E36" s="128"/>
      <c r="F36" s="129"/>
      <c r="G36" s="129"/>
      <c r="H36" s="128"/>
      <c r="I36" s="128"/>
      <c r="J36" s="130"/>
      <c r="K36" s="127"/>
      <c r="L36" s="128"/>
      <c r="M36" s="128"/>
      <c r="N36" s="128"/>
      <c r="O36" s="128"/>
      <c r="P36" s="128"/>
      <c r="Q36" s="128"/>
      <c r="R36" s="128"/>
      <c r="S36" s="128"/>
      <c r="T36" s="128"/>
      <c r="U36" s="128"/>
      <c r="V36" s="128"/>
      <c r="W36" s="128"/>
      <c r="X36" s="128"/>
      <c r="Y36" s="128"/>
      <c r="Z36" s="128"/>
    </row>
    <row r="37" spans="1:26" ht="15.75" customHeight="1" x14ac:dyDescent="0.15">
      <c r="A37" s="125" t="s">
        <v>1107</v>
      </c>
      <c r="B37" s="216" t="s">
        <v>1628</v>
      </c>
      <c r="C37" s="216" t="s">
        <v>1629</v>
      </c>
      <c r="D37" s="83" t="s">
        <v>844</v>
      </c>
      <c r="E37" s="83" t="s">
        <v>1630</v>
      </c>
      <c r="F37" s="83" t="s">
        <v>1566</v>
      </c>
      <c r="G37" s="125" t="s">
        <v>1539</v>
      </c>
      <c r="H37" s="83" t="s">
        <v>847</v>
      </c>
      <c r="I37" s="122" t="s">
        <v>338</v>
      </c>
      <c r="J37" s="125" t="s">
        <v>4</v>
      </c>
      <c r="K37" s="125" t="s">
        <v>1541</v>
      </c>
      <c r="L37" s="114"/>
      <c r="M37" s="114"/>
      <c r="N37" s="114"/>
      <c r="O37" s="114"/>
      <c r="P37" s="114"/>
      <c r="Q37" s="114"/>
      <c r="R37" s="114"/>
      <c r="S37" s="114"/>
      <c r="T37" s="114"/>
      <c r="U37" s="114"/>
      <c r="V37" s="114"/>
      <c r="W37" s="114"/>
      <c r="X37" s="114"/>
      <c r="Y37" s="114"/>
      <c r="Z37" s="114"/>
    </row>
    <row r="38" spans="1:26" ht="15.75" customHeight="1" x14ac:dyDescent="0.15">
      <c r="A38" s="125" t="s">
        <v>1111</v>
      </c>
      <c r="B38" s="184"/>
      <c r="C38" s="184"/>
      <c r="D38" s="83" t="s">
        <v>848</v>
      </c>
      <c r="E38" s="83" t="s">
        <v>1631</v>
      </c>
      <c r="F38" s="87" t="s">
        <v>850</v>
      </c>
      <c r="G38" s="125" t="s">
        <v>1539</v>
      </c>
      <c r="H38" s="83" t="s">
        <v>851</v>
      </c>
      <c r="I38" s="122" t="s">
        <v>338</v>
      </c>
      <c r="J38" s="125" t="s">
        <v>4</v>
      </c>
      <c r="K38" s="125" t="s">
        <v>1541</v>
      </c>
      <c r="L38" s="114"/>
      <c r="M38" s="114"/>
      <c r="N38" s="114"/>
      <c r="O38" s="114"/>
      <c r="P38" s="114"/>
      <c r="Q38" s="114"/>
      <c r="R38" s="114"/>
      <c r="S38" s="114"/>
      <c r="T38" s="114"/>
      <c r="U38" s="114"/>
      <c r="V38" s="114"/>
      <c r="W38" s="114"/>
      <c r="X38" s="114"/>
      <c r="Y38" s="114"/>
      <c r="Z38" s="114"/>
    </row>
    <row r="39" spans="1:26" ht="15.75" customHeight="1" x14ac:dyDescent="0.15">
      <c r="A39" s="125" t="s">
        <v>1116</v>
      </c>
      <c r="B39" s="184"/>
      <c r="C39" s="184"/>
      <c r="D39" s="83" t="s">
        <v>861</v>
      </c>
      <c r="E39" s="83" t="s">
        <v>1632</v>
      </c>
      <c r="F39" s="87" t="s">
        <v>850</v>
      </c>
      <c r="G39" s="125" t="s">
        <v>1539</v>
      </c>
      <c r="H39" s="118" t="s">
        <v>1633</v>
      </c>
      <c r="I39" s="122" t="s">
        <v>338</v>
      </c>
      <c r="J39" s="125" t="s">
        <v>4</v>
      </c>
      <c r="K39" s="125" t="s">
        <v>1541</v>
      </c>
      <c r="L39" s="114"/>
      <c r="M39" s="114"/>
      <c r="N39" s="114"/>
      <c r="O39" s="114"/>
      <c r="P39" s="114"/>
      <c r="Q39" s="114"/>
      <c r="R39" s="114"/>
      <c r="S39" s="114"/>
      <c r="T39" s="114"/>
      <c r="U39" s="114"/>
      <c r="V39" s="114"/>
      <c r="W39" s="114"/>
      <c r="X39" s="114"/>
      <c r="Y39" s="114"/>
      <c r="Z39" s="114"/>
    </row>
    <row r="40" spans="1:26" ht="15.75" customHeight="1" x14ac:dyDescent="0.15">
      <c r="A40" s="125" t="s">
        <v>1120</v>
      </c>
      <c r="B40" s="184"/>
      <c r="C40" s="184"/>
      <c r="D40" s="83" t="s">
        <v>864</v>
      </c>
      <c r="E40" s="83" t="s">
        <v>1634</v>
      </c>
      <c r="F40" s="87" t="s">
        <v>850</v>
      </c>
      <c r="G40" s="125" t="s">
        <v>1539</v>
      </c>
      <c r="H40" s="83" t="s">
        <v>866</v>
      </c>
      <c r="I40" s="122" t="s">
        <v>338</v>
      </c>
      <c r="J40" s="125" t="s">
        <v>4</v>
      </c>
      <c r="K40" s="125" t="s">
        <v>1541</v>
      </c>
      <c r="L40" s="114"/>
      <c r="M40" s="114"/>
      <c r="N40" s="114"/>
      <c r="O40" s="114"/>
      <c r="P40" s="114"/>
      <c r="Q40" s="114"/>
      <c r="R40" s="114"/>
      <c r="S40" s="114"/>
      <c r="T40" s="114"/>
      <c r="U40" s="114"/>
      <c r="V40" s="114"/>
      <c r="W40" s="114"/>
      <c r="X40" s="114"/>
      <c r="Y40" s="114"/>
      <c r="Z40" s="114"/>
    </row>
    <row r="41" spans="1:26" ht="15.75" customHeight="1" x14ac:dyDescent="0.15">
      <c r="A41" s="125" t="s">
        <v>1124</v>
      </c>
      <c r="B41" s="184"/>
      <c r="C41" s="184"/>
      <c r="D41" s="83" t="s">
        <v>867</v>
      </c>
      <c r="E41" s="83" t="s">
        <v>1635</v>
      </c>
      <c r="F41" s="87" t="s">
        <v>850</v>
      </c>
      <c r="G41" s="125" t="s">
        <v>1539</v>
      </c>
      <c r="H41" s="83" t="s">
        <v>869</v>
      </c>
      <c r="I41" s="122" t="s">
        <v>338</v>
      </c>
      <c r="J41" s="125" t="s">
        <v>4</v>
      </c>
      <c r="K41" s="125" t="s">
        <v>1541</v>
      </c>
      <c r="L41" s="114"/>
      <c r="M41" s="114"/>
      <c r="N41" s="114"/>
      <c r="O41" s="114"/>
      <c r="P41" s="114"/>
      <c r="Q41" s="114"/>
      <c r="R41" s="114"/>
      <c r="S41" s="114"/>
      <c r="T41" s="114"/>
      <c r="U41" s="114"/>
      <c r="V41" s="114"/>
      <c r="W41" s="114"/>
      <c r="X41" s="114"/>
      <c r="Y41" s="114"/>
      <c r="Z41" s="114"/>
    </row>
    <row r="42" spans="1:26" ht="15.75" customHeight="1" x14ac:dyDescent="0.15">
      <c r="A42" s="125" t="s">
        <v>1128</v>
      </c>
      <c r="B42" s="184"/>
      <c r="C42" s="184"/>
      <c r="D42" s="83" t="s">
        <v>876</v>
      </c>
      <c r="E42" s="83" t="s">
        <v>1636</v>
      </c>
      <c r="F42" s="87" t="s">
        <v>850</v>
      </c>
      <c r="G42" s="125" t="s">
        <v>1539</v>
      </c>
      <c r="H42" s="83" t="s">
        <v>878</v>
      </c>
      <c r="I42" s="122" t="s">
        <v>338</v>
      </c>
      <c r="J42" s="125" t="s">
        <v>4</v>
      </c>
      <c r="K42" s="125" t="s">
        <v>1541</v>
      </c>
      <c r="L42" s="114"/>
      <c r="M42" s="114"/>
      <c r="N42" s="114"/>
      <c r="O42" s="114"/>
      <c r="P42" s="114"/>
      <c r="Q42" s="114"/>
      <c r="R42" s="114"/>
      <c r="S42" s="114"/>
      <c r="T42" s="114"/>
      <c r="U42" s="114"/>
      <c r="V42" s="114"/>
      <c r="W42" s="114"/>
      <c r="X42" s="114"/>
      <c r="Y42" s="114"/>
      <c r="Z42" s="114"/>
    </row>
    <row r="43" spans="1:26" ht="15.75" customHeight="1" x14ac:dyDescent="0.15">
      <c r="A43" s="127"/>
      <c r="B43" s="128"/>
      <c r="C43" s="128"/>
      <c r="D43" s="132"/>
      <c r="E43" s="128"/>
      <c r="F43" s="129"/>
      <c r="G43" s="129"/>
      <c r="H43" s="128"/>
      <c r="I43" s="128"/>
      <c r="J43" s="130"/>
      <c r="K43" s="127"/>
      <c r="L43" s="128"/>
      <c r="M43" s="128"/>
      <c r="N43" s="128"/>
      <c r="O43" s="128"/>
      <c r="P43" s="128"/>
      <c r="Q43" s="128"/>
      <c r="R43" s="128"/>
      <c r="S43" s="128"/>
      <c r="T43" s="128"/>
      <c r="U43" s="128"/>
      <c r="V43" s="128"/>
      <c r="W43" s="128"/>
      <c r="X43" s="128"/>
      <c r="Y43" s="128"/>
      <c r="Z43" s="128"/>
    </row>
    <row r="44" spans="1:26" ht="15.75" customHeight="1" x14ac:dyDescent="0.15">
      <c r="A44" s="125" t="s">
        <v>1133</v>
      </c>
      <c r="B44" s="216" t="s">
        <v>1637</v>
      </c>
      <c r="C44" s="216" t="s">
        <v>1638</v>
      </c>
      <c r="D44" s="83" t="s">
        <v>1639</v>
      </c>
      <c r="E44" s="83" t="s">
        <v>1640</v>
      </c>
      <c r="F44" s="87" t="s">
        <v>850</v>
      </c>
      <c r="G44" s="125" t="s">
        <v>1539</v>
      </c>
      <c r="H44" s="126" t="s">
        <v>1641</v>
      </c>
      <c r="I44" s="122" t="s">
        <v>338</v>
      </c>
      <c r="J44" s="125" t="s">
        <v>4</v>
      </c>
      <c r="K44" s="125" t="s">
        <v>1541</v>
      </c>
      <c r="L44" s="114"/>
      <c r="M44" s="114"/>
      <c r="N44" s="114"/>
      <c r="O44" s="114"/>
      <c r="P44" s="114"/>
      <c r="Q44" s="114"/>
      <c r="R44" s="114"/>
      <c r="S44" s="114"/>
      <c r="T44" s="114"/>
      <c r="U44" s="114"/>
      <c r="V44" s="114"/>
      <c r="W44" s="114"/>
      <c r="X44" s="114"/>
      <c r="Y44" s="114"/>
      <c r="Z44" s="114"/>
    </row>
    <row r="45" spans="1:26" ht="15.75" customHeight="1" x14ac:dyDescent="0.15">
      <c r="A45" s="125" t="s">
        <v>1137</v>
      </c>
      <c r="B45" s="184"/>
      <c r="C45" s="184"/>
      <c r="D45" s="83" t="s">
        <v>1642</v>
      </c>
      <c r="E45" s="83" t="s">
        <v>1643</v>
      </c>
      <c r="F45" s="87" t="s">
        <v>850</v>
      </c>
      <c r="G45" s="125" t="s">
        <v>1539</v>
      </c>
      <c r="H45" s="126" t="s">
        <v>1644</v>
      </c>
      <c r="I45" s="122" t="s">
        <v>338</v>
      </c>
      <c r="J45" s="125" t="s">
        <v>4</v>
      </c>
      <c r="K45" s="125" t="s">
        <v>1541</v>
      </c>
      <c r="L45" s="114"/>
      <c r="M45" s="114"/>
      <c r="N45" s="114"/>
      <c r="O45" s="114"/>
      <c r="P45" s="114"/>
      <c r="Q45" s="114"/>
      <c r="R45" s="114"/>
      <c r="S45" s="114"/>
      <c r="T45" s="114"/>
      <c r="U45" s="114"/>
      <c r="V45" s="114"/>
      <c r="W45" s="114"/>
      <c r="X45" s="114"/>
      <c r="Y45" s="114"/>
      <c r="Z45" s="114"/>
    </row>
    <row r="46" spans="1:26" ht="15.75" customHeight="1" x14ac:dyDescent="0.15">
      <c r="A46" s="125" t="s">
        <v>1141</v>
      </c>
      <c r="B46" s="184"/>
      <c r="C46" s="184"/>
      <c r="D46" s="83" t="s">
        <v>1645</v>
      </c>
      <c r="E46" s="83" t="s">
        <v>1646</v>
      </c>
      <c r="F46" s="118" t="s">
        <v>1647</v>
      </c>
      <c r="G46" s="118" t="s">
        <v>1648</v>
      </c>
      <c r="H46" s="131" t="s">
        <v>1649</v>
      </c>
      <c r="I46" s="122" t="s">
        <v>338</v>
      </c>
      <c r="J46" s="125" t="s">
        <v>4</v>
      </c>
      <c r="K46" s="125" t="s">
        <v>1541</v>
      </c>
      <c r="L46" s="114"/>
      <c r="M46" s="114"/>
      <c r="N46" s="114"/>
      <c r="O46" s="114"/>
      <c r="P46" s="114"/>
      <c r="Q46" s="114"/>
      <c r="R46" s="114"/>
      <c r="S46" s="114"/>
      <c r="T46" s="114"/>
      <c r="U46" s="114"/>
      <c r="V46" s="114"/>
      <c r="W46" s="114"/>
      <c r="X46" s="114"/>
      <c r="Y46" s="114"/>
      <c r="Z46" s="114"/>
    </row>
    <row r="47" spans="1:26" ht="15.75" customHeight="1" x14ac:dyDescent="0.15">
      <c r="A47" s="127"/>
      <c r="B47" s="128"/>
      <c r="C47" s="128"/>
      <c r="D47" s="132"/>
      <c r="E47" s="128"/>
      <c r="F47" s="129"/>
      <c r="G47" s="129"/>
      <c r="H47" s="128"/>
      <c r="I47" s="128"/>
      <c r="J47" s="130"/>
      <c r="K47" s="127"/>
      <c r="L47" s="128"/>
      <c r="M47" s="128"/>
      <c r="N47" s="128"/>
      <c r="O47" s="128"/>
      <c r="P47" s="128"/>
      <c r="Q47" s="128"/>
      <c r="R47" s="128"/>
      <c r="S47" s="128"/>
      <c r="T47" s="128"/>
      <c r="U47" s="128"/>
      <c r="V47" s="128"/>
      <c r="W47" s="128"/>
      <c r="X47" s="128"/>
      <c r="Y47" s="128"/>
      <c r="Z47" s="128"/>
    </row>
    <row r="48" spans="1:26" ht="15.75" customHeight="1" x14ac:dyDescent="0.15">
      <c r="A48" s="125" t="s">
        <v>1145</v>
      </c>
      <c r="B48" s="216" t="s">
        <v>1650</v>
      </c>
      <c r="C48" s="216" t="s">
        <v>940</v>
      </c>
      <c r="D48" s="83" t="s">
        <v>971</v>
      </c>
      <c r="E48" s="83" t="s">
        <v>1651</v>
      </c>
      <c r="F48" s="118" t="s">
        <v>1647</v>
      </c>
      <c r="G48" s="118" t="s">
        <v>1652</v>
      </c>
      <c r="H48" s="126" t="s">
        <v>1653</v>
      </c>
      <c r="I48" s="122" t="s">
        <v>338</v>
      </c>
      <c r="J48" s="125" t="s">
        <v>4</v>
      </c>
      <c r="K48" s="125" t="s">
        <v>1541</v>
      </c>
      <c r="L48" s="114"/>
      <c r="M48" s="114"/>
      <c r="N48" s="114"/>
      <c r="O48" s="114"/>
      <c r="P48" s="114"/>
      <c r="Q48" s="114"/>
      <c r="R48" s="114"/>
      <c r="S48" s="114"/>
      <c r="T48" s="114"/>
      <c r="U48" s="114"/>
      <c r="V48" s="114"/>
      <c r="W48" s="114"/>
      <c r="X48" s="114"/>
      <c r="Y48" s="114"/>
      <c r="Z48" s="114"/>
    </row>
    <row r="49" spans="1:26" ht="15.75" customHeight="1" x14ac:dyDescent="0.15">
      <c r="A49" s="125" t="s">
        <v>1149</v>
      </c>
      <c r="B49" s="184"/>
      <c r="C49" s="184"/>
      <c r="D49" s="83" t="s">
        <v>1654</v>
      </c>
      <c r="E49" s="126" t="s">
        <v>1655</v>
      </c>
      <c r="F49" s="118" t="s">
        <v>1647</v>
      </c>
      <c r="G49" s="118" t="s">
        <v>1656</v>
      </c>
      <c r="H49" s="126" t="s">
        <v>1657</v>
      </c>
      <c r="I49" s="122" t="s">
        <v>338</v>
      </c>
      <c r="J49" s="125" t="s">
        <v>4</v>
      </c>
      <c r="K49" s="125" t="s">
        <v>1541</v>
      </c>
      <c r="L49" s="114"/>
      <c r="M49" s="114"/>
      <c r="N49" s="114"/>
      <c r="O49" s="114"/>
      <c r="P49" s="114"/>
      <c r="Q49" s="114"/>
      <c r="R49" s="114"/>
      <c r="S49" s="114"/>
      <c r="T49" s="114"/>
      <c r="U49" s="114"/>
      <c r="V49" s="114"/>
      <c r="W49" s="114"/>
      <c r="X49" s="114"/>
      <c r="Y49" s="114"/>
      <c r="Z49" s="114"/>
    </row>
    <row r="50" spans="1:26" ht="15.75" customHeight="1" x14ac:dyDescent="0.15">
      <c r="A50" s="127"/>
      <c r="B50" s="127"/>
      <c r="C50" s="127"/>
      <c r="D50" s="132"/>
      <c r="E50" s="128"/>
      <c r="F50" s="129"/>
      <c r="G50" s="129"/>
      <c r="H50" s="128"/>
      <c r="I50" s="137"/>
      <c r="J50" s="127"/>
      <c r="K50" s="127"/>
      <c r="L50" s="128"/>
      <c r="M50" s="128"/>
      <c r="N50" s="128"/>
      <c r="O50" s="128"/>
      <c r="P50" s="128"/>
      <c r="Q50" s="128"/>
      <c r="R50" s="128"/>
      <c r="S50" s="128"/>
      <c r="T50" s="128"/>
      <c r="U50" s="128"/>
      <c r="V50" s="128"/>
      <c r="W50" s="128"/>
      <c r="X50" s="128"/>
      <c r="Y50" s="128"/>
      <c r="Z50" s="128"/>
    </row>
    <row r="51" spans="1:26" ht="15.75" customHeight="1" x14ac:dyDescent="0.15">
      <c r="A51" s="125" t="s">
        <v>1658</v>
      </c>
      <c r="B51" s="216" t="s">
        <v>1659</v>
      </c>
      <c r="C51" s="216" t="s">
        <v>1660</v>
      </c>
      <c r="D51" s="134" t="s">
        <v>1661</v>
      </c>
      <c r="E51" s="83" t="s">
        <v>1662</v>
      </c>
      <c r="F51" s="83" t="s">
        <v>1006</v>
      </c>
      <c r="G51" s="118" t="s">
        <v>1663</v>
      </c>
      <c r="H51" s="83" t="s">
        <v>1028</v>
      </c>
      <c r="I51" s="122" t="s">
        <v>338</v>
      </c>
      <c r="J51" s="125" t="s">
        <v>4</v>
      </c>
      <c r="K51" s="125" t="s">
        <v>1541</v>
      </c>
      <c r="L51" s="114"/>
      <c r="M51" s="114"/>
      <c r="N51" s="114"/>
      <c r="O51" s="114"/>
      <c r="P51" s="114"/>
      <c r="Q51" s="114"/>
      <c r="R51" s="114"/>
      <c r="S51" s="114"/>
      <c r="T51" s="114"/>
      <c r="U51" s="114"/>
      <c r="V51" s="114"/>
      <c r="W51" s="114"/>
      <c r="X51" s="114"/>
      <c r="Y51" s="114"/>
      <c r="Z51" s="114"/>
    </row>
    <row r="52" spans="1:26" ht="15.75" customHeight="1" x14ac:dyDescent="0.15">
      <c r="A52" s="125" t="s">
        <v>1153</v>
      </c>
      <c r="B52" s="184"/>
      <c r="C52" s="184"/>
      <c r="D52" s="83" t="s">
        <v>1664</v>
      </c>
      <c r="E52" s="126" t="s">
        <v>1665</v>
      </c>
      <c r="F52" s="83" t="s">
        <v>1006</v>
      </c>
      <c r="G52" s="118" t="s">
        <v>1666</v>
      </c>
      <c r="H52" s="83" t="s">
        <v>1037</v>
      </c>
      <c r="I52" s="122" t="s">
        <v>338</v>
      </c>
      <c r="J52" s="125" t="s">
        <v>4</v>
      </c>
      <c r="K52" s="125" t="s">
        <v>1541</v>
      </c>
      <c r="L52" s="114"/>
      <c r="M52" s="114"/>
      <c r="N52" s="114"/>
      <c r="O52" s="114"/>
      <c r="P52" s="114"/>
      <c r="Q52" s="114"/>
      <c r="R52" s="114"/>
      <c r="S52" s="114"/>
      <c r="T52" s="114"/>
      <c r="U52" s="114"/>
      <c r="V52" s="114"/>
      <c r="W52" s="114"/>
      <c r="X52" s="114"/>
      <c r="Y52" s="114"/>
      <c r="Z52" s="114"/>
    </row>
    <row r="53" spans="1:26" ht="15.75" customHeight="1" x14ac:dyDescent="0.15">
      <c r="A53" s="125" t="s">
        <v>1157</v>
      </c>
      <c r="B53" s="184"/>
      <c r="C53" s="184"/>
      <c r="D53" s="88" t="s">
        <v>1667</v>
      </c>
      <c r="E53" s="126" t="s">
        <v>1668</v>
      </c>
      <c r="F53" s="83" t="s">
        <v>1006</v>
      </c>
      <c r="G53" s="118" t="s">
        <v>1669</v>
      </c>
      <c r="H53" s="83" t="s">
        <v>1071</v>
      </c>
      <c r="I53" s="122" t="s">
        <v>338</v>
      </c>
      <c r="J53" s="125" t="s">
        <v>4</v>
      </c>
      <c r="K53" s="125" t="s">
        <v>1541</v>
      </c>
      <c r="L53" s="114"/>
      <c r="M53" s="114"/>
      <c r="N53" s="114"/>
      <c r="O53" s="114"/>
      <c r="P53" s="114"/>
      <c r="Q53" s="114"/>
      <c r="R53" s="114"/>
      <c r="S53" s="114"/>
      <c r="T53" s="114"/>
      <c r="U53" s="114"/>
      <c r="V53" s="114"/>
      <c r="W53" s="114"/>
      <c r="X53" s="114"/>
      <c r="Y53" s="114"/>
      <c r="Z53" s="114"/>
    </row>
    <row r="54" spans="1:26" ht="15.75" customHeight="1" x14ac:dyDescent="0.15">
      <c r="A54" s="125" t="s">
        <v>1161</v>
      </c>
      <c r="B54" s="184"/>
      <c r="C54" s="184"/>
      <c r="D54" s="83" t="s">
        <v>1670</v>
      </c>
      <c r="E54" s="126" t="s">
        <v>1671</v>
      </c>
      <c r="F54" s="83" t="s">
        <v>1006</v>
      </c>
      <c r="G54" s="118" t="s">
        <v>1672</v>
      </c>
      <c r="H54" s="83" t="s">
        <v>1387</v>
      </c>
      <c r="I54" s="122" t="s">
        <v>338</v>
      </c>
      <c r="J54" s="125" t="s">
        <v>4</v>
      </c>
      <c r="K54" s="125" t="s">
        <v>1541</v>
      </c>
      <c r="L54" s="114"/>
      <c r="M54" s="114"/>
      <c r="N54" s="114"/>
      <c r="O54" s="114"/>
      <c r="P54" s="114"/>
      <c r="Q54" s="114"/>
      <c r="R54" s="114"/>
      <c r="S54" s="114"/>
      <c r="T54" s="114"/>
      <c r="U54" s="114"/>
      <c r="V54" s="114"/>
      <c r="W54" s="114"/>
      <c r="X54" s="114"/>
      <c r="Y54" s="114"/>
      <c r="Z54" s="114"/>
    </row>
    <row r="55" spans="1:26" ht="15.75" customHeight="1" x14ac:dyDescent="0.15">
      <c r="A55" s="125" t="s">
        <v>1165</v>
      </c>
      <c r="B55" s="184"/>
      <c r="C55" s="184"/>
      <c r="D55" s="83" t="s">
        <v>1673</v>
      </c>
      <c r="E55" s="126" t="s">
        <v>1674</v>
      </c>
      <c r="F55" s="83" t="s">
        <v>1006</v>
      </c>
      <c r="G55" s="118" t="s">
        <v>1675</v>
      </c>
      <c r="H55" s="126" t="s">
        <v>1676</v>
      </c>
      <c r="I55" s="122" t="s">
        <v>338</v>
      </c>
      <c r="J55" s="125" t="s">
        <v>4</v>
      </c>
      <c r="K55" s="125" t="s">
        <v>1541</v>
      </c>
      <c r="L55" s="114"/>
      <c r="M55" s="114"/>
      <c r="N55" s="114"/>
      <c r="O55" s="114"/>
      <c r="P55" s="114"/>
      <c r="Q55" s="114"/>
      <c r="R55" s="114"/>
      <c r="S55" s="114"/>
      <c r="T55" s="114"/>
      <c r="U55" s="114"/>
      <c r="V55" s="114"/>
      <c r="W55" s="114"/>
      <c r="X55" s="114"/>
      <c r="Y55" s="114"/>
      <c r="Z55" s="114"/>
    </row>
    <row r="56" spans="1:26" ht="15.75" customHeight="1" x14ac:dyDescent="0.15">
      <c r="A56" s="125" t="s">
        <v>1170</v>
      </c>
      <c r="B56" s="184"/>
      <c r="C56" s="184"/>
      <c r="D56" s="83" t="s">
        <v>1677</v>
      </c>
      <c r="E56" s="126" t="s">
        <v>1678</v>
      </c>
      <c r="F56" s="83" t="s">
        <v>1006</v>
      </c>
      <c r="G56" s="118" t="s">
        <v>1679</v>
      </c>
      <c r="H56" s="83" t="s">
        <v>1680</v>
      </c>
      <c r="I56" s="122" t="s">
        <v>338</v>
      </c>
      <c r="J56" s="125" t="s">
        <v>4</v>
      </c>
      <c r="K56" s="125" t="s">
        <v>1541</v>
      </c>
      <c r="L56" s="114"/>
      <c r="M56" s="114"/>
      <c r="N56" s="114"/>
      <c r="O56" s="114"/>
      <c r="P56" s="114"/>
      <c r="Q56" s="114"/>
      <c r="R56" s="114"/>
      <c r="S56" s="114"/>
      <c r="T56" s="114"/>
      <c r="U56" s="114"/>
      <c r="V56" s="114"/>
      <c r="W56" s="114"/>
      <c r="X56" s="114"/>
      <c r="Y56" s="114"/>
      <c r="Z56" s="114"/>
    </row>
    <row r="57" spans="1:26" ht="15.75" customHeight="1" x14ac:dyDescent="0.15">
      <c r="A57" s="125" t="s">
        <v>1175</v>
      </c>
      <c r="B57" s="184"/>
      <c r="C57" s="184"/>
      <c r="D57" s="83" t="s">
        <v>1681</v>
      </c>
      <c r="E57" s="126" t="s">
        <v>1682</v>
      </c>
      <c r="F57" s="83" t="s">
        <v>1006</v>
      </c>
      <c r="G57" s="118" t="s">
        <v>1683</v>
      </c>
      <c r="H57" s="83" t="s">
        <v>1684</v>
      </c>
      <c r="I57" s="122" t="s">
        <v>338</v>
      </c>
      <c r="J57" s="125" t="s">
        <v>4</v>
      </c>
      <c r="K57" s="125" t="s">
        <v>1541</v>
      </c>
      <c r="L57" s="114"/>
      <c r="M57" s="114"/>
      <c r="N57" s="114"/>
      <c r="O57" s="114"/>
      <c r="P57" s="114"/>
      <c r="Q57" s="114"/>
      <c r="R57" s="114"/>
      <c r="S57" s="114"/>
      <c r="T57" s="114"/>
      <c r="U57" s="114"/>
      <c r="V57" s="114"/>
      <c r="W57" s="114"/>
      <c r="X57" s="114"/>
      <c r="Y57" s="114"/>
      <c r="Z57" s="114"/>
    </row>
    <row r="58" spans="1:26" ht="15.75" customHeight="1" x14ac:dyDescent="0.15">
      <c r="A58" s="125" t="s">
        <v>1179</v>
      </c>
      <c r="B58" s="184"/>
      <c r="C58" s="184"/>
      <c r="D58" s="83" t="s">
        <v>1685</v>
      </c>
      <c r="E58" s="126" t="s">
        <v>1686</v>
      </c>
      <c r="F58" s="83" t="s">
        <v>1006</v>
      </c>
      <c r="G58" s="118" t="s">
        <v>1687</v>
      </c>
      <c r="H58" s="83" t="s">
        <v>1688</v>
      </c>
      <c r="I58" s="122" t="s">
        <v>338</v>
      </c>
      <c r="J58" s="125" t="s">
        <v>4</v>
      </c>
      <c r="K58" s="125" t="s">
        <v>1541</v>
      </c>
      <c r="L58" s="114"/>
      <c r="M58" s="114"/>
      <c r="N58" s="114"/>
      <c r="O58" s="114"/>
      <c r="P58" s="114"/>
      <c r="Q58" s="114"/>
      <c r="R58" s="114"/>
      <c r="S58" s="114"/>
      <c r="T58" s="114"/>
      <c r="U58" s="114"/>
      <c r="V58" s="114"/>
      <c r="W58" s="114"/>
      <c r="X58" s="114"/>
      <c r="Y58" s="114"/>
      <c r="Z58" s="114"/>
    </row>
    <row r="59" spans="1:26" ht="15.75" customHeight="1" x14ac:dyDescent="0.15">
      <c r="A59" s="127"/>
      <c r="B59" s="128"/>
      <c r="C59" s="128"/>
      <c r="D59" s="132"/>
      <c r="E59" s="128"/>
      <c r="F59" s="129"/>
      <c r="G59" s="129"/>
      <c r="H59" s="128"/>
      <c r="I59" s="137"/>
      <c r="J59" s="127"/>
      <c r="K59" s="127"/>
      <c r="L59" s="128"/>
      <c r="M59" s="128"/>
      <c r="N59" s="128"/>
      <c r="O59" s="128"/>
      <c r="P59" s="128"/>
      <c r="Q59" s="128"/>
      <c r="R59" s="128"/>
      <c r="S59" s="128"/>
      <c r="T59" s="128"/>
      <c r="U59" s="128"/>
      <c r="V59" s="128"/>
      <c r="W59" s="128"/>
      <c r="X59" s="128"/>
      <c r="Y59" s="128"/>
      <c r="Z59" s="128"/>
    </row>
    <row r="60" spans="1:26" ht="15.75" customHeight="1" x14ac:dyDescent="0.15">
      <c r="A60" s="125" t="s">
        <v>1183</v>
      </c>
      <c r="B60" s="216" t="s">
        <v>1689</v>
      </c>
      <c r="C60" s="216" t="s">
        <v>784</v>
      </c>
      <c r="D60" s="88" t="s">
        <v>1690</v>
      </c>
      <c r="E60" s="126" t="s">
        <v>1691</v>
      </c>
      <c r="F60" s="83" t="s">
        <v>1006</v>
      </c>
      <c r="G60" s="118" t="s">
        <v>1692</v>
      </c>
      <c r="H60" s="83" t="s">
        <v>1208</v>
      </c>
      <c r="I60" s="122" t="s">
        <v>338</v>
      </c>
      <c r="J60" s="125" t="s">
        <v>4</v>
      </c>
      <c r="K60" s="125" t="s">
        <v>1541</v>
      </c>
      <c r="L60" s="114"/>
      <c r="M60" s="114"/>
      <c r="N60" s="114"/>
      <c r="O60" s="114"/>
      <c r="P60" s="114"/>
      <c r="Q60" s="114"/>
      <c r="R60" s="114"/>
      <c r="S60" s="114"/>
      <c r="T60" s="114"/>
      <c r="U60" s="114"/>
      <c r="V60" s="114"/>
      <c r="W60" s="114"/>
      <c r="X60" s="114"/>
      <c r="Y60" s="114"/>
      <c r="Z60" s="114"/>
    </row>
    <row r="61" spans="1:26" ht="15.75" customHeight="1" x14ac:dyDescent="0.15">
      <c r="A61" s="125" t="s">
        <v>1187</v>
      </c>
      <c r="B61" s="184"/>
      <c r="C61" s="184"/>
      <c r="D61" s="88" t="s">
        <v>1249</v>
      </c>
      <c r="E61" s="126" t="s">
        <v>1693</v>
      </c>
      <c r="F61" s="83" t="s">
        <v>1006</v>
      </c>
      <c r="G61" s="118" t="s">
        <v>1692</v>
      </c>
      <c r="H61" s="83" t="s">
        <v>1240</v>
      </c>
      <c r="I61" s="122" t="s">
        <v>338</v>
      </c>
      <c r="J61" s="125" t="s">
        <v>4</v>
      </c>
      <c r="K61" s="125" t="s">
        <v>1541</v>
      </c>
      <c r="L61" s="114"/>
      <c r="M61" s="114"/>
      <c r="N61" s="114"/>
      <c r="O61" s="114"/>
      <c r="P61" s="114"/>
      <c r="Q61" s="114"/>
      <c r="R61" s="114"/>
      <c r="S61" s="114"/>
      <c r="T61" s="114"/>
      <c r="U61" s="114"/>
      <c r="V61" s="114"/>
      <c r="W61" s="114"/>
      <c r="X61" s="114"/>
      <c r="Y61" s="114"/>
      <c r="Z61" s="114"/>
    </row>
    <row r="62" spans="1:26" ht="15.75" customHeight="1" x14ac:dyDescent="0.15">
      <c r="A62" s="125" t="s">
        <v>1193</v>
      </c>
      <c r="B62" s="184"/>
      <c r="C62" s="184"/>
      <c r="D62" s="83" t="s">
        <v>1429</v>
      </c>
      <c r="E62" s="126" t="s">
        <v>1694</v>
      </c>
      <c r="F62" s="83" t="s">
        <v>1006</v>
      </c>
      <c r="G62" s="118" t="s">
        <v>1695</v>
      </c>
      <c r="H62" s="83" t="s">
        <v>1431</v>
      </c>
      <c r="I62" s="122" t="s">
        <v>338</v>
      </c>
      <c r="J62" s="125" t="s">
        <v>4</v>
      </c>
      <c r="K62" s="125" t="s">
        <v>1541</v>
      </c>
      <c r="L62" s="114"/>
      <c r="M62" s="114"/>
      <c r="N62" s="114"/>
      <c r="O62" s="114"/>
      <c r="P62" s="114"/>
      <c r="Q62" s="114"/>
      <c r="R62" s="114"/>
      <c r="S62" s="114"/>
      <c r="T62" s="114"/>
      <c r="U62" s="114"/>
      <c r="V62" s="114"/>
      <c r="W62" s="114"/>
      <c r="X62" s="114"/>
      <c r="Y62" s="114"/>
      <c r="Z62" s="114"/>
    </row>
    <row r="63" spans="1:26" ht="15.75" customHeight="1" x14ac:dyDescent="0.15">
      <c r="A63" s="125" t="s">
        <v>1197</v>
      </c>
      <c r="B63" s="184"/>
      <c r="C63" s="184"/>
      <c r="D63" s="83" t="s">
        <v>1437</v>
      </c>
      <c r="E63" s="126" t="s">
        <v>1696</v>
      </c>
      <c r="F63" s="83" t="s">
        <v>1006</v>
      </c>
      <c r="G63" s="118" t="s">
        <v>1695</v>
      </c>
      <c r="H63" s="83" t="s">
        <v>1439</v>
      </c>
      <c r="I63" s="122" t="s">
        <v>338</v>
      </c>
      <c r="J63" s="125" t="s">
        <v>4</v>
      </c>
      <c r="K63" s="125" t="s">
        <v>1541</v>
      </c>
      <c r="L63" s="114"/>
      <c r="M63" s="114"/>
      <c r="N63" s="114"/>
      <c r="O63" s="114"/>
      <c r="P63" s="114"/>
      <c r="Q63" s="114"/>
      <c r="R63" s="114"/>
      <c r="S63" s="114"/>
      <c r="T63" s="114"/>
      <c r="U63" s="114"/>
      <c r="V63" s="114"/>
      <c r="W63" s="114"/>
      <c r="X63" s="114"/>
      <c r="Y63" s="114"/>
      <c r="Z63" s="114"/>
    </row>
    <row r="64" spans="1:26" ht="15.75" customHeight="1" x14ac:dyDescent="0.15">
      <c r="A64" s="125" t="s">
        <v>1201</v>
      </c>
      <c r="B64" s="184"/>
      <c r="C64" s="184"/>
      <c r="D64" s="83" t="s">
        <v>1521</v>
      </c>
      <c r="E64" s="126" t="s">
        <v>1697</v>
      </c>
      <c r="F64" s="83" t="s">
        <v>1006</v>
      </c>
      <c r="G64" s="118" t="s">
        <v>1687</v>
      </c>
      <c r="H64" s="83" t="s">
        <v>1523</v>
      </c>
      <c r="I64" s="122" t="s">
        <v>338</v>
      </c>
      <c r="J64" s="125" t="s">
        <v>4</v>
      </c>
      <c r="K64" s="125" t="s">
        <v>1541</v>
      </c>
      <c r="L64" s="114"/>
      <c r="M64" s="114"/>
      <c r="N64" s="114"/>
      <c r="O64" s="114"/>
      <c r="P64" s="114"/>
      <c r="Q64" s="114"/>
      <c r="R64" s="114"/>
      <c r="S64" s="114"/>
      <c r="T64" s="114"/>
      <c r="U64" s="114"/>
      <c r="V64" s="114"/>
      <c r="W64" s="114"/>
      <c r="X64" s="114"/>
      <c r="Y64" s="114"/>
      <c r="Z64" s="114"/>
    </row>
    <row r="65" spans="1:26" ht="15.75" customHeight="1" x14ac:dyDescent="0.15">
      <c r="A65" s="125" t="s">
        <v>1205</v>
      </c>
      <c r="B65" s="184"/>
      <c r="C65" s="184"/>
      <c r="D65" s="118" t="s">
        <v>1525</v>
      </c>
      <c r="E65" s="126" t="s">
        <v>1698</v>
      </c>
      <c r="F65" s="83" t="s">
        <v>1006</v>
      </c>
      <c r="G65" s="118" t="s">
        <v>1687</v>
      </c>
      <c r="H65" s="83" t="s">
        <v>1527</v>
      </c>
      <c r="I65" s="122" t="s">
        <v>338</v>
      </c>
      <c r="J65" s="125" t="s">
        <v>4</v>
      </c>
      <c r="K65" s="125" t="s">
        <v>1541</v>
      </c>
      <c r="L65" s="114"/>
      <c r="M65" s="114"/>
      <c r="N65" s="114"/>
      <c r="O65" s="114"/>
      <c r="P65" s="114"/>
      <c r="Q65" s="114"/>
      <c r="R65" s="114"/>
      <c r="S65" s="114"/>
      <c r="T65" s="114"/>
      <c r="U65" s="114"/>
      <c r="V65" s="114"/>
      <c r="W65" s="114"/>
      <c r="X65" s="114"/>
      <c r="Y65" s="114"/>
      <c r="Z65" s="114"/>
    </row>
    <row r="66" spans="1:26" ht="15.75" customHeight="1" x14ac:dyDescent="0.15">
      <c r="A66" s="125" t="s">
        <v>1209</v>
      </c>
      <c r="B66" s="184"/>
      <c r="C66" s="184"/>
      <c r="D66" s="83" t="s">
        <v>1529</v>
      </c>
      <c r="E66" s="126" t="s">
        <v>1699</v>
      </c>
      <c r="F66" s="83" t="s">
        <v>1006</v>
      </c>
      <c r="G66" s="118" t="s">
        <v>1687</v>
      </c>
      <c r="H66" s="83" t="s">
        <v>1531</v>
      </c>
      <c r="I66" s="122" t="s">
        <v>338</v>
      </c>
      <c r="J66" s="125" t="s">
        <v>4</v>
      </c>
      <c r="K66" s="125" t="s">
        <v>1541</v>
      </c>
      <c r="L66" s="114"/>
      <c r="M66" s="114"/>
      <c r="N66" s="114"/>
      <c r="O66" s="114"/>
      <c r="P66" s="114"/>
      <c r="Q66" s="114"/>
      <c r="R66" s="114"/>
      <c r="S66" s="114"/>
      <c r="T66" s="114"/>
      <c r="U66" s="114"/>
      <c r="V66" s="114"/>
      <c r="W66" s="114"/>
      <c r="X66" s="114"/>
      <c r="Y66" s="114"/>
      <c r="Z66" s="114"/>
    </row>
    <row r="67" spans="1:26" ht="15.75" customHeight="1" x14ac:dyDescent="0.15">
      <c r="A67" s="138"/>
      <c r="B67" s="138"/>
      <c r="C67" s="138"/>
      <c r="D67" s="139"/>
      <c r="E67" s="140"/>
      <c r="F67" s="141"/>
      <c r="G67" s="141"/>
      <c r="H67" s="140"/>
      <c r="I67" s="140"/>
      <c r="J67" s="142"/>
      <c r="K67" s="138"/>
      <c r="L67" s="140"/>
      <c r="M67" s="140"/>
      <c r="N67" s="140"/>
      <c r="O67" s="140"/>
      <c r="P67" s="140"/>
      <c r="Q67" s="140"/>
      <c r="R67" s="140"/>
      <c r="S67" s="140"/>
      <c r="T67" s="140"/>
      <c r="U67" s="140"/>
      <c r="V67" s="140"/>
      <c r="W67" s="140"/>
      <c r="X67" s="140"/>
      <c r="Y67" s="140"/>
      <c r="Z67" s="140"/>
    </row>
    <row r="68" spans="1:26" ht="15.75" customHeight="1" x14ac:dyDescent="0.15">
      <c r="B68" s="114"/>
      <c r="C68" s="114"/>
      <c r="D68" s="83"/>
      <c r="E68" s="114"/>
      <c r="F68" s="118"/>
      <c r="G68" s="118"/>
      <c r="H68" s="114"/>
      <c r="I68" s="114"/>
      <c r="J68" s="143"/>
      <c r="K68" s="125"/>
    </row>
    <row r="69" spans="1:26" ht="15.75" customHeight="1" x14ac:dyDescent="0.15">
      <c r="B69" s="114"/>
      <c r="C69" s="114"/>
      <c r="D69" s="83"/>
      <c r="E69" s="114"/>
      <c r="F69" s="118"/>
      <c r="G69" s="118"/>
      <c r="H69" s="114"/>
      <c r="I69" s="114"/>
      <c r="J69" s="143"/>
      <c r="K69" s="125"/>
    </row>
    <row r="70" spans="1:26" ht="15.75" customHeight="1" x14ac:dyDescent="0.15">
      <c r="B70" s="114"/>
      <c r="C70" s="114"/>
      <c r="D70" s="83"/>
      <c r="E70" s="114"/>
      <c r="F70" s="118"/>
      <c r="G70" s="118"/>
      <c r="H70" s="114"/>
      <c r="I70" s="114"/>
      <c r="J70" s="143"/>
      <c r="K70" s="125"/>
    </row>
    <row r="71" spans="1:26" ht="15.75" customHeight="1" x14ac:dyDescent="0.15">
      <c r="B71" s="114"/>
      <c r="C71" s="114"/>
      <c r="D71" s="83"/>
      <c r="E71" s="114"/>
      <c r="F71" s="118"/>
      <c r="G71" s="118"/>
      <c r="H71" s="114"/>
      <c r="I71" s="114"/>
      <c r="J71" s="143"/>
      <c r="K71" s="125"/>
    </row>
    <row r="72" spans="1:26" ht="15.75" customHeight="1" x14ac:dyDescent="0.15">
      <c r="B72" s="114"/>
      <c r="C72" s="114"/>
      <c r="D72" s="83"/>
      <c r="E72" s="114"/>
      <c r="F72" s="118"/>
      <c r="G72" s="118"/>
      <c r="H72" s="114"/>
      <c r="I72" s="114"/>
      <c r="J72" s="143"/>
      <c r="K72" s="125"/>
    </row>
    <row r="73" spans="1:26" ht="15.75" customHeight="1" x14ac:dyDescent="0.15">
      <c r="B73" s="114"/>
      <c r="C73" s="114"/>
      <c r="D73" s="83"/>
      <c r="E73" s="114"/>
      <c r="F73" s="118"/>
      <c r="G73" s="118"/>
      <c r="H73" s="114"/>
      <c r="I73" s="114"/>
      <c r="J73" s="143"/>
      <c r="K73" s="125"/>
    </row>
    <row r="74" spans="1:26" ht="15.75" customHeight="1" x14ac:dyDescent="0.15">
      <c r="D74" s="1"/>
      <c r="F74" s="144"/>
      <c r="G74" s="144"/>
      <c r="J74" s="123"/>
      <c r="K74" s="124"/>
    </row>
    <row r="75" spans="1:26" ht="15.75" customHeight="1" x14ac:dyDescent="0.15">
      <c r="D75" s="1"/>
      <c r="F75" s="144"/>
      <c r="G75" s="144"/>
      <c r="J75" s="123"/>
      <c r="K75" s="124"/>
    </row>
    <row r="76" spans="1:26" ht="15.75" customHeight="1" x14ac:dyDescent="0.15">
      <c r="D76" s="1"/>
      <c r="F76" s="144"/>
      <c r="G76" s="144"/>
      <c r="J76" s="123"/>
      <c r="K76" s="124"/>
    </row>
    <row r="77" spans="1:26" ht="15.75" customHeight="1" x14ac:dyDescent="0.15">
      <c r="D77" s="1"/>
      <c r="F77" s="144"/>
      <c r="G77" s="144"/>
      <c r="J77" s="123"/>
      <c r="K77" s="124"/>
    </row>
    <row r="78" spans="1:26" ht="15.75" customHeight="1" x14ac:dyDescent="0.15">
      <c r="D78" s="1"/>
      <c r="F78" s="144"/>
      <c r="G78" s="144"/>
      <c r="J78" s="123"/>
      <c r="K78" s="124"/>
    </row>
    <row r="79" spans="1:26" ht="15.75" customHeight="1" x14ac:dyDescent="0.15">
      <c r="D79" s="1"/>
      <c r="F79" s="144"/>
      <c r="G79" s="144"/>
      <c r="J79" s="123"/>
      <c r="K79" s="124"/>
    </row>
    <row r="80" spans="1:26" ht="15.75" customHeight="1" x14ac:dyDescent="0.15">
      <c r="D80" s="1"/>
      <c r="F80" s="144"/>
      <c r="G80" s="144"/>
      <c r="J80" s="123"/>
      <c r="K80" s="124"/>
    </row>
    <row r="81" spans="4:11" ht="15.75" customHeight="1" x14ac:dyDescent="0.15">
      <c r="D81" s="1"/>
      <c r="F81" s="144"/>
      <c r="G81" s="144"/>
      <c r="J81" s="123"/>
      <c r="K81" s="124"/>
    </row>
    <row r="82" spans="4:11" ht="15.75" customHeight="1" x14ac:dyDescent="0.15">
      <c r="D82" s="1"/>
      <c r="F82" s="144"/>
      <c r="G82" s="144"/>
      <c r="J82" s="123"/>
      <c r="K82" s="124"/>
    </row>
    <row r="83" spans="4:11" ht="15.75" customHeight="1" x14ac:dyDescent="0.15">
      <c r="D83" s="1"/>
      <c r="F83" s="144"/>
      <c r="G83" s="144"/>
      <c r="J83" s="123"/>
      <c r="K83" s="124"/>
    </row>
    <row r="84" spans="4:11" ht="15.75" customHeight="1" x14ac:dyDescent="0.15">
      <c r="D84" s="1"/>
      <c r="F84" s="144"/>
      <c r="G84" s="144"/>
      <c r="J84" s="123"/>
      <c r="K84" s="124"/>
    </row>
    <row r="85" spans="4:11" ht="15.75" customHeight="1" x14ac:dyDescent="0.15">
      <c r="D85" s="1"/>
      <c r="F85" s="144"/>
      <c r="G85" s="144"/>
      <c r="J85" s="123"/>
      <c r="K85" s="124"/>
    </row>
    <row r="86" spans="4:11" ht="15.75" customHeight="1" x14ac:dyDescent="0.15">
      <c r="D86" s="1"/>
      <c r="F86" s="144"/>
      <c r="G86" s="144"/>
      <c r="J86" s="123"/>
      <c r="K86" s="124"/>
    </row>
    <row r="87" spans="4:11" ht="15.75" customHeight="1" x14ac:dyDescent="0.15">
      <c r="D87" s="1"/>
      <c r="F87" s="144"/>
      <c r="G87" s="144"/>
      <c r="J87" s="123"/>
      <c r="K87" s="124"/>
    </row>
    <row r="88" spans="4:11" ht="15.75" customHeight="1" x14ac:dyDescent="0.15">
      <c r="D88" s="1"/>
      <c r="F88" s="144"/>
      <c r="G88" s="144"/>
      <c r="J88" s="123"/>
      <c r="K88" s="124"/>
    </row>
    <row r="89" spans="4:11" ht="15.75" customHeight="1" x14ac:dyDescent="0.15">
      <c r="D89" s="1"/>
      <c r="F89" s="144"/>
      <c r="G89" s="144"/>
      <c r="J89" s="123"/>
      <c r="K89" s="124"/>
    </row>
    <row r="90" spans="4:11" ht="15.75" customHeight="1" x14ac:dyDescent="0.15">
      <c r="D90" s="1"/>
      <c r="F90" s="144"/>
      <c r="G90" s="144"/>
      <c r="J90" s="123"/>
      <c r="K90" s="124"/>
    </row>
    <row r="91" spans="4:11" ht="15.75" customHeight="1" x14ac:dyDescent="0.15">
      <c r="D91" s="1"/>
      <c r="F91" s="144"/>
      <c r="G91" s="144"/>
      <c r="J91" s="123"/>
      <c r="K91" s="124"/>
    </row>
    <row r="92" spans="4:11" ht="15.75" customHeight="1" x14ac:dyDescent="0.15">
      <c r="D92" s="1"/>
      <c r="F92" s="144"/>
      <c r="G92" s="144"/>
      <c r="J92" s="123"/>
      <c r="K92" s="124"/>
    </row>
    <row r="93" spans="4:11" ht="15.75" customHeight="1" x14ac:dyDescent="0.15">
      <c r="D93" s="1"/>
      <c r="F93" s="144"/>
      <c r="G93" s="144"/>
      <c r="J93" s="123"/>
      <c r="K93" s="124"/>
    </row>
    <row r="94" spans="4:11" ht="15.75" customHeight="1" x14ac:dyDescent="0.15">
      <c r="D94" s="1"/>
      <c r="F94" s="144"/>
      <c r="G94" s="144"/>
      <c r="J94" s="123"/>
      <c r="K94" s="124"/>
    </row>
    <row r="95" spans="4:11" ht="15.75" customHeight="1" x14ac:dyDescent="0.15">
      <c r="D95" s="1"/>
      <c r="F95" s="144"/>
      <c r="G95" s="144"/>
      <c r="J95" s="123"/>
      <c r="K95" s="124"/>
    </row>
    <row r="96" spans="4:11" ht="15.75" customHeight="1" x14ac:dyDescent="0.15">
      <c r="D96" s="1"/>
      <c r="F96" s="144"/>
      <c r="G96" s="144"/>
      <c r="J96" s="123"/>
      <c r="K96" s="124"/>
    </row>
    <row r="97" spans="4:11" ht="15.75" customHeight="1" x14ac:dyDescent="0.15">
      <c r="D97" s="1"/>
      <c r="F97" s="144"/>
      <c r="G97" s="144"/>
      <c r="J97" s="123"/>
      <c r="K97" s="124"/>
    </row>
    <row r="98" spans="4:11" ht="15.75" customHeight="1" x14ac:dyDescent="0.15">
      <c r="D98" s="1"/>
      <c r="F98" s="144"/>
      <c r="G98" s="144"/>
      <c r="J98" s="123"/>
      <c r="K98" s="124"/>
    </row>
    <row r="99" spans="4:11" ht="15.75" customHeight="1" x14ac:dyDescent="0.15">
      <c r="D99" s="1"/>
      <c r="F99" s="144"/>
      <c r="G99" s="144"/>
      <c r="J99" s="123"/>
      <c r="K99" s="124"/>
    </row>
    <row r="100" spans="4:11" ht="15.75" customHeight="1" x14ac:dyDescent="0.15">
      <c r="D100" s="1"/>
      <c r="F100" s="144"/>
      <c r="G100" s="144"/>
      <c r="J100" s="123"/>
      <c r="K100" s="124"/>
    </row>
    <row r="101" spans="4:11" ht="15.75" customHeight="1" x14ac:dyDescent="0.15">
      <c r="D101" s="1"/>
      <c r="F101" s="144"/>
      <c r="G101" s="144"/>
      <c r="J101" s="123"/>
      <c r="K101" s="124"/>
    </row>
    <row r="102" spans="4:11" ht="15.75" customHeight="1" x14ac:dyDescent="0.15">
      <c r="D102" s="1"/>
      <c r="F102" s="144"/>
      <c r="G102" s="144"/>
      <c r="J102" s="123"/>
      <c r="K102" s="124"/>
    </row>
    <row r="103" spans="4:11" ht="15.75" customHeight="1" x14ac:dyDescent="0.15">
      <c r="D103" s="1"/>
      <c r="F103" s="144"/>
      <c r="G103" s="144"/>
      <c r="J103" s="123"/>
      <c r="K103" s="124"/>
    </row>
    <row r="104" spans="4:11" ht="15.75" customHeight="1" x14ac:dyDescent="0.15">
      <c r="D104" s="1"/>
      <c r="F104" s="144"/>
      <c r="G104" s="144"/>
      <c r="J104" s="123"/>
      <c r="K104" s="124"/>
    </row>
    <row r="105" spans="4:11" ht="15.75" customHeight="1" x14ac:dyDescent="0.15">
      <c r="D105" s="1"/>
      <c r="F105" s="144"/>
      <c r="G105" s="144"/>
      <c r="J105" s="123"/>
      <c r="K105" s="124"/>
    </row>
    <row r="106" spans="4:11" ht="15.75" customHeight="1" x14ac:dyDescent="0.15">
      <c r="D106" s="1"/>
      <c r="F106" s="144"/>
      <c r="G106" s="144"/>
      <c r="J106" s="123"/>
      <c r="K106" s="124"/>
    </row>
    <row r="107" spans="4:11" ht="15.75" customHeight="1" x14ac:dyDescent="0.15">
      <c r="D107" s="1"/>
      <c r="F107" s="144"/>
      <c r="G107" s="144"/>
      <c r="J107" s="123"/>
      <c r="K107" s="124"/>
    </row>
    <row r="108" spans="4:11" ht="15.75" customHeight="1" x14ac:dyDescent="0.15">
      <c r="D108" s="1"/>
      <c r="F108" s="144"/>
      <c r="G108" s="144"/>
      <c r="J108" s="123"/>
      <c r="K108" s="124"/>
    </row>
    <row r="109" spans="4:11" ht="15.75" customHeight="1" x14ac:dyDescent="0.15">
      <c r="D109" s="1"/>
      <c r="F109" s="144"/>
      <c r="G109" s="144"/>
      <c r="J109" s="123"/>
      <c r="K109" s="124"/>
    </row>
    <row r="110" spans="4:11" ht="15.75" customHeight="1" x14ac:dyDescent="0.15">
      <c r="D110" s="1"/>
      <c r="F110" s="144"/>
      <c r="G110" s="144"/>
      <c r="J110" s="123"/>
      <c r="K110" s="124"/>
    </row>
    <row r="111" spans="4:11" ht="15.75" customHeight="1" x14ac:dyDescent="0.15">
      <c r="D111" s="1"/>
      <c r="F111" s="144"/>
      <c r="G111" s="144"/>
      <c r="J111" s="123"/>
      <c r="K111" s="124"/>
    </row>
    <row r="112" spans="4:11" ht="15.75" customHeight="1" x14ac:dyDescent="0.15">
      <c r="D112" s="1"/>
      <c r="F112" s="144"/>
      <c r="G112" s="144"/>
      <c r="J112" s="123"/>
      <c r="K112" s="124"/>
    </row>
    <row r="113" spans="4:11" ht="15.75" customHeight="1" x14ac:dyDescent="0.15">
      <c r="D113" s="1"/>
      <c r="F113" s="144"/>
      <c r="G113" s="144"/>
      <c r="J113" s="123"/>
      <c r="K113" s="124"/>
    </row>
    <row r="114" spans="4:11" ht="15.75" customHeight="1" x14ac:dyDescent="0.15">
      <c r="D114" s="1"/>
      <c r="F114" s="144"/>
      <c r="G114" s="144"/>
      <c r="J114" s="123"/>
      <c r="K114" s="124"/>
    </row>
    <row r="115" spans="4:11" ht="15.75" customHeight="1" x14ac:dyDescent="0.15">
      <c r="D115" s="1"/>
      <c r="F115" s="144"/>
      <c r="G115" s="144"/>
      <c r="J115" s="123"/>
      <c r="K115" s="124"/>
    </row>
    <row r="116" spans="4:11" ht="15.75" customHeight="1" x14ac:dyDescent="0.15">
      <c r="D116" s="1"/>
      <c r="F116" s="144"/>
      <c r="G116" s="144"/>
      <c r="J116" s="123"/>
      <c r="K116" s="124"/>
    </row>
    <row r="117" spans="4:11" ht="15.75" customHeight="1" x14ac:dyDescent="0.15">
      <c r="D117" s="1"/>
      <c r="F117" s="144"/>
      <c r="G117" s="144"/>
      <c r="J117" s="123"/>
      <c r="K117" s="124"/>
    </row>
    <row r="118" spans="4:11" ht="15.75" customHeight="1" x14ac:dyDescent="0.15">
      <c r="D118" s="1"/>
      <c r="F118" s="144"/>
      <c r="G118" s="144"/>
      <c r="J118" s="123"/>
      <c r="K118" s="124"/>
    </row>
    <row r="119" spans="4:11" ht="15.75" customHeight="1" x14ac:dyDescent="0.15">
      <c r="D119" s="1"/>
      <c r="F119" s="144"/>
      <c r="G119" s="144"/>
      <c r="J119" s="123"/>
      <c r="K119" s="124"/>
    </row>
    <row r="120" spans="4:11" ht="15.75" customHeight="1" x14ac:dyDescent="0.15">
      <c r="D120" s="1"/>
      <c r="F120" s="144"/>
      <c r="G120" s="144"/>
      <c r="J120" s="123"/>
      <c r="K120" s="124"/>
    </row>
    <row r="121" spans="4:11" ht="15.75" customHeight="1" x14ac:dyDescent="0.15">
      <c r="D121" s="1"/>
      <c r="F121" s="144"/>
      <c r="G121" s="144"/>
      <c r="J121" s="123"/>
      <c r="K121" s="124"/>
    </row>
    <row r="122" spans="4:11" ht="15.75" customHeight="1" x14ac:dyDescent="0.15">
      <c r="D122" s="1"/>
      <c r="F122" s="144"/>
      <c r="G122" s="144"/>
      <c r="J122" s="123"/>
      <c r="K122" s="124"/>
    </row>
    <row r="123" spans="4:11" ht="15.75" customHeight="1" x14ac:dyDescent="0.15">
      <c r="D123" s="1"/>
      <c r="F123" s="144"/>
      <c r="G123" s="144"/>
      <c r="J123" s="123"/>
      <c r="K123" s="124"/>
    </row>
    <row r="124" spans="4:11" ht="15.75" customHeight="1" x14ac:dyDescent="0.15">
      <c r="D124" s="1"/>
      <c r="F124" s="144"/>
      <c r="G124" s="144"/>
      <c r="J124" s="123"/>
      <c r="K124" s="124"/>
    </row>
    <row r="125" spans="4:11" ht="15.75" customHeight="1" x14ac:dyDescent="0.15">
      <c r="D125" s="1"/>
      <c r="F125" s="144"/>
      <c r="G125" s="144"/>
      <c r="J125" s="123"/>
      <c r="K125" s="124"/>
    </row>
    <row r="126" spans="4:11" ht="15.75" customHeight="1" x14ac:dyDescent="0.15">
      <c r="D126" s="1"/>
      <c r="F126" s="144"/>
      <c r="G126" s="144"/>
      <c r="J126" s="123"/>
      <c r="K126" s="124"/>
    </row>
    <row r="127" spans="4:11" ht="15.75" customHeight="1" x14ac:dyDescent="0.15">
      <c r="D127" s="1"/>
      <c r="F127" s="144"/>
      <c r="G127" s="144"/>
      <c r="J127" s="123"/>
      <c r="K127" s="124"/>
    </row>
    <row r="128" spans="4:11" ht="15.75" customHeight="1" x14ac:dyDescent="0.15">
      <c r="D128" s="1"/>
      <c r="F128" s="144"/>
      <c r="G128" s="144"/>
      <c r="J128" s="123"/>
      <c r="K128" s="124"/>
    </row>
    <row r="129" spans="4:11" ht="15.75" customHeight="1" x14ac:dyDescent="0.15">
      <c r="D129" s="1"/>
      <c r="F129" s="144"/>
      <c r="G129" s="144"/>
      <c r="J129" s="123"/>
      <c r="K129" s="124"/>
    </row>
    <row r="130" spans="4:11" ht="15.75" customHeight="1" x14ac:dyDescent="0.15">
      <c r="D130" s="1"/>
      <c r="F130" s="144"/>
      <c r="G130" s="144"/>
      <c r="J130" s="123"/>
      <c r="K130" s="124"/>
    </row>
    <row r="131" spans="4:11" ht="15.75" customHeight="1" x14ac:dyDescent="0.15">
      <c r="D131" s="1"/>
      <c r="F131" s="144"/>
      <c r="G131" s="144"/>
      <c r="J131" s="123"/>
      <c r="K131" s="124"/>
    </row>
    <row r="132" spans="4:11" ht="15.75" customHeight="1" x14ac:dyDescent="0.15">
      <c r="D132" s="1"/>
      <c r="F132" s="144"/>
      <c r="G132" s="144"/>
      <c r="J132" s="123"/>
      <c r="K132" s="124"/>
    </row>
    <row r="133" spans="4:11" ht="15.75" customHeight="1" x14ac:dyDescent="0.15">
      <c r="D133" s="1"/>
      <c r="F133" s="144"/>
      <c r="G133" s="144"/>
      <c r="J133" s="123"/>
      <c r="K133" s="124"/>
    </row>
    <row r="134" spans="4:11" ht="15.75" customHeight="1" x14ac:dyDescent="0.15">
      <c r="D134" s="1"/>
      <c r="F134" s="144"/>
      <c r="G134" s="144"/>
      <c r="J134" s="123"/>
      <c r="K134" s="124"/>
    </row>
    <row r="135" spans="4:11" ht="15.75" customHeight="1" x14ac:dyDescent="0.15">
      <c r="D135" s="1"/>
      <c r="F135" s="144"/>
      <c r="G135" s="144"/>
      <c r="J135" s="123"/>
      <c r="K135" s="124"/>
    </row>
    <row r="136" spans="4:11" ht="15.75" customHeight="1" x14ac:dyDescent="0.15">
      <c r="D136" s="1"/>
      <c r="F136" s="144"/>
      <c r="G136" s="144"/>
      <c r="J136" s="123"/>
      <c r="K136" s="124"/>
    </row>
    <row r="137" spans="4:11" ht="15.75" customHeight="1" x14ac:dyDescent="0.15">
      <c r="D137" s="1"/>
      <c r="F137" s="144"/>
      <c r="G137" s="144"/>
      <c r="J137" s="123"/>
      <c r="K137" s="124"/>
    </row>
    <row r="138" spans="4:11" ht="15.75" customHeight="1" x14ac:dyDescent="0.15">
      <c r="D138" s="1"/>
      <c r="F138" s="144"/>
      <c r="G138" s="144"/>
      <c r="J138" s="123"/>
      <c r="K138" s="124"/>
    </row>
    <row r="139" spans="4:11" ht="15.75" customHeight="1" x14ac:dyDescent="0.15">
      <c r="D139" s="1"/>
      <c r="F139" s="144"/>
      <c r="G139" s="144"/>
      <c r="J139" s="123"/>
      <c r="K139" s="124"/>
    </row>
    <row r="140" spans="4:11" ht="15.75" customHeight="1" x14ac:dyDescent="0.15">
      <c r="D140" s="1"/>
      <c r="F140" s="144"/>
      <c r="G140" s="144"/>
      <c r="J140" s="123"/>
      <c r="K140" s="124"/>
    </row>
    <row r="141" spans="4:11" ht="15.75" customHeight="1" x14ac:dyDescent="0.15">
      <c r="D141" s="1"/>
      <c r="F141" s="144"/>
      <c r="G141" s="144"/>
      <c r="J141" s="123"/>
      <c r="K141" s="124"/>
    </row>
    <row r="142" spans="4:11" ht="15.75" customHeight="1" x14ac:dyDescent="0.15">
      <c r="D142" s="1"/>
      <c r="F142" s="144"/>
      <c r="G142" s="144"/>
      <c r="J142" s="123"/>
      <c r="K142" s="124"/>
    </row>
    <row r="143" spans="4:11" ht="15.75" customHeight="1" x14ac:dyDescent="0.15">
      <c r="D143" s="1"/>
      <c r="F143" s="144"/>
      <c r="G143" s="144"/>
      <c r="J143" s="123"/>
      <c r="K143" s="124"/>
    </row>
    <row r="144" spans="4:11" ht="15.75" customHeight="1" x14ac:dyDescent="0.15">
      <c r="D144" s="1"/>
      <c r="F144" s="144"/>
      <c r="G144" s="144"/>
      <c r="J144" s="123"/>
      <c r="K144" s="124"/>
    </row>
    <row r="145" spans="4:11" ht="15.75" customHeight="1" x14ac:dyDescent="0.15">
      <c r="D145" s="1"/>
      <c r="F145" s="144"/>
      <c r="G145" s="144"/>
      <c r="J145" s="123"/>
      <c r="K145" s="124"/>
    </row>
    <row r="146" spans="4:11" ht="15.75" customHeight="1" x14ac:dyDescent="0.15">
      <c r="D146" s="1"/>
      <c r="F146" s="144"/>
      <c r="G146" s="144"/>
      <c r="J146" s="123"/>
      <c r="K146" s="124"/>
    </row>
    <row r="147" spans="4:11" ht="15.75" customHeight="1" x14ac:dyDescent="0.15">
      <c r="D147" s="1"/>
      <c r="F147" s="144"/>
      <c r="G147" s="144"/>
      <c r="J147" s="123"/>
      <c r="K147" s="124"/>
    </row>
    <row r="148" spans="4:11" ht="15.75" customHeight="1" x14ac:dyDescent="0.15">
      <c r="D148" s="1"/>
      <c r="F148" s="144"/>
      <c r="G148" s="144"/>
      <c r="J148" s="123"/>
      <c r="K148" s="124"/>
    </row>
    <row r="149" spans="4:11" ht="15.75" customHeight="1" x14ac:dyDescent="0.15">
      <c r="D149" s="1"/>
      <c r="F149" s="144"/>
      <c r="G149" s="144"/>
      <c r="J149" s="123"/>
      <c r="K149" s="124"/>
    </row>
    <row r="150" spans="4:11" ht="15.75" customHeight="1" x14ac:dyDescent="0.15">
      <c r="D150" s="1"/>
      <c r="F150" s="144"/>
      <c r="G150" s="144"/>
      <c r="J150" s="123"/>
      <c r="K150" s="124"/>
    </row>
    <row r="151" spans="4:11" ht="15.75" customHeight="1" x14ac:dyDescent="0.15">
      <c r="D151" s="1"/>
      <c r="F151" s="144"/>
      <c r="G151" s="144"/>
      <c r="J151" s="123"/>
      <c r="K151" s="124"/>
    </row>
    <row r="152" spans="4:11" ht="15.75" customHeight="1" x14ac:dyDescent="0.15">
      <c r="D152" s="1"/>
      <c r="F152" s="144"/>
      <c r="G152" s="144"/>
      <c r="J152" s="123"/>
      <c r="K152" s="124"/>
    </row>
    <row r="153" spans="4:11" ht="15.75" customHeight="1" x14ac:dyDescent="0.15">
      <c r="D153" s="1"/>
      <c r="F153" s="144"/>
      <c r="G153" s="144"/>
      <c r="J153" s="123"/>
      <c r="K153" s="124"/>
    </row>
    <row r="154" spans="4:11" ht="15.75" customHeight="1" x14ac:dyDescent="0.15">
      <c r="D154" s="1"/>
      <c r="F154" s="144"/>
      <c r="G154" s="144"/>
      <c r="J154" s="123"/>
      <c r="K154" s="124"/>
    </row>
    <row r="155" spans="4:11" ht="15.75" customHeight="1" x14ac:dyDescent="0.15">
      <c r="D155" s="1"/>
      <c r="F155" s="144"/>
      <c r="G155" s="144"/>
      <c r="J155" s="123"/>
      <c r="K155" s="124"/>
    </row>
    <row r="156" spans="4:11" ht="15.75" customHeight="1" x14ac:dyDescent="0.15">
      <c r="D156" s="1"/>
      <c r="F156" s="144"/>
      <c r="G156" s="144"/>
      <c r="J156" s="123"/>
      <c r="K156" s="124"/>
    </row>
    <row r="157" spans="4:11" ht="15.75" customHeight="1" x14ac:dyDescent="0.15">
      <c r="D157" s="1"/>
      <c r="F157" s="144"/>
      <c r="G157" s="144"/>
      <c r="J157" s="123"/>
      <c r="K157" s="124"/>
    </row>
    <row r="158" spans="4:11" ht="15.75" customHeight="1" x14ac:dyDescent="0.15">
      <c r="D158" s="1"/>
      <c r="F158" s="144"/>
      <c r="G158" s="144"/>
      <c r="J158" s="123"/>
      <c r="K158" s="124"/>
    </row>
    <row r="159" spans="4:11" ht="15.75" customHeight="1" x14ac:dyDescent="0.15">
      <c r="D159" s="1"/>
      <c r="F159" s="144"/>
      <c r="G159" s="144"/>
      <c r="J159" s="123"/>
      <c r="K159" s="124"/>
    </row>
    <row r="160" spans="4:11" ht="15.75" customHeight="1" x14ac:dyDescent="0.15">
      <c r="D160" s="1"/>
      <c r="F160" s="144"/>
      <c r="G160" s="144"/>
      <c r="J160" s="123"/>
      <c r="K160" s="124"/>
    </row>
    <row r="161" spans="4:11" ht="15.75" customHeight="1" x14ac:dyDescent="0.15">
      <c r="D161" s="1"/>
      <c r="F161" s="144"/>
      <c r="G161" s="144"/>
      <c r="J161" s="123"/>
      <c r="K161" s="124"/>
    </row>
    <row r="162" spans="4:11" ht="15.75" customHeight="1" x14ac:dyDescent="0.15">
      <c r="D162" s="1"/>
      <c r="F162" s="144"/>
      <c r="G162" s="144"/>
      <c r="J162" s="123"/>
      <c r="K162" s="124"/>
    </row>
    <row r="163" spans="4:11" ht="15.75" customHeight="1" x14ac:dyDescent="0.15">
      <c r="D163" s="1"/>
      <c r="F163" s="144"/>
      <c r="G163" s="144"/>
      <c r="J163" s="123"/>
      <c r="K163" s="124"/>
    </row>
    <row r="164" spans="4:11" ht="15.75" customHeight="1" x14ac:dyDescent="0.15">
      <c r="D164" s="1"/>
      <c r="F164" s="144"/>
      <c r="G164" s="144"/>
      <c r="J164" s="123"/>
      <c r="K164" s="124"/>
    </row>
    <row r="165" spans="4:11" ht="15.75" customHeight="1" x14ac:dyDescent="0.15">
      <c r="D165" s="1"/>
      <c r="F165" s="144"/>
      <c r="G165" s="144"/>
      <c r="J165" s="123"/>
      <c r="K165" s="124"/>
    </row>
    <row r="166" spans="4:11" ht="15.75" customHeight="1" x14ac:dyDescent="0.15">
      <c r="D166" s="1"/>
      <c r="F166" s="144"/>
      <c r="G166" s="144"/>
      <c r="J166" s="123"/>
      <c r="K166" s="124"/>
    </row>
    <row r="167" spans="4:11" ht="15.75" customHeight="1" x14ac:dyDescent="0.15">
      <c r="D167" s="1"/>
      <c r="F167" s="144"/>
      <c r="G167" s="144"/>
      <c r="J167" s="123"/>
      <c r="K167" s="124"/>
    </row>
    <row r="168" spans="4:11" ht="15.75" customHeight="1" x14ac:dyDescent="0.15">
      <c r="D168" s="1"/>
      <c r="F168" s="144"/>
      <c r="G168" s="144"/>
      <c r="J168" s="123"/>
      <c r="K168" s="124"/>
    </row>
    <row r="169" spans="4:11" ht="15.75" customHeight="1" x14ac:dyDescent="0.15">
      <c r="D169" s="1"/>
      <c r="F169" s="144"/>
      <c r="G169" s="144"/>
      <c r="J169" s="123"/>
      <c r="K169" s="124"/>
    </row>
    <row r="170" spans="4:11" ht="15.75" customHeight="1" x14ac:dyDescent="0.15">
      <c r="D170" s="1"/>
      <c r="F170" s="144"/>
      <c r="G170" s="144"/>
      <c r="J170" s="123"/>
      <c r="K170" s="124"/>
    </row>
    <row r="171" spans="4:11" ht="15.75" customHeight="1" x14ac:dyDescent="0.15">
      <c r="D171" s="1"/>
      <c r="F171" s="144"/>
      <c r="G171" s="144"/>
      <c r="J171" s="123"/>
      <c r="K171" s="124"/>
    </row>
    <row r="172" spans="4:11" ht="15.75" customHeight="1" x14ac:dyDescent="0.15">
      <c r="D172" s="1"/>
      <c r="F172" s="144"/>
      <c r="G172" s="144"/>
      <c r="J172" s="123"/>
      <c r="K172" s="124"/>
    </row>
    <row r="173" spans="4:11" ht="15.75" customHeight="1" x14ac:dyDescent="0.15">
      <c r="D173" s="1"/>
      <c r="F173" s="144"/>
      <c r="G173" s="144"/>
      <c r="J173" s="123"/>
      <c r="K173" s="124"/>
    </row>
    <row r="174" spans="4:11" ht="15.75" customHeight="1" x14ac:dyDescent="0.15">
      <c r="D174" s="1"/>
      <c r="F174" s="144"/>
      <c r="G174" s="144"/>
      <c r="J174" s="123"/>
      <c r="K174" s="124"/>
    </row>
    <row r="175" spans="4:11" ht="15.75" customHeight="1" x14ac:dyDescent="0.15">
      <c r="D175" s="1"/>
      <c r="F175" s="144"/>
      <c r="G175" s="144"/>
      <c r="J175" s="123"/>
      <c r="K175" s="124"/>
    </row>
    <row r="176" spans="4:11" ht="15.75" customHeight="1" x14ac:dyDescent="0.15">
      <c r="D176" s="1"/>
      <c r="F176" s="144"/>
      <c r="G176" s="144"/>
      <c r="J176" s="123"/>
      <c r="K176" s="124"/>
    </row>
    <row r="177" spans="4:11" ht="15.75" customHeight="1" x14ac:dyDescent="0.15">
      <c r="D177" s="1"/>
      <c r="F177" s="144"/>
      <c r="G177" s="144"/>
      <c r="J177" s="123"/>
      <c r="K177" s="124"/>
    </row>
    <row r="178" spans="4:11" ht="15.75" customHeight="1" x14ac:dyDescent="0.15">
      <c r="D178" s="1"/>
      <c r="F178" s="144"/>
      <c r="G178" s="144"/>
      <c r="J178" s="123"/>
      <c r="K178" s="124"/>
    </row>
    <row r="179" spans="4:11" ht="15.75" customHeight="1" x14ac:dyDescent="0.15">
      <c r="D179" s="1"/>
      <c r="F179" s="144"/>
      <c r="G179" s="144"/>
      <c r="J179" s="123"/>
      <c r="K179" s="124"/>
    </row>
    <row r="180" spans="4:11" ht="15.75" customHeight="1" x14ac:dyDescent="0.15">
      <c r="D180" s="1"/>
      <c r="F180" s="144"/>
      <c r="G180" s="144"/>
      <c r="J180" s="123"/>
      <c r="K180" s="124"/>
    </row>
    <row r="181" spans="4:11" ht="15.75" customHeight="1" x14ac:dyDescent="0.15">
      <c r="D181" s="1"/>
      <c r="F181" s="144"/>
      <c r="G181" s="144"/>
      <c r="J181" s="123"/>
      <c r="K181" s="124"/>
    </row>
    <row r="182" spans="4:11" ht="15.75" customHeight="1" x14ac:dyDescent="0.15">
      <c r="D182" s="1"/>
      <c r="F182" s="144"/>
      <c r="G182" s="144"/>
      <c r="J182" s="123"/>
      <c r="K182" s="124"/>
    </row>
    <row r="183" spans="4:11" ht="15.75" customHeight="1" x14ac:dyDescent="0.15">
      <c r="D183" s="1"/>
      <c r="F183" s="144"/>
      <c r="G183" s="144"/>
      <c r="J183" s="123"/>
      <c r="K183" s="124"/>
    </row>
    <row r="184" spans="4:11" ht="15.75" customHeight="1" x14ac:dyDescent="0.15">
      <c r="D184" s="1"/>
      <c r="F184" s="144"/>
      <c r="G184" s="144"/>
      <c r="J184" s="123"/>
      <c r="K184" s="124"/>
    </row>
    <row r="185" spans="4:11" ht="15.75" customHeight="1" x14ac:dyDescent="0.15">
      <c r="D185" s="1"/>
      <c r="F185" s="144"/>
      <c r="G185" s="144"/>
      <c r="J185" s="123"/>
      <c r="K185" s="124"/>
    </row>
    <row r="186" spans="4:11" ht="15.75" customHeight="1" x14ac:dyDescent="0.15">
      <c r="D186" s="1"/>
      <c r="F186" s="144"/>
      <c r="G186" s="144"/>
      <c r="J186" s="123"/>
      <c r="K186" s="124"/>
    </row>
    <row r="187" spans="4:11" ht="15.75" customHeight="1" x14ac:dyDescent="0.15">
      <c r="D187" s="1"/>
      <c r="F187" s="144"/>
      <c r="G187" s="144"/>
      <c r="J187" s="123"/>
      <c r="K187" s="124"/>
    </row>
    <row r="188" spans="4:11" ht="15.75" customHeight="1" x14ac:dyDescent="0.15">
      <c r="D188" s="1"/>
      <c r="F188" s="144"/>
      <c r="G188" s="144"/>
      <c r="J188" s="123"/>
      <c r="K188" s="124"/>
    </row>
    <row r="189" spans="4:11" ht="15.75" customHeight="1" x14ac:dyDescent="0.15">
      <c r="D189" s="1"/>
      <c r="F189" s="144"/>
      <c r="G189" s="144"/>
      <c r="J189" s="123"/>
      <c r="K189" s="124"/>
    </row>
    <row r="190" spans="4:11" ht="15.75" customHeight="1" x14ac:dyDescent="0.15">
      <c r="D190" s="1"/>
      <c r="F190" s="144"/>
      <c r="G190" s="144"/>
      <c r="J190" s="123"/>
      <c r="K190" s="124"/>
    </row>
    <row r="191" spans="4:11" ht="15.75" customHeight="1" x14ac:dyDescent="0.15">
      <c r="D191" s="1"/>
      <c r="F191" s="144"/>
      <c r="G191" s="144"/>
      <c r="J191" s="123"/>
      <c r="K191" s="124"/>
    </row>
    <row r="192" spans="4:11" ht="15.75" customHeight="1" x14ac:dyDescent="0.15">
      <c r="D192" s="1"/>
      <c r="F192" s="144"/>
      <c r="G192" s="144"/>
      <c r="J192" s="123"/>
      <c r="K192" s="124"/>
    </row>
    <row r="193" spans="4:11" ht="15.75" customHeight="1" x14ac:dyDescent="0.15">
      <c r="D193" s="1"/>
      <c r="F193" s="144"/>
      <c r="G193" s="144"/>
      <c r="J193" s="123"/>
      <c r="K193" s="124"/>
    </row>
    <row r="194" spans="4:11" ht="15.75" customHeight="1" x14ac:dyDescent="0.15">
      <c r="D194" s="1"/>
      <c r="F194" s="144"/>
      <c r="G194" s="144"/>
      <c r="J194" s="123"/>
      <c r="K194" s="124"/>
    </row>
    <row r="195" spans="4:11" ht="15.75" customHeight="1" x14ac:dyDescent="0.15">
      <c r="D195" s="1"/>
      <c r="F195" s="144"/>
      <c r="G195" s="144"/>
      <c r="J195" s="123"/>
      <c r="K195" s="124"/>
    </row>
    <row r="196" spans="4:11" ht="15.75" customHeight="1" x14ac:dyDescent="0.15">
      <c r="D196" s="1"/>
      <c r="F196" s="144"/>
      <c r="G196" s="144"/>
      <c r="J196" s="123"/>
      <c r="K196" s="124"/>
    </row>
    <row r="197" spans="4:11" ht="15.75" customHeight="1" x14ac:dyDescent="0.15">
      <c r="D197" s="1"/>
      <c r="F197" s="144"/>
      <c r="G197" s="144"/>
      <c r="J197" s="123"/>
      <c r="K197" s="124"/>
    </row>
    <row r="198" spans="4:11" ht="15.75" customHeight="1" x14ac:dyDescent="0.15">
      <c r="D198" s="1"/>
      <c r="F198" s="144"/>
      <c r="G198" s="144"/>
      <c r="J198" s="123"/>
      <c r="K198" s="124"/>
    </row>
    <row r="199" spans="4:11" ht="15.75" customHeight="1" x14ac:dyDescent="0.15">
      <c r="D199" s="1"/>
      <c r="F199" s="144"/>
      <c r="G199" s="144"/>
      <c r="J199" s="123"/>
      <c r="K199" s="124"/>
    </row>
    <row r="200" spans="4:11" ht="15.75" customHeight="1" x14ac:dyDescent="0.15">
      <c r="D200" s="1"/>
      <c r="F200" s="144"/>
      <c r="G200" s="144"/>
      <c r="J200" s="123"/>
      <c r="K200" s="124"/>
    </row>
    <row r="201" spans="4:11" ht="15.75" customHeight="1" x14ac:dyDescent="0.15">
      <c r="D201" s="1"/>
      <c r="F201" s="144"/>
      <c r="G201" s="144"/>
      <c r="J201" s="123"/>
      <c r="K201" s="124"/>
    </row>
    <row r="202" spans="4:11" ht="15.75" customHeight="1" x14ac:dyDescent="0.15">
      <c r="D202" s="1"/>
      <c r="F202" s="144"/>
      <c r="G202" s="144"/>
      <c r="J202" s="123"/>
      <c r="K202" s="124"/>
    </row>
    <row r="203" spans="4:11" ht="15.75" customHeight="1" x14ac:dyDescent="0.15">
      <c r="D203" s="1"/>
      <c r="F203" s="144"/>
      <c r="G203" s="144"/>
      <c r="J203" s="123"/>
      <c r="K203" s="124"/>
    </row>
    <row r="204" spans="4:11" ht="15.75" customHeight="1" x14ac:dyDescent="0.15">
      <c r="D204" s="1"/>
      <c r="F204" s="144"/>
      <c r="G204" s="144"/>
      <c r="J204" s="123"/>
      <c r="K204" s="124"/>
    </row>
    <row r="205" spans="4:11" ht="15.75" customHeight="1" x14ac:dyDescent="0.15">
      <c r="D205" s="1"/>
      <c r="F205" s="144"/>
      <c r="G205" s="144"/>
      <c r="J205" s="123"/>
      <c r="K205" s="124"/>
    </row>
    <row r="206" spans="4:11" ht="15.75" customHeight="1" x14ac:dyDescent="0.15">
      <c r="D206" s="1"/>
      <c r="F206" s="144"/>
      <c r="G206" s="144"/>
      <c r="J206" s="123"/>
      <c r="K206" s="124"/>
    </row>
    <row r="207" spans="4:11" ht="15.75" customHeight="1" x14ac:dyDescent="0.15">
      <c r="D207" s="1"/>
      <c r="F207" s="144"/>
      <c r="G207" s="144"/>
      <c r="J207" s="123"/>
      <c r="K207" s="124"/>
    </row>
    <row r="208" spans="4:11" ht="15.75" customHeight="1" x14ac:dyDescent="0.15">
      <c r="D208" s="1"/>
      <c r="F208" s="144"/>
      <c r="G208" s="144"/>
      <c r="J208" s="123"/>
      <c r="K208" s="124"/>
    </row>
    <row r="209" spans="4:11" ht="15.75" customHeight="1" x14ac:dyDescent="0.15">
      <c r="D209" s="1"/>
      <c r="F209" s="144"/>
      <c r="G209" s="144"/>
      <c r="J209" s="123"/>
      <c r="K209" s="124"/>
    </row>
    <row r="210" spans="4:11" ht="15.75" customHeight="1" x14ac:dyDescent="0.15">
      <c r="D210" s="1"/>
      <c r="F210" s="144"/>
      <c r="G210" s="144"/>
      <c r="J210" s="123"/>
      <c r="K210" s="124"/>
    </row>
    <row r="211" spans="4:11" ht="15.75" customHeight="1" x14ac:dyDescent="0.15">
      <c r="D211" s="1"/>
      <c r="F211" s="144"/>
      <c r="G211" s="144"/>
      <c r="J211" s="123"/>
      <c r="K211" s="124"/>
    </row>
    <row r="212" spans="4:11" ht="15.75" customHeight="1" x14ac:dyDescent="0.15">
      <c r="D212" s="1"/>
      <c r="F212" s="144"/>
      <c r="G212" s="144"/>
      <c r="J212" s="123"/>
      <c r="K212" s="124"/>
    </row>
    <row r="213" spans="4:11" ht="15.75" customHeight="1" x14ac:dyDescent="0.15">
      <c r="D213" s="1"/>
      <c r="F213" s="144"/>
      <c r="G213" s="144"/>
      <c r="J213" s="123"/>
      <c r="K213" s="124"/>
    </row>
    <row r="214" spans="4:11" ht="15.75" customHeight="1" x14ac:dyDescent="0.15">
      <c r="D214" s="1"/>
      <c r="F214" s="144"/>
      <c r="G214" s="144"/>
      <c r="J214" s="123"/>
      <c r="K214" s="124"/>
    </row>
    <row r="215" spans="4:11" ht="15.75" customHeight="1" x14ac:dyDescent="0.15">
      <c r="D215" s="1"/>
      <c r="F215" s="144"/>
      <c r="G215" s="144"/>
      <c r="J215" s="123"/>
      <c r="K215" s="124"/>
    </row>
    <row r="216" spans="4:11" ht="15.75" customHeight="1" x14ac:dyDescent="0.15">
      <c r="D216" s="1"/>
      <c r="F216" s="144"/>
      <c r="G216" s="144"/>
      <c r="J216" s="123"/>
      <c r="K216" s="124"/>
    </row>
    <row r="217" spans="4:11" ht="15.75" customHeight="1" x14ac:dyDescent="0.15">
      <c r="D217" s="1"/>
      <c r="F217" s="144"/>
      <c r="G217" s="144"/>
      <c r="J217" s="123"/>
      <c r="K217" s="124"/>
    </row>
    <row r="218" spans="4:11" ht="15.75" customHeight="1" x14ac:dyDescent="0.15">
      <c r="D218" s="1"/>
      <c r="F218" s="144"/>
      <c r="G218" s="144"/>
      <c r="J218" s="123"/>
      <c r="K218" s="124"/>
    </row>
    <row r="219" spans="4:11" ht="15.75" customHeight="1" x14ac:dyDescent="0.15">
      <c r="D219" s="1"/>
      <c r="F219" s="144"/>
      <c r="G219" s="144"/>
      <c r="J219" s="123"/>
      <c r="K219" s="124"/>
    </row>
    <row r="220" spans="4:11" ht="15.75" customHeight="1" x14ac:dyDescent="0.15">
      <c r="D220" s="1"/>
      <c r="F220" s="144"/>
      <c r="G220" s="144"/>
      <c r="J220" s="123"/>
      <c r="K220" s="124"/>
    </row>
    <row r="221" spans="4:11" ht="15.75" customHeight="1" x14ac:dyDescent="0.15">
      <c r="D221" s="1"/>
      <c r="F221" s="144"/>
      <c r="G221" s="144"/>
      <c r="J221" s="123"/>
      <c r="K221" s="124"/>
    </row>
    <row r="222" spans="4:11" ht="15.75" customHeight="1" x14ac:dyDescent="0.15">
      <c r="D222" s="1"/>
      <c r="F222" s="144"/>
      <c r="G222" s="144"/>
      <c r="J222" s="123"/>
      <c r="K222" s="124"/>
    </row>
    <row r="223" spans="4:11" ht="15.75" customHeight="1" x14ac:dyDescent="0.15">
      <c r="D223" s="1"/>
      <c r="F223" s="144"/>
      <c r="G223" s="144"/>
      <c r="J223" s="123"/>
      <c r="K223" s="124"/>
    </row>
    <row r="224" spans="4:11" ht="15.75" customHeight="1" x14ac:dyDescent="0.15">
      <c r="D224" s="1"/>
      <c r="F224" s="144"/>
      <c r="G224" s="144"/>
      <c r="J224" s="123"/>
      <c r="K224" s="124"/>
    </row>
    <row r="225" spans="4:11" ht="15.75" customHeight="1" x14ac:dyDescent="0.15">
      <c r="D225" s="1"/>
      <c r="F225" s="144"/>
      <c r="G225" s="144"/>
      <c r="J225" s="123"/>
      <c r="K225" s="124"/>
    </row>
    <row r="226" spans="4:11" ht="15.75" customHeight="1" x14ac:dyDescent="0.15">
      <c r="D226" s="1"/>
      <c r="F226" s="144"/>
      <c r="G226" s="144"/>
      <c r="J226" s="123"/>
      <c r="K226" s="124"/>
    </row>
    <row r="227" spans="4:11" ht="15.75" customHeight="1" x14ac:dyDescent="0.15">
      <c r="D227" s="1"/>
      <c r="F227" s="144"/>
      <c r="G227" s="144"/>
      <c r="J227" s="123"/>
      <c r="K227" s="124"/>
    </row>
    <row r="228" spans="4:11" ht="15.75" customHeight="1" x14ac:dyDescent="0.15">
      <c r="D228" s="1"/>
      <c r="F228" s="144"/>
      <c r="G228" s="144"/>
      <c r="J228" s="123"/>
      <c r="K228" s="124"/>
    </row>
    <row r="229" spans="4:11" ht="15.75" customHeight="1" x14ac:dyDescent="0.15">
      <c r="D229" s="1"/>
      <c r="F229" s="144"/>
      <c r="G229" s="144"/>
      <c r="J229" s="123"/>
      <c r="K229" s="124"/>
    </row>
    <row r="230" spans="4:11" ht="15.75" customHeight="1" x14ac:dyDescent="0.15">
      <c r="D230" s="1"/>
      <c r="F230" s="144"/>
      <c r="G230" s="144"/>
      <c r="J230" s="123"/>
      <c r="K230" s="124"/>
    </row>
    <row r="231" spans="4:11" ht="15.75" customHeight="1" x14ac:dyDescent="0.15">
      <c r="D231" s="1"/>
      <c r="F231" s="144"/>
      <c r="G231" s="144"/>
      <c r="J231" s="123"/>
      <c r="K231" s="124"/>
    </row>
    <row r="232" spans="4:11" ht="15.75" customHeight="1" x14ac:dyDescent="0.15">
      <c r="D232" s="1"/>
      <c r="F232" s="144"/>
      <c r="G232" s="144"/>
      <c r="J232" s="123"/>
      <c r="K232" s="124"/>
    </row>
    <row r="233" spans="4:11" ht="15.75" customHeight="1" x14ac:dyDescent="0.15">
      <c r="D233" s="1"/>
      <c r="F233" s="144"/>
      <c r="G233" s="144"/>
      <c r="J233" s="123"/>
      <c r="K233" s="124"/>
    </row>
    <row r="234" spans="4:11" ht="15.75" customHeight="1" x14ac:dyDescent="0.15">
      <c r="D234" s="1"/>
      <c r="F234" s="144"/>
      <c r="G234" s="144"/>
      <c r="J234" s="123"/>
      <c r="K234" s="124"/>
    </row>
    <row r="235" spans="4:11" ht="15.75" customHeight="1" x14ac:dyDescent="0.15">
      <c r="D235" s="1"/>
      <c r="F235" s="144"/>
      <c r="G235" s="144"/>
      <c r="J235" s="123"/>
      <c r="K235" s="124"/>
    </row>
    <row r="236" spans="4:11" ht="15.75" customHeight="1" x14ac:dyDescent="0.15">
      <c r="D236" s="1"/>
      <c r="F236" s="144"/>
      <c r="G236" s="144"/>
      <c r="J236" s="123"/>
      <c r="K236" s="124"/>
    </row>
    <row r="237" spans="4:11" ht="15.75" customHeight="1" x14ac:dyDescent="0.15">
      <c r="D237" s="1"/>
      <c r="F237" s="144"/>
      <c r="G237" s="144"/>
      <c r="J237" s="123"/>
      <c r="K237" s="124"/>
    </row>
    <row r="238" spans="4:11" ht="15.75" customHeight="1" x14ac:dyDescent="0.15">
      <c r="D238" s="1"/>
      <c r="F238" s="144"/>
      <c r="G238" s="144"/>
      <c r="J238" s="123"/>
      <c r="K238" s="124"/>
    </row>
    <row r="239" spans="4:11" ht="15.75" customHeight="1" x14ac:dyDescent="0.15">
      <c r="D239" s="1"/>
      <c r="F239" s="144"/>
      <c r="G239" s="144"/>
      <c r="J239" s="123"/>
      <c r="K239" s="124"/>
    </row>
    <row r="240" spans="4:11" ht="15.75" customHeight="1" x14ac:dyDescent="0.15">
      <c r="D240" s="1"/>
      <c r="F240" s="144"/>
      <c r="G240" s="144"/>
      <c r="J240" s="123"/>
      <c r="K240" s="124"/>
    </row>
    <row r="241" spans="4:11" ht="15.75" customHeight="1" x14ac:dyDescent="0.15">
      <c r="D241" s="1"/>
      <c r="F241" s="144"/>
      <c r="G241" s="144"/>
      <c r="J241" s="123"/>
      <c r="K241" s="124"/>
    </row>
    <row r="242" spans="4:11" ht="15.75" customHeight="1" x14ac:dyDescent="0.15">
      <c r="D242" s="1"/>
      <c r="F242" s="144"/>
      <c r="G242" s="144"/>
      <c r="J242" s="123"/>
      <c r="K242" s="124"/>
    </row>
    <row r="243" spans="4:11" ht="15.75" customHeight="1" x14ac:dyDescent="0.15">
      <c r="D243" s="1"/>
      <c r="F243" s="144"/>
      <c r="G243" s="144"/>
      <c r="J243" s="123"/>
      <c r="K243" s="124"/>
    </row>
    <row r="244" spans="4:11" ht="15.75" customHeight="1" x14ac:dyDescent="0.15">
      <c r="D244" s="1"/>
      <c r="F244" s="144"/>
      <c r="G244" s="144"/>
      <c r="J244" s="123"/>
      <c r="K244" s="124"/>
    </row>
    <row r="245" spans="4:11" ht="15.75" customHeight="1" x14ac:dyDescent="0.15">
      <c r="D245" s="1"/>
      <c r="F245" s="144"/>
      <c r="G245" s="144"/>
      <c r="J245" s="123"/>
      <c r="K245" s="124"/>
    </row>
    <row r="246" spans="4:11" ht="15.75" customHeight="1" x14ac:dyDescent="0.15">
      <c r="D246" s="1"/>
      <c r="F246" s="144"/>
      <c r="G246" s="144"/>
      <c r="J246" s="123"/>
      <c r="K246" s="124"/>
    </row>
    <row r="247" spans="4:11" ht="15.75" customHeight="1" x14ac:dyDescent="0.15">
      <c r="D247" s="1"/>
      <c r="F247" s="144"/>
      <c r="G247" s="144"/>
      <c r="J247" s="123"/>
      <c r="K247" s="124"/>
    </row>
    <row r="248" spans="4:11" ht="15.75" customHeight="1" x14ac:dyDescent="0.15">
      <c r="D248" s="1"/>
      <c r="F248" s="144"/>
      <c r="G248" s="144"/>
      <c r="J248" s="123"/>
      <c r="K248" s="124"/>
    </row>
    <row r="249" spans="4:11" ht="15.75" customHeight="1" x14ac:dyDescent="0.15">
      <c r="D249" s="1"/>
      <c r="F249" s="144"/>
      <c r="G249" s="144"/>
      <c r="J249" s="123"/>
      <c r="K249" s="124"/>
    </row>
    <row r="250" spans="4:11" ht="15.75" customHeight="1" x14ac:dyDescent="0.15">
      <c r="D250" s="1"/>
      <c r="F250" s="144"/>
      <c r="G250" s="144"/>
      <c r="J250" s="123"/>
      <c r="K250" s="124"/>
    </row>
    <row r="251" spans="4:11" ht="15.75" customHeight="1" x14ac:dyDescent="0.15">
      <c r="D251" s="1"/>
      <c r="F251" s="144"/>
      <c r="G251" s="144"/>
      <c r="J251" s="123"/>
      <c r="K251" s="124"/>
    </row>
    <row r="252" spans="4:11" ht="15.75" customHeight="1" x14ac:dyDescent="0.15">
      <c r="D252" s="1"/>
      <c r="F252" s="144"/>
      <c r="G252" s="144"/>
      <c r="J252" s="123"/>
      <c r="K252" s="124"/>
    </row>
    <row r="253" spans="4:11" ht="15.75" customHeight="1" x14ac:dyDescent="0.15">
      <c r="D253" s="1"/>
      <c r="F253" s="144"/>
      <c r="G253" s="144"/>
      <c r="J253" s="123"/>
      <c r="K253" s="124"/>
    </row>
    <row r="254" spans="4:11" ht="15.75" customHeight="1" x14ac:dyDescent="0.15">
      <c r="D254" s="1"/>
      <c r="F254" s="144"/>
      <c r="G254" s="144"/>
      <c r="J254" s="123"/>
      <c r="K254" s="124"/>
    </row>
    <row r="255" spans="4:11" ht="15.75" customHeight="1" x14ac:dyDescent="0.15">
      <c r="D255" s="1"/>
      <c r="F255" s="144"/>
      <c r="G255" s="144"/>
      <c r="J255" s="123"/>
      <c r="K255" s="124"/>
    </row>
    <row r="256" spans="4:11" ht="15.75" customHeight="1" x14ac:dyDescent="0.15">
      <c r="D256" s="1"/>
      <c r="F256" s="144"/>
      <c r="G256" s="144"/>
      <c r="J256" s="123"/>
      <c r="K256" s="124"/>
    </row>
    <row r="257" spans="4:11" ht="15.75" customHeight="1" x14ac:dyDescent="0.15">
      <c r="D257" s="1"/>
      <c r="F257" s="144"/>
      <c r="G257" s="144"/>
      <c r="J257" s="123"/>
      <c r="K257" s="124"/>
    </row>
    <row r="258" spans="4:11" ht="15.75" customHeight="1" x14ac:dyDescent="0.15">
      <c r="D258" s="1"/>
      <c r="F258" s="144"/>
      <c r="G258" s="144"/>
      <c r="J258" s="123"/>
      <c r="K258" s="124"/>
    </row>
    <row r="259" spans="4:11" ht="15.75" customHeight="1" x14ac:dyDescent="0.15">
      <c r="D259" s="1"/>
      <c r="F259" s="144"/>
      <c r="G259" s="144"/>
      <c r="J259" s="123"/>
      <c r="K259" s="124"/>
    </row>
    <row r="260" spans="4:11" ht="15.75" customHeight="1" x14ac:dyDescent="0.15">
      <c r="D260" s="1"/>
      <c r="F260" s="144"/>
      <c r="G260" s="144"/>
      <c r="J260" s="123"/>
      <c r="K260" s="124"/>
    </row>
    <row r="261" spans="4:11" ht="15.75" customHeight="1" x14ac:dyDescent="0.15">
      <c r="D261" s="1"/>
      <c r="F261" s="144"/>
      <c r="G261" s="144"/>
      <c r="J261" s="123"/>
      <c r="K261" s="124"/>
    </row>
    <row r="262" spans="4:11" ht="15.75" customHeight="1" x14ac:dyDescent="0.15">
      <c r="D262" s="1"/>
      <c r="F262" s="144"/>
      <c r="G262" s="144"/>
      <c r="J262" s="123"/>
      <c r="K262" s="124"/>
    </row>
    <row r="263" spans="4:11" ht="15.75" customHeight="1" x14ac:dyDescent="0.15">
      <c r="D263" s="1"/>
      <c r="F263" s="144"/>
      <c r="G263" s="144"/>
      <c r="J263" s="123"/>
      <c r="K263" s="124"/>
    </row>
    <row r="264" spans="4:11" ht="15.75" customHeight="1" x14ac:dyDescent="0.15">
      <c r="D264" s="1"/>
      <c r="F264" s="144"/>
      <c r="G264" s="144"/>
      <c r="J264" s="123"/>
      <c r="K264" s="124"/>
    </row>
    <row r="265" spans="4:11" ht="15.75" customHeight="1" x14ac:dyDescent="0.15">
      <c r="D265" s="1"/>
      <c r="F265" s="144"/>
      <c r="G265" s="144"/>
      <c r="J265" s="123"/>
      <c r="K265" s="124"/>
    </row>
    <row r="266" spans="4:11" ht="15.75" customHeight="1" x14ac:dyDescent="0.15">
      <c r="D266" s="1"/>
      <c r="F266" s="144"/>
      <c r="G266" s="144"/>
      <c r="J266" s="123"/>
      <c r="K266" s="124"/>
    </row>
    <row r="267" spans="4:11" ht="15.75" customHeight="1" x14ac:dyDescent="0.15"/>
    <row r="268" spans="4:11" ht="15.75" customHeight="1" x14ac:dyDescent="0.15"/>
    <row r="269" spans="4:11" ht="15.75" customHeight="1" x14ac:dyDescent="0.15"/>
    <row r="270" spans="4:11" ht="15.75" customHeight="1" x14ac:dyDescent="0.15"/>
    <row r="271" spans="4:11" ht="15.75" customHeight="1" x14ac:dyDescent="0.15"/>
    <row r="272" spans="4:11"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7">
    <mergeCell ref="C22:C31"/>
    <mergeCell ref="B8:B12"/>
    <mergeCell ref="C8:C12"/>
    <mergeCell ref="B14:B17"/>
    <mergeCell ref="C14:C17"/>
    <mergeCell ref="B19:B20"/>
    <mergeCell ref="C19:C20"/>
    <mergeCell ref="B22:B31"/>
    <mergeCell ref="B51:B58"/>
    <mergeCell ref="B60:B66"/>
    <mergeCell ref="C33:C35"/>
    <mergeCell ref="C37:C42"/>
    <mergeCell ref="C44:C46"/>
    <mergeCell ref="C48:C49"/>
    <mergeCell ref="C51:C58"/>
    <mergeCell ref="C60:C66"/>
    <mergeCell ref="B33:B35"/>
    <mergeCell ref="B37:B42"/>
    <mergeCell ref="B44:B46"/>
    <mergeCell ref="B48:B49"/>
    <mergeCell ref="A1:C2"/>
    <mergeCell ref="F1:H1"/>
    <mergeCell ref="I1:I6"/>
    <mergeCell ref="A3:B3"/>
    <mergeCell ref="A4:B4"/>
    <mergeCell ref="A5:B5"/>
    <mergeCell ref="A6:B6"/>
  </mergeCells>
  <hyperlinks>
    <hyperlink ref="H8" r:id="rId1" xr:uid="{00000000-0004-0000-1400-000000000000}"/>
    <hyperlink ref="E12" r:id="rId2" xr:uid="{00000000-0004-0000-1400-000001000000}"/>
    <hyperlink ref="H14" r:id="rId3" xr:uid="{00000000-0004-0000-1400-000002000000}"/>
    <hyperlink ref="G16" r:id="rId4" xr:uid="{00000000-0004-0000-1400-000003000000}"/>
    <hyperlink ref="G20" r:id="rId5" xr:uid="{00000000-0004-0000-1400-000004000000}"/>
    <hyperlink ref="H23" r:id="rId6" xr:uid="{00000000-0004-0000-1400-000005000000}"/>
    <hyperlink ref="H24" r:id="rId7" xr:uid="{00000000-0004-0000-1400-000006000000}"/>
    <hyperlink ref="H25" r:id="rId8" xr:uid="{00000000-0004-0000-1400-000007000000}"/>
    <hyperlink ref="E27" r:id="rId9" xr:uid="{00000000-0004-0000-1400-000008000000}"/>
    <hyperlink ref="H27" r:id="rId10" xr:uid="{00000000-0004-0000-1400-000009000000}"/>
    <hyperlink ref="E28" r:id="rId11" xr:uid="{00000000-0004-0000-1400-00000A000000}"/>
    <hyperlink ref="H28" r:id="rId12" xr:uid="{00000000-0004-0000-1400-00000B000000}"/>
    <hyperlink ref="E29" r:id="rId13" xr:uid="{00000000-0004-0000-1400-00000C000000}"/>
    <hyperlink ref="H29" r:id="rId14" xr:uid="{00000000-0004-0000-1400-00000D000000}"/>
    <hyperlink ref="E30" r:id="rId15" xr:uid="{00000000-0004-0000-1400-00000E000000}"/>
    <hyperlink ref="H30" r:id="rId16" xr:uid="{00000000-0004-0000-1400-00000F000000}"/>
    <hyperlink ref="H44" r:id="rId17" xr:uid="{00000000-0004-0000-1400-000010000000}"/>
    <hyperlink ref="H45" r:id="rId18" xr:uid="{00000000-0004-0000-1400-000011000000}"/>
    <hyperlink ref="H46" r:id="rId19" xr:uid="{00000000-0004-0000-1400-000012000000}"/>
    <hyperlink ref="H48" r:id="rId20" xr:uid="{00000000-0004-0000-1400-000013000000}"/>
    <hyperlink ref="E49" r:id="rId21" xr:uid="{00000000-0004-0000-1400-000014000000}"/>
    <hyperlink ref="H49" r:id="rId22" xr:uid="{00000000-0004-0000-1400-000015000000}"/>
    <hyperlink ref="E52" r:id="rId23" xr:uid="{00000000-0004-0000-1400-000016000000}"/>
    <hyperlink ref="E53" r:id="rId24" xr:uid="{00000000-0004-0000-1400-000017000000}"/>
    <hyperlink ref="E54" r:id="rId25" xr:uid="{00000000-0004-0000-1400-000018000000}"/>
    <hyperlink ref="E55" r:id="rId26" xr:uid="{00000000-0004-0000-1400-000019000000}"/>
    <hyperlink ref="H55" r:id="rId27" xr:uid="{00000000-0004-0000-1400-00001A000000}"/>
    <hyperlink ref="E56" r:id="rId28" xr:uid="{00000000-0004-0000-1400-00001B000000}"/>
    <hyperlink ref="E57" r:id="rId29" xr:uid="{00000000-0004-0000-1400-00001C000000}"/>
    <hyperlink ref="E58" r:id="rId30" xr:uid="{00000000-0004-0000-1400-00001D000000}"/>
    <hyperlink ref="E60" r:id="rId31" xr:uid="{00000000-0004-0000-1400-00001E000000}"/>
    <hyperlink ref="E61" r:id="rId32" xr:uid="{00000000-0004-0000-1400-00001F000000}"/>
    <hyperlink ref="E62" r:id="rId33" xr:uid="{00000000-0004-0000-1400-000020000000}"/>
    <hyperlink ref="E63" r:id="rId34" xr:uid="{00000000-0004-0000-1400-000021000000}"/>
    <hyperlink ref="E64" r:id="rId35" xr:uid="{00000000-0004-0000-1400-000022000000}"/>
    <hyperlink ref="E65" r:id="rId36" xr:uid="{00000000-0004-0000-1400-000023000000}"/>
    <hyperlink ref="E66" r:id="rId37" xr:uid="{00000000-0004-0000-1400-000024000000}"/>
  </hyperlinks>
  <pageMargins left="0.7" right="0.7" top="0.78740157499999996" bottom="0.78740157499999996" header="0" footer="0"/>
  <pageSetup orientation="landscape"/>
  <legacyDrawing r:id="rId38"/>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J1000"/>
  <sheetViews>
    <sheetView workbookViewId="0">
      <pane ySplit="8" topLeftCell="A9" activePane="bottomLeft" state="frozen"/>
      <selection pane="bottomLeft" activeCell="B10" sqref="B10"/>
    </sheetView>
  </sheetViews>
  <sheetFormatPr baseColWidth="10" defaultColWidth="14.5" defaultRowHeight="15" customHeight="1" x14ac:dyDescent="0.15"/>
  <cols>
    <col min="1" max="1" width="8.1640625" customWidth="1"/>
    <col min="2" max="2" width="8.6640625" customWidth="1"/>
    <col min="3" max="3" width="25.1640625" customWidth="1"/>
    <col min="4" max="4" width="42" customWidth="1"/>
    <col min="5" max="5" width="34.1640625" customWidth="1"/>
    <col min="6" max="6" width="37.5" customWidth="1"/>
    <col min="7" max="7" width="25.5" customWidth="1"/>
    <col min="8" max="8" width="8.6640625" customWidth="1"/>
    <col min="9" max="9" width="12.1640625" customWidth="1"/>
    <col min="10" max="10" width="40.33203125" customWidth="1"/>
  </cols>
  <sheetData>
    <row r="1" spans="1:10" ht="15.75" customHeight="1" x14ac:dyDescent="0.15">
      <c r="A1" s="219" t="s">
        <v>1700</v>
      </c>
      <c r="B1" s="189"/>
      <c r="C1" s="189"/>
      <c r="D1" s="183"/>
      <c r="E1" s="2" t="s">
        <v>1</v>
      </c>
      <c r="F1" s="2" t="s">
        <v>2</v>
      </c>
      <c r="G1" s="220" t="s">
        <v>3</v>
      </c>
      <c r="H1" s="192"/>
      <c r="I1" s="193"/>
      <c r="J1" s="183"/>
    </row>
    <row r="2" spans="1:10" ht="15.75" customHeight="1" x14ac:dyDescent="0.15">
      <c r="A2" s="190"/>
      <c r="B2" s="184"/>
      <c r="C2" s="184"/>
      <c r="D2" s="184"/>
      <c r="E2" s="4" t="s">
        <v>4</v>
      </c>
      <c r="F2" s="145">
        <f>COUNTIF($I9:$I$294,"Critical")</f>
        <v>0</v>
      </c>
      <c r="G2" s="45" t="s">
        <v>127</v>
      </c>
      <c r="H2" s="7">
        <f>COUNTIF($H$9:$H$378,"P")</f>
        <v>41</v>
      </c>
      <c r="I2" s="8">
        <f t="shared" ref="I2:I5" si="0">IF($H$6=0, "-", $H2/$H$6)</f>
        <v>0.87234042553191493</v>
      </c>
      <c r="J2" s="184"/>
    </row>
    <row r="3" spans="1:10" ht="15.75" customHeight="1" x14ac:dyDescent="0.15">
      <c r="A3" s="221" t="s">
        <v>6</v>
      </c>
      <c r="B3" s="222"/>
      <c r="C3" s="146" t="s">
        <v>1701</v>
      </c>
      <c r="D3" s="184"/>
      <c r="E3" s="4" t="s">
        <v>8</v>
      </c>
      <c r="F3" s="145">
        <f>COUNTIF($I$9:$I$294,"High")</f>
        <v>0</v>
      </c>
      <c r="G3" s="46" t="s">
        <v>128</v>
      </c>
      <c r="H3" s="7">
        <f>COUNTIF($H$9:$H$1078,"F")</f>
        <v>6</v>
      </c>
      <c r="I3" s="8">
        <f t="shared" si="0"/>
        <v>0.1276595744680851</v>
      </c>
      <c r="J3" s="184"/>
    </row>
    <row r="4" spans="1:10" ht="15.75" customHeight="1" x14ac:dyDescent="0.15">
      <c r="A4" s="221" t="s">
        <v>13</v>
      </c>
      <c r="B4" s="222"/>
      <c r="C4" s="146" t="s">
        <v>1702</v>
      </c>
      <c r="D4" s="184"/>
      <c r="E4" s="4" t="s">
        <v>11</v>
      </c>
      <c r="F4" s="145">
        <f>COUNTIF($I$9:$I$1294,"Major")</f>
        <v>4</v>
      </c>
      <c r="G4" s="47" t="s">
        <v>129</v>
      </c>
      <c r="H4" s="7">
        <f>COUNTIF($H$8:$H$1078,"NE")</f>
        <v>0</v>
      </c>
      <c r="I4" s="8">
        <f t="shared" si="0"/>
        <v>0</v>
      </c>
      <c r="J4" s="184"/>
    </row>
    <row r="5" spans="1:10" ht="15.75" customHeight="1" x14ac:dyDescent="0.15">
      <c r="A5" s="221" t="s">
        <v>16</v>
      </c>
      <c r="B5" s="222"/>
      <c r="C5" s="146" t="s">
        <v>1703</v>
      </c>
      <c r="D5" s="184"/>
      <c r="E5" s="147" t="s">
        <v>14</v>
      </c>
      <c r="F5" s="148">
        <f>COUNTIF($I$9:$I$1294,"Minor")</f>
        <v>0</v>
      </c>
      <c r="G5" s="14" t="s">
        <v>15</v>
      </c>
      <c r="H5" s="7">
        <f>COUNTIF($H$8:$H$1078,"NA")</f>
        <v>22</v>
      </c>
      <c r="I5" s="8">
        <f t="shared" si="0"/>
        <v>0.46808510638297873</v>
      </c>
      <c r="J5" s="184"/>
    </row>
    <row r="6" spans="1:10" ht="15.75" customHeight="1" x14ac:dyDescent="0.15">
      <c r="D6" s="184"/>
      <c r="G6" s="16" t="s">
        <v>17</v>
      </c>
      <c r="H6" s="16">
        <f>SUM(H2:H4)</f>
        <v>47</v>
      </c>
      <c r="I6" s="17">
        <f>IF($H$6=0,"-",$H$6/$H$6)</f>
        <v>1</v>
      </c>
      <c r="J6" s="184"/>
    </row>
    <row r="7" spans="1:10" ht="15.75" customHeight="1" x14ac:dyDescent="0.15">
      <c r="A7" s="223"/>
      <c r="B7" s="205"/>
      <c r="C7" s="205"/>
      <c r="D7" s="205"/>
      <c r="E7" s="205"/>
      <c r="F7" s="205"/>
      <c r="G7" s="205"/>
      <c r="H7" s="205"/>
      <c r="I7" s="205"/>
      <c r="J7" s="224"/>
    </row>
    <row r="8" spans="1:10" ht="15.75" customHeight="1" x14ac:dyDescent="0.15">
      <c r="A8" s="149" t="s">
        <v>18</v>
      </c>
      <c r="B8" s="150" t="s">
        <v>1000</v>
      </c>
      <c r="C8" s="150" t="s">
        <v>20</v>
      </c>
      <c r="D8" s="150" t="s">
        <v>21</v>
      </c>
      <c r="E8" s="150" t="s">
        <v>23</v>
      </c>
      <c r="F8" s="150" t="s">
        <v>24</v>
      </c>
      <c r="G8" s="150" t="s">
        <v>25</v>
      </c>
      <c r="H8" s="150" t="s">
        <v>26</v>
      </c>
      <c r="I8" s="150" t="s">
        <v>651</v>
      </c>
      <c r="J8" s="150" t="s">
        <v>28</v>
      </c>
    </row>
    <row r="9" spans="1:10" ht="15.75" customHeight="1" x14ac:dyDescent="0.15">
      <c r="A9" s="151">
        <v>1</v>
      </c>
      <c r="B9" s="15" t="s">
        <v>1704</v>
      </c>
      <c r="C9" s="152" t="s">
        <v>655</v>
      </c>
      <c r="D9" s="15" t="s">
        <v>1705</v>
      </c>
      <c r="E9" s="153" t="s">
        <v>1706</v>
      </c>
      <c r="F9" s="15" t="s">
        <v>1707</v>
      </c>
      <c r="G9" s="15" t="s">
        <v>36</v>
      </c>
      <c r="H9" s="154" t="s">
        <v>131</v>
      </c>
      <c r="I9" s="155"/>
      <c r="J9" s="155"/>
    </row>
    <row r="10" spans="1:10" ht="15.75" customHeight="1" x14ac:dyDescent="0.15">
      <c r="A10" s="39">
        <f t="shared" ref="A10:A18" si="1">MAX(A$7:A9)+1</f>
        <v>2</v>
      </c>
      <c r="B10" s="225" t="s">
        <v>1708</v>
      </c>
      <c r="C10" s="226" t="s">
        <v>1709</v>
      </c>
      <c r="D10" s="15" t="s">
        <v>1710</v>
      </c>
      <c r="E10" s="43" t="s">
        <v>1711</v>
      </c>
      <c r="F10" s="15" t="s">
        <v>1712</v>
      </c>
      <c r="G10" s="156" t="s">
        <v>36</v>
      </c>
      <c r="H10" s="154" t="s">
        <v>131</v>
      </c>
      <c r="I10" s="155"/>
      <c r="J10" s="15"/>
    </row>
    <row r="11" spans="1:10" ht="15.75" customHeight="1" x14ac:dyDescent="0.15">
      <c r="A11" s="39">
        <f t="shared" si="1"/>
        <v>3</v>
      </c>
      <c r="B11" s="186"/>
      <c r="C11" s="186"/>
      <c r="D11" s="15" t="s">
        <v>1713</v>
      </c>
      <c r="E11" s="43" t="s">
        <v>1714</v>
      </c>
      <c r="F11" s="15" t="s">
        <v>1715</v>
      </c>
      <c r="G11" s="156" t="s">
        <v>36</v>
      </c>
      <c r="H11" s="154" t="s">
        <v>131</v>
      </c>
      <c r="I11" s="155"/>
      <c r="J11" s="15"/>
    </row>
    <row r="12" spans="1:10" ht="15.75" customHeight="1" x14ac:dyDescent="0.15">
      <c r="A12" s="39">
        <f t="shared" si="1"/>
        <v>4</v>
      </c>
      <c r="B12" s="186"/>
      <c r="C12" s="186"/>
      <c r="D12" s="11" t="s">
        <v>1716</v>
      </c>
      <c r="E12" s="43" t="s">
        <v>1717</v>
      </c>
      <c r="F12" s="15" t="s">
        <v>1718</v>
      </c>
      <c r="G12" s="15" t="s">
        <v>36</v>
      </c>
      <c r="H12" s="154" t="s">
        <v>131</v>
      </c>
      <c r="I12" s="155"/>
      <c r="J12" s="15"/>
    </row>
    <row r="13" spans="1:10" ht="15.75" customHeight="1" x14ac:dyDescent="0.15">
      <c r="A13" s="39">
        <f t="shared" si="1"/>
        <v>5</v>
      </c>
      <c r="B13" s="186"/>
      <c r="C13" s="186"/>
      <c r="D13" s="11" t="s">
        <v>1719</v>
      </c>
      <c r="E13" s="43" t="s">
        <v>1720</v>
      </c>
      <c r="F13" s="15" t="s">
        <v>1721</v>
      </c>
      <c r="G13" s="15" t="s">
        <v>36</v>
      </c>
      <c r="H13" s="154" t="s">
        <v>131</v>
      </c>
      <c r="I13" s="155"/>
      <c r="J13" s="15"/>
    </row>
    <row r="14" spans="1:10" ht="15.75" customHeight="1" x14ac:dyDescent="0.15">
      <c r="A14" s="39">
        <f t="shared" si="1"/>
        <v>6</v>
      </c>
      <c r="B14" s="186"/>
      <c r="C14" s="186"/>
      <c r="D14" s="11" t="s">
        <v>1722</v>
      </c>
      <c r="E14" s="43" t="s">
        <v>1723</v>
      </c>
      <c r="F14" s="15" t="s">
        <v>1724</v>
      </c>
      <c r="G14" s="15" t="s">
        <v>36</v>
      </c>
      <c r="H14" s="154" t="s">
        <v>131</v>
      </c>
      <c r="I14" s="155"/>
      <c r="J14" s="15"/>
    </row>
    <row r="15" spans="1:10" ht="15.75" customHeight="1" x14ac:dyDescent="0.15">
      <c r="A15" s="39">
        <f t="shared" si="1"/>
        <v>7</v>
      </c>
      <c r="B15" s="186"/>
      <c r="C15" s="186"/>
      <c r="D15" s="11" t="s">
        <v>1725</v>
      </c>
      <c r="E15" s="43" t="s">
        <v>1726</v>
      </c>
      <c r="F15" s="15" t="s">
        <v>1727</v>
      </c>
      <c r="G15" s="15" t="s">
        <v>36</v>
      </c>
      <c r="H15" s="154" t="s">
        <v>131</v>
      </c>
      <c r="I15" s="155"/>
      <c r="J15" s="15"/>
    </row>
    <row r="16" spans="1:10" ht="15.75" customHeight="1" x14ac:dyDescent="0.15">
      <c r="A16" s="39">
        <f t="shared" si="1"/>
        <v>8</v>
      </c>
      <c r="B16" s="186"/>
      <c r="C16" s="186"/>
      <c r="D16" s="11" t="s">
        <v>1728</v>
      </c>
      <c r="E16" s="15" t="s">
        <v>1729</v>
      </c>
      <c r="F16" s="157" t="s">
        <v>1730</v>
      </c>
      <c r="G16" s="15" t="s">
        <v>36</v>
      </c>
      <c r="H16" s="154" t="s">
        <v>131</v>
      </c>
      <c r="I16" s="155"/>
      <c r="J16" s="15"/>
    </row>
    <row r="17" spans="1:10" ht="15.75" customHeight="1" x14ac:dyDescent="0.15">
      <c r="A17" s="39">
        <f t="shared" si="1"/>
        <v>9</v>
      </c>
      <c r="B17" s="186"/>
      <c r="C17" s="186"/>
      <c r="D17" s="11" t="s">
        <v>1731</v>
      </c>
      <c r="E17" s="15" t="s">
        <v>1732</v>
      </c>
      <c r="F17" s="15" t="s">
        <v>1733</v>
      </c>
      <c r="G17" s="15" t="s">
        <v>36</v>
      </c>
      <c r="H17" s="154" t="s">
        <v>131</v>
      </c>
      <c r="I17" s="155"/>
      <c r="J17" s="15"/>
    </row>
    <row r="18" spans="1:10" ht="15.75" customHeight="1" x14ac:dyDescent="0.15">
      <c r="A18" s="39">
        <f t="shared" si="1"/>
        <v>10</v>
      </c>
      <c r="B18" s="186"/>
      <c r="C18" s="186"/>
      <c r="D18" s="11" t="s">
        <v>1734</v>
      </c>
      <c r="E18" s="15" t="s">
        <v>1735</v>
      </c>
      <c r="F18" s="15" t="s">
        <v>1736</v>
      </c>
      <c r="G18" s="15" t="s">
        <v>1737</v>
      </c>
      <c r="H18" s="154" t="s">
        <v>1738</v>
      </c>
      <c r="I18" s="155"/>
      <c r="J18" s="15"/>
    </row>
    <row r="19" spans="1:10" ht="15.75" customHeight="1" x14ac:dyDescent="0.15">
      <c r="A19" s="39"/>
      <c r="B19" s="186"/>
      <c r="C19" s="186"/>
      <c r="D19" s="15" t="s">
        <v>1739</v>
      </c>
      <c r="E19" s="15" t="s">
        <v>1740</v>
      </c>
      <c r="F19" s="15" t="s">
        <v>1741</v>
      </c>
      <c r="G19" s="15" t="s">
        <v>36</v>
      </c>
      <c r="H19" s="154" t="s">
        <v>131</v>
      </c>
      <c r="I19" s="155"/>
      <c r="J19" s="15"/>
    </row>
    <row r="20" spans="1:10" ht="15.75" customHeight="1" x14ac:dyDescent="0.15">
      <c r="A20" s="39">
        <f>MAX(A$7:A18)+1</f>
        <v>11</v>
      </c>
      <c r="B20" s="186"/>
      <c r="C20" s="186"/>
      <c r="D20" s="15" t="s">
        <v>1742</v>
      </c>
      <c r="E20" s="15" t="s">
        <v>1743</v>
      </c>
      <c r="F20" s="15" t="s">
        <v>1744</v>
      </c>
      <c r="G20" s="15" t="s">
        <v>36</v>
      </c>
      <c r="H20" s="154" t="s">
        <v>131</v>
      </c>
      <c r="I20" s="155"/>
      <c r="J20" s="15"/>
    </row>
    <row r="21" spans="1:10" ht="15.75" customHeight="1" x14ac:dyDescent="0.15">
      <c r="A21" s="39">
        <f>MAX(A$7:A20)+1</f>
        <v>12</v>
      </c>
      <c r="B21" s="186"/>
      <c r="C21" s="186"/>
      <c r="D21" s="225" t="s">
        <v>1745</v>
      </c>
      <c r="E21" s="225" t="s">
        <v>1746</v>
      </c>
      <c r="F21" s="15" t="s">
        <v>1747</v>
      </c>
      <c r="G21" s="15" t="s">
        <v>36</v>
      </c>
      <c r="H21" s="154" t="s">
        <v>131</v>
      </c>
      <c r="I21" s="155"/>
      <c r="J21" s="15"/>
    </row>
    <row r="22" spans="1:10" ht="15.75" customHeight="1" x14ac:dyDescent="0.15">
      <c r="A22" s="39"/>
      <c r="B22" s="186"/>
      <c r="C22" s="186"/>
      <c r="D22" s="186"/>
      <c r="E22" s="186"/>
      <c r="F22" s="15" t="s">
        <v>1748</v>
      </c>
      <c r="G22" s="15" t="s">
        <v>1749</v>
      </c>
      <c r="H22" s="154" t="s">
        <v>130</v>
      </c>
      <c r="I22" s="155" t="s">
        <v>11</v>
      </c>
      <c r="J22" s="15"/>
    </row>
    <row r="23" spans="1:10" ht="15.75" customHeight="1" x14ac:dyDescent="0.15">
      <c r="A23" s="39">
        <f>MAX(A$7:A21)+1</f>
        <v>13</v>
      </c>
      <c r="B23" s="186"/>
      <c r="C23" s="186"/>
      <c r="D23" s="187"/>
      <c r="E23" s="187"/>
      <c r="F23" s="15" t="s">
        <v>1750</v>
      </c>
      <c r="G23" s="15" t="s">
        <v>36</v>
      </c>
      <c r="H23" s="154" t="s">
        <v>131</v>
      </c>
      <c r="I23" s="155"/>
      <c r="J23" s="15"/>
    </row>
    <row r="24" spans="1:10" ht="15.75" customHeight="1" x14ac:dyDescent="0.15">
      <c r="A24" s="39"/>
      <c r="B24" s="187"/>
      <c r="C24" s="187"/>
      <c r="D24" s="15" t="s">
        <v>1751</v>
      </c>
      <c r="E24" s="15" t="s">
        <v>1746</v>
      </c>
      <c r="F24" s="15" t="s">
        <v>1752</v>
      </c>
      <c r="G24" s="15" t="s">
        <v>36</v>
      </c>
      <c r="H24" s="154" t="s">
        <v>131</v>
      </c>
      <c r="I24" s="155"/>
      <c r="J24" s="15"/>
    </row>
    <row r="25" spans="1:10" ht="15.75" customHeight="1" x14ac:dyDescent="0.15">
      <c r="A25" s="39"/>
      <c r="B25" s="226" t="s">
        <v>1753</v>
      </c>
      <c r="C25" s="226" t="s">
        <v>1754</v>
      </c>
      <c r="D25" s="15" t="s">
        <v>1755</v>
      </c>
      <c r="E25" s="15" t="s">
        <v>1756</v>
      </c>
      <c r="F25" s="15"/>
      <c r="G25" s="15" t="s">
        <v>36</v>
      </c>
      <c r="H25" s="154" t="s">
        <v>131</v>
      </c>
      <c r="I25" s="155"/>
      <c r="J25" s="15"/>
    </row>
    <row r="26" spans="1:10" ht="15.75" customHeight="1" x14ac:dyDescent="0.15">
      <c r="A26" s="39">
        <f>MAX(A$7:A23)+1</f>
        <v>14</v>
      </c>
      <c r="B26" s="186"/>
      <c r="C26" s="186"/>
      <c r="D26" s="15" t="s">
        <v>1757</v>
      </c>
      <c r="E26" s="15" t="s">
        <v>1756</v>
      </c>
      <c r="F26" s="15" t="s">
        <v>1758</v>
      </c>
      <c r="G26" s="15" t="s">
        <v>36</v>
      </c>
      <c r="H26" s="154" t="s">
        <v>131</v>
      </c>
      <c r="I26" s="155"/>
      <c r="J26" s="15"/>
    </row>
    <row r="27" spans="1:10" ht="15.75" customHeight="1" x14ac:dyDescent="0.15">
      <c r="A27" s="39">
        <f t="shared" ref="A27:A46" si="2">MAX(A$7:A26)+1</f>
        <v>15</v>
      </c>
      <c r="B27" s="186"/>
      <c r="C27" s="186"/>
      <c r="D27" s="15" t="s">
        <v>1759</v>
      </c>
      <c r="E27" s="15" t="s">
        <v>1760</v>
      </c>
      <c r="F27" s="15" t="s">
        <v>1761</v>
      </c>
      <c r="G27" s="15" t="s">
        <v>36</v>
      </c>
      <c r="H27" s="154" t="s">
        <v>131</v>
      </c>
      <c r="I27" s="155"/>
      <c r="J27" s="15"/>
    </row>
    <row r="28" spans="1:10" ht="15.75" customHeight="1" x14ac:dyDescent="0.15">
      <c r="A28" s="39">
        <f t="shared" si="2"/>
        <v>16</v>
      </c>
      <c r="B28" s="186"/>
      <c r="C28" s="186"/>
      <c r="D28" s="15" t="s">
        <v>1762</v>
      </c>
      <c r="E28" s="15" t="s">
        <v>1756</v>
      </c>
      <c r="F28" s="15" t="s">
        <v>1763</v>
      </c>
      <c r="G28" s="15" t="s">
        <v>36</v>
      </c>
      <c r="H28" s="154" t="s">
        <v>131</v>
      </c>
      <c r="I28" s="155"/>
      <c r="J28" s="15"/>
    </row>
    <row r="29" spans="1:10" ht="15.75" customHeight="1" x14ac:dyDescent="0.15">
      <c r="A29" s="39">
        <f t="shared" si="2"/>
        <v>17</v>
      </c>
      <c r="B29" s="186"/>
      <c r="C29" s="186"/>
      <c r="D29" s="15" t="s">
        <v>1764</v>
      </c>
      <c r="E29" s="15" t="s">
        <v>1765</v>
      </c>
      <c r="F29" s="15" t="s">
        <v>1766</v>
      </c>
      <c r="G29" s="15" t="s">
        <v>36</v>
      </c>
      <c r="H29" s="154" t="s">
        <v>131</v>
      </c>
      <c r="I29" s="155"/>
      <c r="J29" s="15"/>
    </row>
    <row r="30" spans="1:10" ht="15.75" customHeight="1" x14ac:dyDescent="0.15">
      <c r="A30" s="39">
        <f t="shared" si="2"/>
        <v>18</v>
      </c>
      <c r="B30" s="186"/>
      <c r="C30" s="186"/>
      <c r="D30" s="15" t="s">
        <v>1767</v>
      </c>
      <c r="E30" s="15" t="s">
        <v>1756</v>
      </c>
      <c r="F30" s="15" t="s">
        <v>1768</v>
      </c>
      <c r="G30" s="15" t="s">
        <v>36</v>
      </c>
      <c r="H30" s="154" t="s">
        <v>131</v>
      </c>
      <c r="I30" s="155"/>
      <c r="J30" s="15"/>
    </row>
    <row r="31" spans="1:10" ht="15.75" customHeight="1" x14ac:dyDescent="0.15">
      <c r="A31" s="39">
        <f t="shared" si="2"/>
        <v>19</v>
      </c>
      <c r="B31" s="186"/>
      <c r="C31" s="186"/>
      <c r="D31" s="15" t="s">
        <v>1769</v>
      </c>
      <c r="E31" s="15" t="s">
        <v>1770</v>
      </c>
      <c r="F31" s="15" t="s">
        <v>1771</v>
      </c>
      <c r="G31" s="15" t="s">
        <v>36</v>
      </c>
      <c r="H31" s="154" t="s">
        <v>131</v>
      </c>
      <c r="I31" s="155"/>
      <c r="J31" s="15"/>
    </row>
    <row r="32" spans="1:10" ht="15.75" customHeight="1" x14ac:dyDescent="0.15">
      <c r="A32" s="39">
        <f t="shared" si="2"/>
        <v>20</v>
      </c>
      <c r="B32" s="186"/>
      <c r="C32" s="186"/>
      <c r="D32" s="15" t="s">
        <v>1772</v>
      </c>
      <c r="E32" s="15" t="s">
        <v>1773</v>
      </c>
      <c r="F32" s="15" t="s">
        <v>1774</v>
      </c>
      <c r="G32" s="15" t="s">
        <v>36</v>
      </c>
      <c r="H32" s="154" t="s">
        <v>131</v>
      </c>
      <c r="I32" s="155"/>
      <c r="J32" s="15"/>
    </row>
    <row r="33" spans="1:10" ht="15.75" customHeight="1" x14ac:dyDescent="0.15">
      <c r="A33" s="39">
        <f t="shared" si="2"/>
        <v>21</v>
      </c>
      <c r="B33" s="186"/>
      <c r="C33" s="186"/>
      <c r="D33" s="15" t="s">
        <v>1775</v>
      </c>
      <c r="E33" s="15" t="s">
        <v>1773</v>
      </c>
      <c r="F33" s="15" t="s">
        <v>1776</v>
      </c>
      <c r="G33" s="15" t="s">
        <v>36</v>
      </c>
      <c r="H33" s="154" t="s">
        <v>131</v>
      </c>
      <c r="I33" s="155"/>
      <c r="J33" s="15"/>
    </row>
    <row r="34" spans="1:10" ht="15.75" customHeight="1" x14ac:dyDescent="0.15">
      <c r="A34" s="39">
        <f t="shared" si="2"/>
        <v>22</v>
      </c>
      <c r="B34" s="186"/>
      <c r="C34" s="186"/>
      <c r="D34" s="15" t="s">
        <v>1777</v>
      </c>
      <c r="E34" s="15" t="s">
        <v>1778</v>
      </c>
      <c r="F34" s="15" t="s">
        <v>1779</v>
      </c>
      <c r="G34" s="15" t="s">
        <v>36</v>
      </c>
      <c r="H34" s="154" t="s">
        <v>131</v>
      </c>
      <c r="I34" s="155"/>
      <c r="J34" s="15"/>
    </row>
    <row r="35" spans="1:10" ht="15.75" customHeight="1" x14ac:dyDescent="0.15">
      <c r="A35" s="39">
        <f t="shared" si="2"/>
        <v>23</v>
      </c>
      <c r="B35" s="186"/>
      <c r="C35" s="186"/>
      <c r="D35" s="15" t="s">
        <v>1780</v>
      </c>
      <c r="E35" s="15" t="s">
        <v>1778</v>
      </c>
      <c r="F35" s="15" t="s">
        <v>1781</v>
      </c>
      <c r="G35" s="15" t="s">
        <v>1782</v>
      </c>
      <c r="H35" s="154" t="s">
        <v>130</v>
      </c>
      <c r="I35" s="155" t="s">
        <v>11</v>
      </c>
      <c r="J35" s="15"/>
    </row>
    <row r="36" spans="1:10" ht="15.75" customHeight="1" x14ac:dyDescent="0.15">
      <c r="A36" s="39">
        <f t="shared" si="2"/>
        <v>24</v>
      </c>
      <c r="B36" s="186"/>
      <c r="C36" s="186"/>
      <c r="D36" s="15" t="s">
        <v>1783</v>
      </c>
      <c r="E36" s="15" t="s">
        <v>1784</v>
      </c>
      <c r="F36" s="15" t="s">
        <v>1785</v>
      </c>
      <c r="G36" s="15" t="s">
        <v>36</v>
      </c>
      <c r="H36" s="154" t="s">
        <v>131</v>
      </c>
      <c r="I36" s="155"/>
      <c r="J36" s="15"/>
    </row>
    <row r="37" spans="1:10" ht="15.75" customHeight="1" x14ac:dyDescent="0.15">
      <c r="A37" s="39">
        <f t="shared" si="2"/>
        <v>25</v>
      </c>
      <c r="B37" s="186"/>
      <c r="C37" s="186"/>
      <c r="D37" s="15" t="s">
        <v>1786</v>
      </c>
      <c r="E37" s="15" t="s">
        <v>1784</v>
      </c>
      <c r="F37" s="15" t="s">
        <v>1787</v>
      </c>
      <c r="G37" s="15" t="s">
        <v>1788</v>
      </c>
      <c r="H37" s="154" t="s">
        <v>130</v>
      </c>
      <c r="I37" s="155" t="s">
        <v>11</v>
      </c>
      <c r="J37" s="15"/>
    </row>
    <row r="38" spans="1:10" ht="15.75" customHeight="1" x14ac:dyDescent="0.15">
      <c r="A38" s="39">
        <f t="shared" si="2"/>
        <v>26</v>
      </c>
      <c r="B38" s="186"/>
      <c r="C38" s="186"/>
      <c r="D38" s="15" t="s">
        <v>1789</v>
      </c>
      <c r="E38" s="15" t="s">
        <v>1784</v>
      </c>
      <c r="F38" s="15" t="s">
        <v>1790</v>
      </c>
      <c r="G38" s="15" t="s">
        <v>36</v>
      </c>
      <c r="H38" s="154" t="s">
        <v>131</v>
      </c>
      <c r="I38" s="155"/>
      <c r="J38" s="15"/>
    </row>
    <row r="39" spans="1:10" ht="15.75" customHeight="1" x14ac:dyDescent="0.15">
      <c r="A39" s="39">
        <f t="shared" si="2"/>
        <v>27</v>
      </c>
      <c r="B39" s="186"/>
      <c r="C39" s="186"/>
      <c r="D39" s="15" t="s">
        <v>1791</v>
      </c>
      <c r="E39" s="15" t="s">
        <v>1784</v>
      </c>
      <c r="F39" s="15" t="s">
        <v>1792</v>
      </c>
      <c r="G39" s="15" t="s">
        <v>1782</v>
      </c>
      <c r="H39" s="15" t="s">
        <v>130</v>
      </c>
      <c r="I39" s="155" t="s">
        <v>11</v>
      </c>
      <c r="J39" s="15"/>
    </row>
    <row r="40" spans="1:10" ht="15.75" customHeight="1" x14ac:dyDescent="0.15">
      <c r="A40" s="39">
        <f t="shared" si="2"/>
        <v>28</v>
      </c>
      <c r="B40" s="186"/>
      <c r="C40" s="186"/>
      <c r="D40" s="15" t="s">
        <v>1793</v>
      </c>
      <c r="E40" s="15" t="s">
        <v>1784</v>
      </c>
      <c r="F40" s="15" t="s">
        <v>1794</v>
      </c>
      <c r="G40" s="15" t="s">
        <v>36</v>
      </c>
      <c r="H40" s="15" t="s">
        <v>131</v>
      </c>
      <c r="I40" s="155"/>
      <c r="J40" s="15"/>
    </row>
    <row r="41" spans="1:10" ht="15.75" customHeight="1" x14ac:dyDescent="0.15">
      <c r="A41" s="39">
        <f t="shared" si="2"/>
        <v>29</v>
      </c>
      <c r="B41" s="186"/>
      <c r="C41" s="186"/>
      <c r="D41" s="158" t="s">
        <v>1795</v>
      </c>
      <c r="E41" s="15" t="s">
        <v>1784</v>
      </c>
      <c r="F41" s="15" t="s">
        <v>1796</v>
      </c>
      <c r="G41" s="15" t="s">
        <v>1797</v>
      </c>
      <c r="H41" s="15" t="s">
        <v>1738</v>
      </c>
      <c r="I41" s="155"/>
      <c r="J41" s="15"/>
    </row>
    <row r="42" spans="1:10" ht="15.75" customHeight="1" x14ac:dyDescent="0.15">
      <c r="A42" s="39">
        <f t="shared" si="2"/>
        <v>30</v>
      </c>
      <c r="B42" s="186"/>
      <c r="C42" s="186"/>
      <c r="D42" s="158" t="s">
        <v>1798</v>
      </c>
      <c r="E42" s="15" t="s">
        <v>1784</v>
      </c>
      <c r="F42" s="15"/>
      <c r="G42" s="15" t="s">
        <v>1797</v>
      </c>
      <c r="H42" s="15" t="s">
        <v>1738</v>
      </c>
      <c r="I42" s="155"/>
      <c r="J42" s="15"/>
    </row>
    <row r="43" spans="1:10" ht="15.75" customHeight="1" x14ac:dyDescent="0.15">
      <c r="A43" s="39">
        <f t="shared" si="2"/>
        <v>31</v>
      </c>
      <c r="B43" s="186"/>
      <c r="C43" s="186"/>
      <c r="D43" s="158" t="s">
        <v>1799</v>
      </c>
      <c r="E43" s="15" t="s">
        <v>1784</v>
      </c>
      <c r="F43" s="15"/>
      <c r="G43" s="15" t="s">
        <v>1797</v>
      </c>
      <c r="H43" s="15" t="s">
        <v>1738</v>
      </c>
      <c r="I43" s="155"/>
      <c r="J43" s="15"/>
    </row>
    <row r="44" spans="1:10" ht="15.75" customHeight="1" x14ac:dyDescent="0.15">
      <c r="A44" s="39">
        <f t="shared" si="2"/>
        <v>32</v>
      </c>
      <c r="B44" s="186"/>
      <c r="C44" s="186"/>
      <c r="D44" s="158" t="s">
        <v>1800</v>
      </c>
      <c r="E44" s="15" t="s">
        <v>1784</v>
      </c>
      <c r="F44" s="15"/>
      <c r="G44" s="15" t="s">
        <v>1797</v>
      </c>
      <c r="H44" s="15" t="s">
        <v>1738</v>
      </c>
      <c r="I44" s="155"/>
      <c r="J44" s="15"/>
    </row>
    <row r="45" spans="1:10" ht="15.75" customHeight="1" x14ac:dyDescent="0.15">
      <c r="A45" s="39">
        <f t="shared" si="2"/>
        <v>33</v>
      </c>
      <c r="B45" s="186"/>
      <c r="C45" s="186"/>
      <c r="D45" s="158" t="s">
        <v>1801</v>
      </c>
      <c r="E45" s="15" t="s">
        <v>1784</v>
      </c>
      <c r="F45" s="15"/>
      <c r="G45" s="15" t="s">
        <v>1797</v>
      </c>
      <c r="H45" s="15" t="s">
        <v>1738</v>
      </c>
      <c r="I45" s="15"/>
      <c r="J45" s="15"/>
    </row>
    <row r="46" spans="1:10" ht="15.75" customHeight="1" x14ac:dyDescent="0.15">
      <c r="A46" s="39">
        <f t="shared" si="2"/>
        <v>34</v>
      </c>
      <c r="B46" s="186"/>
      <c r="C46" s="186"/>
      <c r="D46" s="158" t="s">
        <v>1802</v>
      </c>
      <c r="E46" s="15" t="s">
        <v>1784</v>
      </c>
      <c r="F46" s="15"/>
      <c r="G46" s="15" t="s">
        <v>1797</v>
      </c>
      <c r="H46" s="15" t="s">
        <v>1738</v>
      </c>
      <c r="I46" s="15"/>
      <c r="J46" s="15"/>
    </row>
    <row r="47" spans="1:10" ht="15.75" customHeight="1" x14ac:dyDescent="0.15">
      <c r="A47" s="39"/>
      <c r="B47" s="186"/>
      <c r="C47" s="186"/>
      <c r="D47" s="158" t="s">
        <v>1803</v>
      </c>
      <c r="E47" s="15" t="s">
        <v>1784</v>
      </c>
      <c r="F47" s="15"/>
      <c r="G47" s="15" t="s">
        <v>1797</v>
      </c>
      <c r="H47" s="15" t="s">
        <v>1738</v>
      </c>
      <c r="I47" s="15"/>
      <c r="J47" s="15"/>
    </row>
    <row r="48" spans="1:10" ht="15.75" customHeight="1" x14ac:dyDescent="0.15">
      <c r="A48" s="39"/>
      <c r="B48" s="186"/>
      <c r="C48" s="186"/>
      <c r="D48" s="158" t="s">
        <v>1804</v>
      </c>
      <c r="E48" s="15" t="s">
        <v>1784</v>
      </c>
      <c r="F48" s="15" t="s">
        <v>1805</v>
      </c>
      <c r="G48" s="15" t="s">
        <v>36</v>
      </c>
      <c r="H48" s="15" t="s">
        <v>131</v>
      </c>
      <c r="I48" s="15"/>
      <c r="J48" s="15"/>
    </row>
    <row r="49" spans="1:10" ht="15.75" customHeight="1" x14ac:dyDescent="0.15">
      <c r="A49" s="39">
        <f>MAX(A$7:A46)+1</f>
        <v>35</v>
      </c>
      <c r="B49" s="187"/>
      <c r="C49" s="187"/>
      <c r="D49" s="159" t="s">
        <v>1806</v>
      </c>
      <c r="E49" s="15" t="s">
        <v>1784</v>
      </c>
      <c r="F49" s="15" t="s">
        <v>1807</v>
      </c>
      <c r="G49" s="159" t="s">
        <v>36</v>
      </c>
      <c r="H49" s="15" t="s">
        <v>131</v>
      </c>
      <c r="I49" s="15"/>
      <c r="J49" s="15"/>
    </row>
    <row r="50" spans="1:10" ht="15.75" customHeight="1" x14ac:dyDescent="0.15">
      <c r="A50" s="39"/>
      <c r="B50" s="225"/>
      <c r="C50" s="225" t="s">
        <v>1808</v>
      </c>
      <c r="D50" s="1" t="s">
        <v>1809</v>
      </c>
      <c r="E50" s="15" t="s">
        <v>1810</v>
      </c>
      <c r="F50" s="15" t="s">
        <v>1811</v>
      </c>
      <c r="G50" s="1" t="s">
        <v>36</v>
      </c>
      <c r="H50" s="15" t="s">
        <v>131</v>
      </c>
      <c r="I50" s="15"/>
      <c r="J50" s="15"/>
    </row>
    <row r="51" spans="1:10" ht="15.75" customHeight="1" x14ac:dyDescent="0.15">
      <c r="A51" s="215">
        <f>MAX(A$7:A49)+1</f>
        <v>36</v>
      </c>
      <c r="B51" s="186"/>
      <c r="C51" s="186"/>
      <c r="D51" s="15" t="s">
        <v>1812</v>
      </c>
      <c r="E51" s="15" t="s">
        <v>1813</v>
      </c>
      <c r="F51" s="15" t="s">
        <v>1814</v>
      </c>
      <c r="G51" s="15"/>
      <c r="H51" s="15"/>
      <c r="I51" s="15"/>
      <c r="J51" s="15"/>
    </row>
    <row r="52" spans="1:10" ht="15.75" customHeight="1" x14ac:dyDescent="0.15">
      <c r="A52" s="186"/>
      <c r="B52" s="186"/>
      <c r="C52" s="186"/>
      <c r="D52" s="15" t="s">
        <v>1815</v>
      </c>
      <c r="E52" s="15"/>
      <c r="F52" s="15"/>
      <c r="G52" s="15"/>
      <c r="H52" s="15" t="s">
        <v>1738</v>
      </c>
      <c r="I52" s="15"/>
      <c r="J52" s="15"/>
    </row>
    <row r="53" spans="1:10" ht="15.75" customHeight="1" x14ac:dyDescent="0.15">
      <c r="A53" s="186"/>
      <c r="B53" s="186"/>
      <c r="C53" s="186"/>
      <c r="D53" s="15" t="s">
        <v>1816</v>
      </c>
      <c r="E53" s="15"/>
      <c r="F53" s="15"/>
      <c r="G53" s="15"/>
      <c r="H53" s="15" t="s">
        <v>1738</v>
      </c>
      <c r="I53" s="15"/>
      <c r="J53" s="15"/>
    </row>
    <row r="54" spans="1:10" ht="15.75" customHeight="1" x14ac:dyDescent="0.15">
      <c r="A54" s="186"/>
      <c r="B54" s="186"/>
      <c r="C54" s="186"/>
      <c r="D54" s="15" t="s">
        <v>1817</v>
      </c>
      <c r="E54" s="15"/>
      <c r="F54" s="15"/>
      <c r="G54" s="15"/>
      <c r="H54" s="15" t="s">
        <v>1738</v>
      </c>
      <c r="I54" s="15"/>
      <c r="J54" s="15"/>
    </row>
    <row r="55" spans="1:10" ht="15.75" customHeight="1" x14ac:dyDescent="0.15">
      <c r="A55" s="186"/>
      <c r="B55" s="186"/>
      <c r="C55" s="186"/>
      <c r="D55" s="15" t="s">
        <v>1818</v>
      </c>
      <c r="E55" s="15"/>
      <c r="F55" s="15"/>
      <c r="G55" s="15"/>
      <c r="H55" s="15" t="s">
        <v>1738</v>
      </c>
      <c r="I55" s="15"/>
      <c r="J55" s="15"/>
    </row>
    <row r="56" spans="1:10" ht="15.75" customHeight="1" x14ac:dyDescent="0.15">
      <c r="A56" s="187"/>
      <c r="B56" s="187"/>
      <c r="C56" s="187"/>
      <c r="D56" s="15" t="s">
        <v>1819</v>
      </c>
      <c r="E56" s="15" t="s">
        <v>1820</v>
      </c>
      <c r="F56" s="15" t="s">
        <v>1821</v>
      </c>
      <c r="G56" s="15" t="s">
        <v>36</v>
      </c>
      <c r="H56" s="15" t="s">
        <v>131</v>
      </c>
      <c r="I56" s="15"/>
      <c r="J56" s="15"/>
    </row>
    <row r="57" spans="1:10" ht="15.75" customHeight="1" x14ac:dyDescent="0.15">
      <c r="A57" s="39">
        <f>MAX(A$7:A56)+1</f>
        <v>37</v>
      </c>
      <c r="B57" s="15"/>
      <c r="C57" s="15" t="s">
        <v>1822</v>
      </c>
      <c r="D57" s="15" t="s">
        <v>1823</v>
      </c>
      <c r="E57" s="15" t="s">
        <v>1824</v>
      </c>
      <c r="F57" s="15" t="s">
        <v>1825</v>
      </c>
      <c r="G57" s="15"/>
      <c r="H57" s="15"/>
      <c r="I57" s="15"/>
      <c r="J57" s="15"/>
    </row>
    <row r="58" spans="1:10" ht="15.75" customHeight="1" x14ac:dyDescent="0.15">
      <c r="A58" s="39"/>
      <c r="B58" s="225"/>
      <c r="C58" s="225" t="s">
        <v>1826</v>
      </c>
      <c r="D58" s="15" t="s">
        <v>1827</v>
      </c>
      <c r="E58" s="15" t="s">
        <v>1828</v>
      </c>
      <c r="F58" s="15" t="s">
        <v>1829</v>
      </c>
      <c r="G58" s="15" t="s">
        <v>36</v>
      </c>
      <c r="H58" s="15" t="s">
        <v>131</v>
      </c>
      <c r="I58" s="15"/>
      <c r="J58" s="15"/>
    </row>
    <row r="59" spans="1:10" ht="15.75" customHeight="1" x14ac:dyDescent="0.15">
      <c r="A59" s="39">
        <f>MAX(A$7:A57)+1</f>
        <v>38</v>
      </c>
      <c r="B59" s="187"/>
      <c r="C59" s="187"/>
      <c r="D59" s="15" t="s">
        <v>1830</v>
      </c>
      <c r="E59" s="15" t="s">
        <v>1831</v>
      </c>
      <c r="F59" s="15" t="s">
        <v>1832</v>
      </c>
      <c r="G59" s="15" t="s">
        <v>36</v>
      </c>
      <c r="H59" s="15" t="s">
        <v>131</v>
      </c>
      <c r="I59" s="15"/>
      <c r="J59" s="15"/>
    </row>
    <row r="60" spans="1:10" ht="15.75" customHeight="1" x14ac:dyDescent="0.15">
      <c r="A60" s="39">
        <f t="shared" ref="A60:A66" si="3">MAX(A$7:A59)+1</f>
        <v>39</v>
      </c>
      <c r="B60" s="225"/>
      <c r="C60" s="225" t="s">
        <v>1833</v>
      </c>
      <c r="D60" s="160" t="s">
        <v>1834</v>
      </c>
      <c r="E60" s="161" t="s">
        <v>1835</v>
      </c>
      <c r="F60" s="161" t="s">
        <v>1836</v>
      </c>
      <c r="G60" s="161" t="s">
        <v>36</v>
      </c>
      <c r="H60" s="162" t="s">
        <v>131</v>
      </c>
      <c r="I60" s="15"/>
      <c r="J60" s="15"/>
    </row>
    <row r="61" spans="1:10" ht="15.75" customHeight="1" x14ac:dyDescent="0.15">
      <c r="A61" s="39">
        <f t="shared" si="3"/>
        <v>40</v>
      </c>
      <c r="B61" s="186"/>
      <c r="C61" s="186"/>
      <c r="D61" s="160" t="s">
        <v>1837</v>
      </c>
      <c r="E61" s="161" t="s">
        <v>1838</v>
      </c>
      <c r="F61" s="161" t="s">
        <v>1839</v>
      </c>
      <c r="G61" s="161" t="s">
        <v>36</v>
      </c>
      <c r="H61" s="162" t="s">
        <v>131</v>
      </c>
      <c r="I61" s="15"/>
      <c r="J61" s="15"/>
    </row>
    <row r="62" spans="1:10" ht="15.75" customHeight="1" x14ac:dyDescent="0.15">
      <c r="A62" s="39">
        <f t="shared" si="3"/>
        <v>41</v>
      </c>
      <c r="B62" s="186"/>
      <c r="C62" s="186"/>
      <c r="D62" s="160" t="s">
        <v>1840</v>
      </c>
      <c r="E62" s="161" t="s">
        <v>1841</v>
      </c>
      <c r="F62" s="161" t="s">
        <v>1842</v>
      </c>
      <c r="G62" s="161" t="s">
        <v>36</v>
      </c>
      <c r="H62" s="162" t="s">
        <v>131</v>
      </c>
      <c r="I62" s="15"/>
      <c r="J62" s="15"/>
    </row>
    <row r="63" spans="1:10" ht="15.75" customHeight="1" x14ac:dyDescent="0.15">
      <c r="A63" s="39">
        <f t="shared" si="3"/>
        <v>42</v>
      </c>
      <c r="B63" s="186"/>
      <c r="C63" s="186"/>
      <c r="D63" s="15" t="s">
        <v>1843</v>
      </c>
      <c r="E63" s="15"/>
      <c r="F63" s="15"/>
      <c r="G63" s="15"/>
      <c r="H63" s="15" t="s">
        <v>1738</v>
      </c>
      <c r="I63" s="15"/>
      <c r="J63" s="15"/>
    </row>
    <row r="64" spans="1:10" ht="15.75" customHeight="1" x14ac:dyDescent="0.15">
      <c r="A64" s="39">
        <f t="shared" si="3"/>
        <v>43</v>
      </c>
      <c r="B64" s="186"/>
      <c r="C64" s="186"/>
      <c r="D64" s="15" t="s">
        <v>1844</v>
      </c>
      <c r="E64" s="15"/>
      <c r="F64" s="15"/>
      <c r="G64" s="15" t="s">
        <v>1845</v>
      </c>
      <c r="H64" s="15" t="s">
        <v>1738</v>
      </c>
      <c r="I64" s="15"/>
      <c r="J64" s="15"/>
    </row>
    <row r="65" spans="1:10" ht="15.75" customHeight="1" x14ac:dyDescent="0.15">
      <c r="A65" s="39">
        <f t="shared" si="3"/>
        <v>44</v>
      </c>
      <c r="B65" s="186"/>
      <c r="C65" s="186"/>
      <c r="D65" s="15" t="s">
        <v>1846</v>
      </c>
      <c r="E65" s="15"/>
      <c r="F65" s="15"/>
      <c r="G65" s="15" t="s">
        <v>36</v>
      </c>
      <c r="H65" s="15" t="s">
        <v>131</v>
      </c>
      <c r="I65" s="15"/>
      <c r="J65" s="15"/>
    </row>
    <row r="66" spans="1:10" ht="15.75" customHeight="1" x14ac:dyDescent="0.15">
      <c r="A66" s="39">
        <f t="shared" si="3"/>
        <v>45</v>
      </c>
      <c r="B66" s="186"/>
      <c r="C66" s="186"/>
      <c r="D66" s="15" t="s">
        <v>1847</v>
      </c>
      <c r="E66" s="15"/>
      <c r="F66" s="15"/>
      <c r="G66" s="15" t="s">
        <v>1845</v>
      </c>
      <c r="H66" s="15" t="s">
        <v>1738</v>
      </c>
      <c r="I66" s="15"/>
      <c r="J66" s="15"/>
    </row>
    <row r="67" spans="1:10" ht="15.75" customHeight="1" x14ac:dyDescent="0.15">
      <c r="A67" s="39"/>
      <c r="B67" s="187"/>
      <c r="C67" s="187"/>
      <c r="D67" s="163" t="s">
        <v>1848</v>
      </c>
      <c r="E67" s="164"/>
      <c r="F67" s="164" t="s">
        <v>1849</v>
      </c>
      <c r="G67" s="164"/>
      <c r="H67" s="165" t="s">
        <v>1738</v>
      </c>
      <c r="I67" s="15"/>
      <c r="J67" s="15"/>
    </row>
    <row r="68" spans="1:10" ht="15.75" customHeight="1" x14ac:dyDescent="0.15">
      <c r="A68" s="39">
        <f>MAX(A$7:A66)+1</f>
        <v>46</v>
      </c>
      <c r="B68" s="225"/>
      <c r="C68" s="227" t="s">
        <v>1850</v>
      </c>
      <c r="D68" s="15" t="s">
        <v>1851</v>
      </c>
      <c r="E68" s="15"/>
      <c r="F68" s="15"/>
      <c r="G68" s="15" t="s">
        <v>1845</v>
      </c>
      <c r="H68" s="15" t="s">
        <v>1738</v>
      </c>
      <c r="I68" s="15"/>
      <c r="J68" s="15"/>
    </row>
    <row r="69" spans="1:10" ht="15.75" customHeight="1" x14ac:dyDescent="0.15">
      <c r="A69" s="39">
        <f t="shared" ref="A69:A71" si="4">MAX(A$7:A68)+1</f>
        <v>47</v>
      </c>
      <c r="B69" s="186"/>
      <c r="C69" s="186"/>
      <c r="D69" s="15" t="s">
        <v>1852</v>
      </c>
      <c r="E69" s="15" t="s">
        <v>1853</v>
      </c>
      <c r="F69" s="15" t="s">
        <v>1854</v>
      </c>
      <c r="G69" s="15" t="s">
        <v>36</v>
      </c>
      <c r="H69" s="15" t="s">
        <v>131</v>
      </c>
      <c r="I69" s="15"/>
      <c r="J69" s="15"/>
    </row>
    <row r="70" spans="1:10" ht="15.75" customHeight="1" x14ac:dyDescent="0.15">
      <c r="A70" s="39">
        <f t="shared" si="4"/>
        <v>48</v>
      </c>
      <c r="B70" s="187"/>
      <c r="C70" s="187"/>
      <c r="D70" s="15" t="s">
        <v>1855</v>
      </c>
      <c r="E70" s="15" t="s">
        <v>1856</v>
      </c>
      <c r="F70" s="15" t="s">
        <v>1857</v>
      </c>
      <c r="G70" s="15" t="s">
        <v>1858</v>
      </c>
      <c r="H70" s="15" t="s">
        <v>130</v>
      </c>
      <c r="I70" s="15"/>
      <c r="J70" s="15"/>
    </row>
    <row r="71" spans="1:10" ht="15.75" customHeight="1" x14ac:dyDescent="0.15">
      <c r="A71" s="39">
        <f t="shared" si="4"/>
        <v>49</v>
      </c>
      <c r="B71" s="15"/>
      <c r="C71" s="115" t="s">
        <v>1859</v>
      </c>
      <c r="D71" s="15"/>
      <c r="E71" s="15"/>
      <c r="F71" s="15"/>
      <c r="G71" s="15"/>
      <c r="H71" s="15"/>
      <c r="I71" s="15"/>
      <c r="J71" s="15"/>
    </row>
    <row r="72" spans="1:10" ht="15.75" customHeight="1" x14ac:dyDescent="0.15">
      <c r="A72" s="39"/>
      <c r="B72" s="225"/>
      <c r="C72" s="225" t="s">
        <v>1860</v>
      </c>
      <c r="D72" s="15" t="s">
        <v>1861</v>
      </c>
      <c r="E72" s="15" t="s">
        <v>1862</v>
      </c>
      <c r="F72" s="15" t="s">
        <v>1863</v>
      </c>
      <c r="G72" s="15" t="s">
        <v>36</v>
      </c>
      <c r="H72" s="15" t="s">
        <v>131</v>
      </c>
      <c r="I72" s="15"/>
      <c r="J72" s="15"/>
    </row>
    <row r="73" spans="1:10" ht="15.75" customHeight="1" x14ac:dyDescent="0.15">
      <c r="A73" s="39">
        <f>MAX(A$7:A71)+1</f>
        <v>50</v>
      </c>
      <c r="B73" s="186"/>
      <c r="C73" s="186"/>
      <c r="D73" s="15" t="s">
        <v>1864</v>
      </c>
      <c r="E73" s="15"/>
      <c r="F73" s="15" t="s">
        <v>1865</v>
      </c>
      <c r="G73" s="15" t="s">
        <v>36</v>
      </c>
      <c r="H73" s="15" t="s">
        <v>131</v>
      </c>
      <c r="I73" s="15"/>
      <c r="J73" s="15"/>
    </row>
    <row r="74" spans="1:10" ht="15.75" customHeight="1" x14ac:dyDescent="0.15">
      <c r="A74" s="39">
        <f t="shared" ref="A74:A264" si="5">MAX(A$7:A73)+1</f>
        <v>51</v>
      </c>
      <c r="B74" s="186"/>
      <c r="C74" s="186"/>
      <c r="D74" s="15" t="s">
        <v>1866</v>
      </c>
      <c r="E74" s="15"/>
      <c r="F74" s="15" t="s">
        <v>1867</v>
      </c>
      <c r="G74" s="15" t="s">
        <v>36</v>
      </c>
      <c r="H74" s="15" t="s">
        <v>131</v>
      </c>
      <c r="I74" s="15"/>
      <c r="J74" s="15"/>
    </row>
    <row r="75" spans="1:10" ht="15.75" customHeight="1" x14ac:dyDescent="0.15">
      <c r="A75" s="39">
        <f t="shared" si="5"/>
        <v>52</v>
      </c>
      <c r="B75" s="186"/>
      <c r="C75" s="186"/>
      <c r="D75" s="15" t="s">
        <v>1868</v>
      </c>
      <c r="E75" s="15"/>
      <c r="F75" s="15" t="s">
        <v>1869</v>
      </c>
      <c r="G75" s="15" t="s">
        <v>1870</v>
      </c>
      <c r="H75" s="15" t="s">
        <v>130</v>
      </c>
      <c r="I75" s="15"/>
      <c r="J75" s="15"/>
    </row>
    <row r="76" spans="1:10" ht="15.75" customHeight="1" x14ac:dyDescent="0.15">
      <c r="A76" s="39">
        <f t="shared" si="5"/>
        <v>53</v>
      </c>
      <c r="B76" s="187"/>
      <c r="C76" s="187"/>
      <c r="D76" s="15"/>
      <c r="E76" s="15"/>
      <c r="F76" s="15"/>
      <c r="G76" s="15"/>
      <c r="H76" s="15"/>
      <c r="I76" s="15"/>
      <c r="J76" s="15"/>
    </row>
    <row r="77" spans="1:10" ht="15.75" customHeight="1" x14ac:dyDescent="0.15">
      <c r="A77" s="39">
        <f t="shared" si="5"/>
        <v>54</v>
      </c>
      <c r="B77" s="225"/>
      <c r="C77" s="225" t="s">
        <v>1871</v>
      </c>
      <c r="D77" s="15" t="s">
        <v>1872</v>
      </c>
      <c r="E77" s="15"/>
      <c r="F77" s="15"/>
      <c r="G77" s="15"/>
      <c r="H77" s="15" t="s">
        <v>1738</v>
      </c>
      <c r="I77" s="15"/>
      <c r="J77" s="15"/>
    </row>
    <row r="78" spans="1:10" ht="15.75" customHeight="1" x14ac:dyDescent="0.15">
      <c r="A78" s="39">
        <f t="shared" si="5"/>
        <v>55</v>
      </c>
      <c r="B78" s="186"/>
      <c r="C78" s="186"/>
      <c r="D78" s="15" t="s">
        <v>1873</v>
      </c>
      <c r="E78" s="15"/>
      <c r="F78" s="15"/>
      <c r="G78" s="15"/>
      <c r="H78" s="15" t="s">
        <v>1738</v>
      </c>
      <c r="I78" s="15"/>
      <c r="J78" s="15"/>
    </row>
    <row r="79" spans="1:10" ht="15.75" customHeight="1" x14ac:dyDescent="0.15">
      <c r="A79" s="39">
        <f t="shared" si="5"/>
        <v>56</v>
      </c>
      <c r="B79" s="186"/>
      <c r="C79" s="186"/>
      <c r="D79" s="15" t="s">
        <v>1874</v>
      </c>
      <c r="E79" s="15"/>
      <c r="F79" s="15"/>
      <c r="G79" s="15"/>
      <c r="H79" s="15" t="s">
        <v>1738</v>
      </c>
      <c r="I79" s="15"/>
      <c r="J79" s="15"/>
    </row>
    <row r="80" spans="1:10" ht="15.75" customHeight="1" x14ac:dyDescent="0.15">
      <c r="A80" s="39">
        <f t="shared" si="5"/>
        <v>57</v>
      </c>
      <c r="B80" s="187"/>
      <c r="C80" s="187"/>
      <c r="D80" s="15" t="s">
        <v>1875</v>
      </c>
      <c r="E80" s="15"/>
      <c r="F80" s="15"/>
      <c r="G80" s="15"/>
      <c r="H80" s="15" t="s">
        <v>1738</v>
      </c>
      <c r="I80" s="15"/>
      <c r="J80" s="15"/>
    </row>
    <row r="81" spans="1:10" ht="15.75" customHeight="1" x14ac:dyDescent="0.15">
      <c r="A81" s="39">
        <f t="shared" si="5"/>
        <v>58</v>
      </c>
      <c r="B81" s="15"/>
      <c r="C81" s="15" t="s">
        <v>1876</v>
      </c>
      <c r="D81" s="15" t="s">
        <v>1877</v>
      </c>
      <c r="E81" s="15"/>
      <c r="F81" s="15"/>
      <c r="G81" s="15"/>
      <c r="H81" s="15" t="s">
        <v>1738</v>
      </c>
      <c r="I81" s="15"/>
      <c r="J81" s="15"/>
    </row>
    <row r="82" spans="1:10" ht="15.75" customHeight="1" x14ac:dyDescent="0.15">
      <c r="A82" s="39">
        <f t="shared" si="5"/>
        <v>59</v>
      </c>
      <c r="B82" s="15"/>
      <c r="C82" s="15"/>
      <c r="D82" s="15"/>
      <c r="E82" s="15"/>
      <c r="F82" s="15"/>
      <c r="G82" s="15"/>
      <c r="H82" s="15"/>
      <c r="I82" s="15"/>
      <c r="J82" s="15"/>
    </row>
    <row r="83" spans="1:10" ht="15.75" customHeight="1" x14ac:dyDescent="0.15">
      <c r="A83" s="39">
        <f t="shared" si="5"/>
        <v>60</v>
      </c>
      <c r="B83" s="15"/>
      <c r="C83" s="15"/>
      <c r="D83" s="15"/>
      <c r="E83" s="15"/>
      <c r="F83" s="15"/>
      <c r="G83" s="15"/>
      <c r="H83" s="15"/>
      <c r="I83" s="15"/>
      <c r="J83" s="15"/>
    </row>
    <row r="84" spans="1:10" ht="15.75" customHeight="1" x14ac:dyDescent="0.15">
      <c r="A84" s="39">
        <f t="shared" si="5"/>
        <v>61</v>
      </c>
      <c r="B84" s="15"/>
      <c r="C84" s="15"/>
      <c r="D84" s="15"/>
      <c r="E84" s="15"/>
      <c r="F84" s="15"/>
      <c r="G84" s="15"/>
      <c r="H84" s="15"/>
      <c r="I84" s="15"/>
      <c r="J84" s="15"/>
    </row>
    <row r="85" spans="1:10" ht="15.75" customHeight="1" x14ac:dyDescent="0.15">
      <c r="A85" s="39">
        <f t="shared" si="5"/>
        <v>62</v>
      </c>
      <c r="B85" s="15"/>
      <c r="C85" s="15"/>
      <c r="D85" s="15"/>
      <c r="E85" s="15"/>
      <c r="F85" s="15"/>
      <c r="G85" s="15"/>
      <c r="H85" s="15"/>
      <c r="I85" s="15"/>
      <c r="J85" s="15"/>
    </row>
    <row r="86" spans="1:10" ht="15.75" customHeight="1" x14ac:dyDescent="0.15">
      <c r="A86" s="39">
        <f t="shared" si="5"/>
        <v>63</v>
      </c>
      <c r="B86" s="15"/>
      <c r="C86" s="15"/>
      <c r="D86" s="15"/>
      <c r="E86" s="15"/>
      <c r="F86" s="15"/>
      <c r="G86" s="15"/>
      <c r="H86" s="15"/>
      <c r="I86" s="15"/>
      <c r="J86" s="15"/>
    </row>
    <row r="87" spans="1:10" ht="15.75" customHeight="1" x14ac:dyDescent="0.15">
      <c r="A87" s="39">
        <f t="shared" si="5"/>
        <v>64</v>
      </c>
      <c r="B87" s="15"/>
      <c r="C87" s="15"/>
      <c r="D87" s="15"/>
      <c r="E87" s="15"/>
      <c r="F87" s="15"/>
      <c r="G87" s="15"/>
      <c r="H87" s="15"/>
      <c r="I87" s="15"/>
      <c r="J87" s="15"/>
    </row>
    <row r="88" spans="1:10" ht="15.75" customHeight="1" x14ac:dyDescent="0.15">
      <c r="A88" s="39">
        <f t="shared" si="5"/>
        <v>65</v>
      </c>
      <c r="B88" s="15"/>
      <c r="C88" s="15"/>
      <c r="D88" s="15"/>
      <c r="E88" s="15"/>
      <c r="F88" s="15"/>
      <c r="G88" s="15"/>
      <c r="H88" s="15"/>
      <c r="I88" s="15"/>
      <c r="J88" s="15"/>
    </row>
    <row r="89" spans="1:10" ht="15.75" customHeight="1" x14ac:dyDescent="0.15">
      <c r="A89" s="39">
        <f t="shared" si="5"/>
        <v>66</v>
      </c>
      <c r="B89" s="15"/>
      <c r="C89" s="15"/>
      <c r="D89" s="15"/>
      <c r="E89" s="15"/>
      <c r="F89" s="15"/>
      <c r="G89" s="15"/>
      <c r="H89" s="15"/>
      <c r="I89" s="15"/>
      <c r="J89" s="15"/>
    </row>
    <row r="90" spans="1:10" ht="15.75" customHeight="1" x14ac:dyDescent="0.15">
      <c r="A90" s="39">
        <f t="shared" si="5"/>
        <v>67</v>
      </c>
      <c r="B90" s="15"/>
      <c r="C90" s="15"/>
      <c r="D90" s="15"/>
      <c r="E90" s="15"/>
      <c r="F90" s="15"/>
      <c r="G90" s="15"/>
      <c r="H90" s="15"/>
      <c r="I90" s="15"/>
      <c r="J90" s="15"/>
    </row>
    <row r="91" spans="1:10" ht="15.75" customHeight="1" x14ac:dyDescent="0.15">
      <c r="A91" s="39">
        <f t="shared" si="5"/>
        <v>68</v>
      </c>
      <c r="B91" s="15"/>
      <c r="C91" s="15"/>
      <c r="D91" s="15"/>
      <c r="E91" s="15"/>
      <c r="F91" s="15"/>
      <c r="G91" s="15"/>
      <c r="H91" s="15"/>
      <c r="I91" s="15"/>
      <c r="J91" s="15"/>
    </row>
    <row r="92" spans="1:10" ht="15.75" customHeight="1" x14ac:dyDescent="0.15">
      <c r="A92" s="39">
        <f t="shared" si="5"/>
        <v>69</v>
      </c>
      <c r="B92" s="15"/>
      <c r="C92" s="15"/>
      <c r="D92" s="15"/>
      <c r="E92" s="15"/>
      <c r="F92" s="15"/>
      <c r="G92" s="15"/>
      <c r="H92" s="15"/>
      <c r="I92" s="15"/>
      <c r="J92" s="15"/>
    </row>
    <row r="93" spans="1:10" ht="15.75" customHeight="1" x14ac:dyDescent="0.15">
      <c r="A93" s="39">
        <f t="shared" si="5"/>
        <v>70</v>
      </c>
      <c r="B93" s="15"/>
      <c r="C93" s="15"/>
      <c r="D93" s="15"/>
      <c r="E93" s="15"/>
      <c r="F93" s="15"/>
      <c r="G93" s="15"/>
      <c r="H93" s="15"/>
      <c r="I93" s="15"/>
      <c r="J93" s="15"/>
    </row>
    <row r="94" spans="1:10" ht="15.75" customHeight="1" x14ac:dyDescent="0.15">
      <c r="A94" s="39">
        <f t="shared" si="5"/>
        <v>71</v>
      </c>
      <c r="B94" s="15"/>
      <c r="C94" s="15"/>
      <c r="D94" s="15"/>
      <c r="E94" s="15"/>
      <c r="F94" s="15"/>
      <c r="G94" s="15"/>
      <c r="H94" s="15"/>
      <c r="I94" s="15"/>
      <c r="J94" s="15"/>
    </row>
    <row r="95" spans="1:10" ht="15.75" customHeight="1" x14ac:dyDescent="0.15">
      <c r="A95" s="39">
        <f t="shared" si="5"/>
        <v>72</v>
      </c>
      <c r="B95" s="15"/>
      <c r="C95" s="15"/>
      <c r="D95" s="15"/>
      <c r="E95" s="15"/>
      <c r="F95" s="15"/>
      <c r="G95" s="15"/>
      <c r="H95" s="15"/>
      <c r="I95" s="15"/>
      <c r="J95" s="15"/>
    </row>
    <row r="96" spans="1:10" ht="15.75" customHeight="1" x14ac:dyDescent="0.15">
      <c r="A96" s="39">
        <f t="shared" si="5"/>
        <v>73</v>
      </c>
      <c r="B96" s="15"/>
      <c r="C96" s="15"/>
      <c r="D96" s="15"/>
      <c r="E96" s="15"/>
      <c r="F96" s="15"/>
      <c r="G96" s="15"/>
      <c r="H96" s="15"/>
      <c r="I96" s="15"/>
      <c r="J96" s="15"/>
    </row>
    <row r="97" spans="1:10" ht="15.75" customHeight="1" x14ac:dyDescent="0.15">
      <c r="A97" s="39">
        <f t="shared" si="5"/>
        <v>74</v>
      </c>
      <c r="B97" s="15"/>
      <c r="C97" s="15"/>
      <c r="D97" s="15"/>
      <c r="E97" s="15"/>
      <c r="F97" s="15"/>
      <c r="G97" s="15"/>
      <c r="H97" s="15"/>
      <c r="I97" s="15"/>
      <c r="J97" s="15"/>
    </row>
    <row r="98" spans="1:10" ht="15.75" customHeight="1" x14ac:dyDescent="0.15">
      <c r="A98" s="39">
        <f t="shared" si="5"/>
        <v>75</v>
      </c>
      <c r="B98" s="15"/>
      <c r="C98" s="15"/>
      <c r="D98" s="15"/>
      <c r="E98" s="15"/>
      <c r="F98" s="15"/>
      <c r="G98" s="15"/>
      <c r="H98" s="15"/>
      <c r="I98" s="15"/>
      <c r="J98" s="15"/>
    </row>
    <row r="99" spans="1:10" ht="15.75" customHeight="1" x14ac:dyDescent="0.15">
      <c r="A99" s="39">
        <f t="shared" si="5"/>
        <v>76</v>
      </c>
      <c r="B99" s="15"/>
      <c r="C99" s="15"/>
      <c r="D99" s="15"/>
      <c r="E99" s="15"/>
      <c r="F99" s="15"/>
      <c r="G99" s="15"/>
      <c r="H99" s="15"/>
      <c r="I99" s="15"/>
      <c r="J99" s="15"/>
    </row>
    <row r="100" spans="1:10" ht="15.75" customHeight="1" x14ac:dyDescent="0.15">
      <c r="A100" s="39">
        <f t="shared" si="5"/>
        <v>77</v>
      </c>
      <c r="B100" s="15"/>
      <c r="C100" s="15"/>
      <c r="D100" s="15"/>
      <c r="E100" s="15"/>
      <c r="F100" s="15"/>
      <c r="G100" s="15"/>
      <c r="H100" s="15"/>
      <c r="I100" s="15"/>
      <c r="J100" s="15"/>
    </row>
    <row r="101" spans="1:10" ht="15.75" customHeight="1" x14ac:dyDescent="0.15">
      <c r="A101" s="39">
        <f t="shared" si="5"/>
        <v>78</v>
      </c>
      <c r="B101" s="15"/>
      <c r="C101" s="15"/>
      <c r="D101" s="15"/>
      <c r="E101" s="15"/>
      <c r="F101" s="15"/>
      <c r="G101" s="15"/>
      <c r="H101" s="15"/>
      <c r="I101" s="15"/>
      <c r="J101" s="15"/>
    </row>
    <row r="102" spans="1:10" ht="15.75" customHeight="1" x14ac:dyDescent="0.15">
      <c r="A102" s="39">
        <f t="shared" si="5"/>
        <v>79</v>
      </c>
      <c r="B102" s="15"/>
      <c r="C102" s="15"/>
      <c r="D102" s="15"/>
      <c r="E102" s="15"/>
      <c r="F102" s="15"/>
      <c r="G102" s="15"/>
      <c r="H102" s="15"/>
      <c r="I102" s="15"/>
      <c r="J102" s="15"/>
    </row>
    <row r="103" spans="1:10" ht="15.75" customHeight="1" x14ac:dyDescent="0.15">
      <c r="A103" s="39">
        <f t="shared" si="5"/>
        <v>80</v>
      </c>
      <c r="B103" s="15"/>
      <c r="C103" s="15"/>
      <c r="D103" s="15"/>
      <c r="E103" s="15"/>
      <c r="F103" s="15"/>
      <c r="G103" s="15"/>
      <c r="H103" s="15"/>
      <c r="I103" s="15"/>
      <c r="J103" s="15"/>
    </row>
    <row r="104" spans="1:10" ht="15.75" customHeight="1" x14ac:dyDescent="0.15">
      <c r="A104" s="39">
        <f t="shared" si="5"/>
        <v>81</v>
      </c>
      <c r="B104" s="15"/>
      <c r="C104" s="15"/>
      <c r="D104" s="15"/>
      <c r="E104" s="15"/>
      <c r="F104" s="15"/>
      <c r="G104" s="15"/>
      <c r="H104" s="15"/>
      <c r="I104" s="15"/>
      <c r="J104" s="15"/>
    </row>
    <row r="105" spans="1:10" ht="15.75" customHeight="1" x14ac:dyDescent="0.15">
      <c r="A105" s="39">
        <f t="shared" si="5"/>
        <v>82</v>
      </c>
      <c r="B105" s="15"/>
      <c r="C105" s="15"/>
      <c r="D105" s="15"/>
      <c r="E105" s="15"/>
      <c r="F105" s="15"/>
      <c r="G105" s="15"/>
      <c r="H105" s="15"/>
      <c r="I105" s="15"/>
      <c r="J105" s="15"/>
    </row>
    <row r="106" spans="1:10" ht="15.75" customHeight="1" x14ac:dyDescent="0.15">
      <c r="A106" s="39">
        <f t="shared" si="5"/>
        <v>83</v>
      </c>
      <c r="B106" s="15"/>
      <c r="C106" s="15"/>
      <c r="D106" s="15"/>
      <c r="E106" s="15"/>
      <c r="F106" s="15"/>
      <c r="G106" s="15"/>
      <c r="H106" s="15"/>
      <c r="I106" s="15"/>
      <c r="J106" s="15"/>
    </row>
    <row r="107" spans="1:10" ht="15.75" customHeight="1" x14ac:dyDescent="0.15">
      <c r="A107" s="39">
        <f t="shared" si="5"/>
        <v>84</v>
      </c>
      <c r="B107" s="15"/>
      <c r="C107" s="15"/>
      <c r="D107" s="15"/>
      <c r="E107" s="15"/>
      <c r="F107" s="15"/>
      <c r="G107" s="15"/>
      <c r="H107" s="15"/>
      <c r="I107" s="15"/>
      <c r="J107" s="15"/>
    </row>
    <row r="108" spans="1:10" ht="15.75" customHeight="1" x14ac:dyDescent="0.15">
      <c r="A108" s="39">
        <f t="shared" si="5"/>
        <v>85</v>
      </c>
      <c r="B108" s="15"/>
      <c r="C108" s="15"/>
      <c r="D108" s="15"/>
      <c r="E108" s="15"/>
      <c r="F108" s="15"/>
      <c r="G108" s="15"/>
      <c r="H108" s="15"/>
      <c r="I108" s="15"/>
      <c r="J108" s="15"/>
    </row>
    <row r="109" spans="1:10" ht="15.75" customHeight="1" x14ac:dyDescent="0.15">
      <c r="A109" s="39">
        <f t="shared" si="5"/>
        <v>86</v>
      </c>
      <c r="B109" s="15"/>
      <c r="C109" s="15"/>
      <c r="D109" s="15"/>
      <c r="E109" s="15"/>
      <c r="F109" s="15"/>
      <c r="G109" s="15"/>
      <c r="H109" s="15"/>
      <c r="I109" s="15"/>
      <c r="J109" s="15"/>
    </row>
    <row r="110" spans="1:10" ht="15.75" customHeight="1" x14ac:dyDescent="0.15">
      <c r="A110" s="39">
        <f t="shared" si="5"/>
        <v>87</v>
      </c>
      <c r="B110" s="15"/>
      <c r="C110" s="15"/>
      <c r="D110" s="15"/>
      <c r="E110" s="15"/>
      <c r="F110" s="15"/>
      <c r="G110" s="15"/>
      <c r="H110" s="15"/>
      <c r="I110" s="15"/>
      <c r="J110" s="15"/>
    </row>
    <row r="111" spans="1:10" ht="15.75" customHeight="1" x14ac:dyDescent="0.15">
      <c r="A111" s="39">
        <f t="shared" si="5"/>
        <v>88</v>
      </c>
      <c r="B111" s="15"/>
      <c r="C111" s="15"/>
      <c r="D111" s="15"/>
      <c r="E111" s="15"/>
      <c r="F111" s="15"/>
      <c r="G111" s="15"/>
      <c r="H111" s="15"/>
      <c r="I111" s="15"/>
      <c r="J111" s="15"/>
    </row>
    <row r="112" spans="1:10" ht="15.75" customHeight="1" x14ac:dyDescent="0.15">
      <c r="A112" s="39">
        <f t="shared" si="5"/>
        <v>89</v>
      </c>
      <c r="B112" s="15"/>
      <c r="C112" s="15"/>
      <c r="D112" s="15"/>
      <c r="E112" s="15"/>
      <c r="F112" s="15"/>
      <c r="G112" s="15"/>
      <c r="H112" s="15"/>
      <c r="I112" s="15"/>
      <c r="J112" s="15"/>
    </row>
    <row r="113" spans="1:10" ht="15.75" customHeight="1" x14ac:dyDescent="0.15">
      <c r="A113" s="39">
        <f t="shared" si="5"/>
        <v>90</v>
      </c>
      <c r="B113" s="15"/>
      <c r="C113" s="15"/>
      <c r="D113" s="15"/>
      <c r="E113" s="15"/>
      <c r="F113" s="15"/>
      <c r="G113" s="15"/>
      <c r="H113" s="15"/>
      <c r="I113" s="15"/>
      <c r="J113" s="15"/>
    </row>
    <row r="114" spans="1:10" ht="15.75" customHeight="1" x14ac:dyDescent="0.15">
      <c r="A114" s="39">
        <f t="shared" si="5"/>
        <v>91</v>
      </c>
      <c r="B114" s="15"/>
      <c r="C114" s="15"/>
      <c r="D114" s="15"/>
      <c r="E114" s="15"/>
      <c r="F114" s="15"/>
      <c r="G114" s="15"/>
      <c r="H114" s="15"/>
      <c r="I114" s="15"/>
      <c r="J114" s="15"/>
    </row>
    <row r="115" spans="1:10" ht="15.75" customHeight="1" x14ac:dyDescent="0.15">
      <c r="A115" s="39">
        <f t="shared" si="5"/>
        <v>92</v>
      </c>
      <c r="B115" s="15"/>
      <c r="C115" s="15"/>
      <c r="D115" s="15"/>
      <c r="E115" s="15"/>
      <c r="F115" s="15"/>
      <c r="G115" s="15"/>
      <c r="H115" s="15"/>
      <c r="I115" s="15"/>
      <c r="J115" s="15"/>
    </row>
    <row r="116" spans="1:10" ht="15.75" customHeight="1" x14ac:dyDescent="0.15">
      <c r="A116" s="39">
        <f t="shared" si="5"/>
        <v>93</v>
      </c>
      <c r="B116" s="15"/>
      <c r="C116" s="15"/>
      <c r="D116" s="15"/>
      <c r="E116" s="15"/>
      <c r="F116" s="15"/>
      <c r="G116" s="15"/>
      <c r="H116" s="15"/>
      <c r="I116" s="15"/>
      <c r="J116" s="15"/>
    </row>
    <row r="117" spans="1:10" ht="15.75" customHeight="1" x14ac:dyDescent="0.15">
      <c r="A117" s="39">
        <f t="shared" si="5"/>
        <v>94</v>
      </c>
      <c r="B117" s="15"/>
      <c r="C117" s="15"/>
      <c r="D117" s="15"/>
      <c r="E117" s="15"/>
      <c r="F117" s="15"/>
      <c r="G117" s="15"/>
      <c r="H117" s="15"/>
      <c r="I117" s="15"/>
      <c r="J117" s="15"/>
    </row>
    <row r="118" spans="1:10" ht="15.75" customHeight="1" x14ac:dyDescent="0.15">
      <c r="A118" s="39">
        <f t="shared" si="5"/>
        <v>95</v>
      </c>
      <c r="B118" s="15"/>
      <c r="C118" s="15"/>
      <c r="D118" s="15"/>
      <c r="E118" s="15"/>
      <c r="F118" s="15"/>
      <c r="G118" s="15"/>
      <c r="H118" s="15"/>
      <c r="I118" s="15"/>
      <c r="J118" s="15"/>
    </row>
    <row r="119" spans="1:10" ht="15.75" customHeight="1" x14ac:dyDescent="0.15">
      <c r="A119" s="39">
        <f t="shared" si="5"/>
        <v>96</v>
      </c>
      <c r="B119" s="15"/>
      <c r="C119" s="15"/>
      <c r="D119" s="15"/>
      <c r="E119" s="15"/>
      <c r="F119" s="15"/>
      <c r="G119" s="15"/>
      <c r="H119" s="15"/>
      <c r="I119" s="15"/>
      <c r="J119" s="15"/>
    </row>
    <row r="120" spans="1:10" ht="15.75" customHeight="1" x14ac:dyDescent="0.15">
      <c r="A120" s="39">
        <f t="shared" si="5"/>
        <v>97</v>
      </c>
      <c r="B120" s="15"/>
      <c r="C120" s="15"/>
      <c r="D120" s="15"/>
      <c r="E120" s="15"/>
      <c r="F120" s="15"/>
      <c r="G120" s="15"/>
      <c r="H120" s="15"/>
      <c r="I120" s="15"/>
      <c r="J120" s="15"/>
    </row>
    <row r="121" spans="1:10" ht="15.75" customHeight="1" x14ac:dyDescent="0.15">
      <c r="A121" s="39">
        <f t="shared" si="5"/>
        <v>98</v>
      </c>
      <c r="B121" s="15"/>
      <c r="C121" s="15"/>
      <c r="D121" s="15"/>
      <c r="E121" s="15"/>
      <c r="F121" s="15"/>
      <c r="G121" s="15"/>
      <c r="H121" s="15"/>
      <c r="I121" s="15"/>
      <c r="J121" s="15"/>
    </row>
    <row r="122" spans="1:10" ht="15.75" customHeight="1" x14ac:dyDescent="0.15">
      <c r="A122" s="39">
        <f t="shared" si="5"/>
        <v>99</v>
      </c>
      <c r="B122" s="15"/>
      <c r="C122" s="15"/>
      <c r="D122" s="15"/>
      <c r="E122" s="15"/>
      <c r="F122" s="15"/>
      <c r="G122" s="15"/>
      <c r="H122" s="15"/>
      <c r="I122" s="15"/>
      <c r="J122" s="15"/>
    </row>
    <row r="123" spans="1:10" ht="15.75" customHeight="1" x14ac:dyDescent="0.15">
      <c r="A123" s="39">
        <f t="shared" si="5"/>
        <v>100</v>
      </c>
      <c r="B123" s="15"/>
      <c r="C123" s="15"/>
      <c r="D123" s="15"/>
      <c r="E123" s="15"/>
      <c r="F123" s="15"/>
      <c r="G123" s="15"/>
      <c r="H123" s="15"/>
      <c r="I123" s="15"/>
      <c r="J123" s="15"/>
    </row>
    <row r="124" spans="1:10" ht="15.75" customHeight="1" x14ac:dyDescent="0.15">
      <c r="A124" s="39">
        <f t="shared" si="5"/>
        <v>101</v>
      </c>
      <c r="B124" s="15"/>
      <c r="C124" s="15"/>
      <c r="D124" s="15"/>
      <c r="E124" s="15"/>
      <c r="F124" s="15"/>
      <c r="G124" s="15"/>
      <c r="H124" s="15"/>
      <c r="I124" s="15"/>
      <c r="J124" s="15"/>
    </row>
    <row r="125" spans="1:10" ht="15.75" customHeight="1" x14ac:dyDescent="0.15">
      <c r="A125" s="39">
        <f t="shared" si="5"/>
        <v>102</v>
      </c>
      <c r="B125" s="15"/>
      <c r="C125" s="15"/>
      <c r="D125" s="15"/>
      <c r="E125" s="15"/>
      <c r="F125" s="15"/>
      <c r="G125" s="15"/>
      <c r="H125" s="15"/>
      <c r="I125" s="15"/>
      <c r="J125" s="15"/>
    </row>
    <row r="126" spans="1:10" ht="15.75" customHeight="1" x14ac:dyDescent="0.15">
      <c r="A126" s="39">
        <f t="shared" si="5"/>
        <v>103</v>
      </c>
      <c r="B126" s="15"/>
      <c r="C126" s="15"/>
      <c r="D126" s="15"/>
      <c r="E126" s="15"/>
      <c r="F126" s="15"/>
      <c r="G126" s="15"/>
      <c r="H126" s="15"/>
      <c r="I126" s="15"/>
      <c r="J126" s="15"/>
    </row>
    <row r="127" spans="1:10" ht="15.75" customHeight="1" x14ac:dyDescent="0.15">
      <c r="A127" s="39">
        <f t="shared" si="5"/>
        <v>104</v>
      </c>
      <c r="B127" s="15"/>
      <c r="C127" s="15"/>
      <c r="D127" s="15"/>
      <c r="E127" s="15"/>
      <c r="F127" s="15"/>
      <c r="G127" s="15"/>
      <c r="H127" s="15"/>
      <c r="I127" s="15"/>
      <c r="J127" s="15"/>
    </row>
    <row r="128" spans="1:10" ht="15.75" customHeight="1" x14ac:dyDescent="0.15">
      <c r="A128" s="39">
        <f t="shared" si="5"/>
        <v>105</v>
      </c>
      <c r="B128" s="15"/>
      <c r="C128" s="15"/>
      <c r="D128" s="15"/>
      <c r="E128" s="15"/>
      <c r="F128" s="15"/>
      <c r="G128" s="15"/>
      <c r="H128" s="15"/>
      <c r="I128" s="15"/>
      <c r="J128" s="15"/>
    </row>
    <row r="129" spans="1:10" ht="15.75" customHeight="1" x14ac:dyDescent="0.15">
      <c r="A129" s="39">
        <f t="shared" si="5"/>
        <v>106</v>
      </c>
      <c r="B129" s="15"/>
      <c r="C129" s="15"/>
      <c r="D129" s="15"/>
      <c r="E129" s="15"/>
      <c r="F129" s="15"/>
      <c r="G129" s="15"/>
      <c r="H129" s="15"/>
      <c r="I129" s="15"/>
      <c r="J129" s="15"/>
    </row>
    <row r="130" spans="1:10" ht="15.75" customHeight="1" x14ac:dyDescent="0.15">
      <c r="A130" s="39">
        <f t="shared" si="5"/>
        <v>107</v>
      </c>
      <c r="B130" s="15"/>
      <c r="C130" s="15"/>
      <c r="D130" s="15"/>
      <c r="E130" s="15"/>
      <c r="F130" s="15"/>
      <c r="G130" s="15"/>
      <c r="H130" s="15"/>
      <c r="I130" s="15"/>
      <c r="J130" s="15"/>
    </row>
    <row r="131" spans="1:10" ht="15.75" customHeight="1" x14ac:dyDescent="0.15">
      <c r="A131" s="39">
        <f t="shared" si="5"/>
        <v>108</v>
      </c>
      <c r="B131" s="15"/>
      <c r="C131" s="15"/>
      <c r="D131" s="15"/>
      <c r="E131" s="15"/>
      <c r="F131" s="15"/>
      <c r="G131" s="15"/>
      <c r="H131" s="15"/>
      <c r="I131" s="15"/>
      <c r="J131" s="15"/>
    </row>
    <row r="132" spans="1:10" ht="15.75" customHeight="1" x14ac:dyDescent="0.15">
      <c r="A132" s="39">
        <f t="shared" si="5"/>
        <v>109</v>
      </c>
      <c r="B132" s="15"/>
      <c r="C132" s="15"/>
      <c r="D132" s="15"/>
      <c r="E132" s="15"/>
      <c r="F132" s="15"/>
      <c r="G132" s="15"/>
      <c r="H132" s="15"/>
      <c r="I132" s="15"/>
      <c r="J132" s="15"/>
    </row>
    <row r="133" spans="1:10" ht="15.75" customHeight="1" x14ac:dyDescent="0.15">
      <c r="A133" s="39">
        <f t="shared" si="5"/>
        <v>110</v>
      </c>
      <c r="B133" s="15"/>
      <c r="C133" s="15"/>
      <c r="D133" s="15"/>
      <c r="E133" s="15"/>
      <c r="F133" s="15"/>
      <c r="G133" s="15"/>
      <c r="H133" s="15"/>
      <c r="I133" s="15"/>
      <c r="J133" s="15"/>
    </row>
    <row r="134" spans="1:10" ht="15.75" customHeight="1" x14ac:dyDescent="0.15">
      <c r="A134" s="39">
        <f t="shared" si="5"/>
        <v>111</v>
      </c>
      <c r="B134" s="15"/>
      <c r="C134" s="15"/>
      <c r="D134" s="15"/>
      <c r="E134" s="15"/>
      <c r="F134" s="15"/>
      <c r="G134" s="15"/>
      <c r="H134" s="15"/>
      <c r="I134" s="15"/>
      <c r="J134" s="15"/>
    </row>
    <row r="135" spans="1:10" ht="15.75" customHeight="1" x14ac:dyDescent="0.15">
      <c r="A135" s="39">
        <f t="shared" si="5"/>
        <v>112</v>
      </c>
      <c r="B135" s="15"/>
      <c r="C135" s="15"/>
      <c r="D135" s="15"/>
      <c r="E135" s="15"/>
      <c r="F135" s="15"/>
      <c r="G135" s="15"/>
      <c r="H135" s="15"/>
      <c r="I135" s="15"/>
      <c r="J135" s="15"/>
    </row>
    <row r="136" spans="1:10" ht="15.75" customHeight="1" x14ac:dyDescent="0.15">
      <c r="A136" s="39">
        <f t="shared" si="5"/>
        <v>113</v>
      </c>
      <c r="B136" s="15"/>
      <c r="C136" s="15"/>
      <c r="D136" s="15"/>
      <c r="E136" s="15"/>
      <c r="F136" s="15"/>
      <c r="G136" s="15"/>
      <c r="H136" s="15"/>
      <c r="I136" s="15"/>
      <c r="J136" s="15"/>
    </row>
    <row r="137" spans="1:10" ht="15.75" customHeight="1" x14ac:dyDescent="0.15">
      <c r="A137" s="39">
        <f t="shared" si="5"/>
        <v>114</v>
      </c>
      <c r="B137" s="15"/>
      <c r="C137" s="15"/>
      <c r="D137" s="15"/>
      <c r="E137" s="15"/>
      <c r="F137" s="15"/>
      <c r="G137" s="15"/>
      <c r="H137" s="15"/>
      <c r="I137" s="15"/>
      <c r="J137" s="15"/>
    </row>
    <row r="138" spans="1:10" ht="15.75" customHeight="1" x14ac:dyDescent="0.15">
      <c r="A138" s="39">
        <f t="shared" si="5"/>
        <v>115</v>
      </c>
      <c r="B138" s="15"/>
      <c r="C138" s="15"/>
      <c r="D138" s="15"/>
      <c r="E138" s="15"/>
      <c r="F138" s="15"/>
      <c r="G138" s="15"/>
      <c r="H138" s="15"/>
      <c r="I138" s="15"/>
      <c r="J138" s="15"/>
    </row>
    <row r="139" spans="1:10" ht="15.75" customHeight="1" x14ac:dyDescent="0.15">
      <c r="A139" s="39">
        <f t="shared" si="5"/>
        <v>116</v>
      </c>
      <c r="B139" s="15"/>
      <c r="C139" s="15"/>
      <c r="D139" s="15"/>
      <c r="E139" s="15"/>
      <c r="F139" s="15"/>
      <c r="G139" s="15"/>
      <c r="H139" s="15"/>
      <c r="I139" s="15"/>
      <c r="J139" s="15"/>
    </row>
    <row r="140" spans="1:10" ht="15.75" customHeight="1" x14ac:dyDescent="0.15">
      <c r="A140" s="39">
        <f t="shared" si="5"/>
        <v>117</v>
      </c>
      <c r="B140" s="15"/>
      <c r="C140" s="15"/>
      <c r="D140" s="15"/>
      <c r="E140" s="15"/>
      <c r="F140" s="15"/>
      <c r="G140" s="15"/>
      <c r="H140" s="15"/>
      <c r="I140" s="15"/>
      <c r="J140" s="15"/>
    </row>
    <row r="141" spans="1:10" ht="15.75" customHeight="1" x14ac:dyDescent="0.15">
      <c r="A141" s="39">
        <f t="shared" si="5"/>
        <v>118</v>
      </c>
      <c r="B141" s="15"/>
      <c r="C141" s="15"/>
      <c r="D141" s="15"/>
      <c r="E141" s="15"/>
      <c r="F141" s="15"/>
      <c r="G141" s="15"/>
      <c r="H141" s="15"/>
      <c r="I141" s="15"/>
      <c r="J141" s="15"/>
    </row>
    <row r="142" spans="1:10" ht="15.75" customHeight="1" x14ac:dyDescent="0.15">
      <c r="A142" s="39">
        <f t="shared" si="5"/>
        <v>119</v>
      </c>
      <c r="B142" s="15"/>
      <c r="C142" s="15"/>
      <c r="D142" s="15"/>
      <c r="E142" s="15"/>
      <c r="F142" s="15"/>
      <c r="G142" s="15"/>
      <c r="H142" s="15"/>
      <c r="I142" s="15"/>
      <c r="J142" s="15"/>
    </row>
    <row r="143" spans="1:10" ht="15.75" customHeight="1" x14ac:dyDescent="0.15">
      <c r="A143" s="39">
        <f t="shared" si="5"/>
        <v>120</v>
      </c>
      <c r="B143" s="15"/>
      <c r="C143" s="15"/>
      <c r="D143" s="15"/>
      <c r="E143" s="15"/>
      <c r="F143" s="15"/>
      <c r="G143" s="15"/>
      <c r="H143" s="15"/>
      <c r="I143" s="15"/>
      <c r="J143" s="15"/>
    </row>
    <row r="144" spans="1:10" ht="15.75" customHeight="1" x14ac:dyDescent="0.15">
      <c r="A144" s="39">
        <f t="shared" si="5"/>
        <v>121</v>
      </c>
      <c r="B144" s="15"/>
      <c r="C144" s="15"/>
      <c r="D144" s="15"/>
      <c r="E144" s="15"/>
      <c r="F144" s="15"/>
      <c r="G144" s="15"/>
      <c r="H144" s="15"/>
      <c r="I144" s="15"/>
      <c r="J144" s="15"/>
    </row>
    <row r="145" spans="1:10" ht="15.75" customHeight="1" x14ac:dyDescent="0.15">
      <c r="A145" s="39">
        <f t="shared" si="5"/>
        <v>122</v>
      </c>
      <c r="B145" s="15"/>
      <c r="C145" s="15"/>
      <c r="D145" s="15"/>
      <c r="E145" s="15"/>
      <c r="F145" s="15"/>
      <c r="G145" s="15"/>
      <c r="H145" s="15"/>
      <c r="I145" s="15"/>
      <c r="J145" s="15"/>
    </row>
    <row r="146" spans="1:10" ht="15.75" customHeight="1" x14ac:dyDescent="0.15">
      <c r="A146" s="39">
        <f t="shared" si="5"/>
        <v>123</v>
      </c>
      <c r="B146" s="15"/>
      <c r="C146" s="15"/>
      <c r="D146" s="15"/>
      <c r="E146" s="15"/>
      <c r="F146" s="15"/>
      <c r="G146" s="15"/>
      <c r="H146" s="15"/>
      <c r="I146" s="15"/>
      <c r="J146" s="15"/>
    </row>
    <row r="147" spans="1:10" ht="15.75" customHeight="1" x14ac:dyDescent="0.15">
      <c r="A147" s="39">
        <f t="shared" si="5"/>
        <v>124</v>
      </c>
      <c r="B147" s="15"/>
      <c r="C147" s="15"/>
      <c r="D147" s="15"/>
      <c r="E147" s="15"/>
      <c r="F147" s="15"/>
      <c r="G147" s="15"/>
      <c r="H147" s="15"/>
      <c r="I147" s="15"/>
      <c r="J147" s="15"/>
    </row>
    <row r="148" spans="1:10" ht="15.75" customHeight="1" x14ac:dyDescent="0.15">
      <c r="A148" s="39">
        <f t="shared" si="5"/>
        <v>125</v>
      </c>
      <c r="B148" s="15"/>
      <c r="C148" s="15"/>
      <c r="D148" s="15"/>
      <c r="E148" s="15"/>
      <c r="F148" s="15"/>
      <c r="G148" s="15"/>
      <c r="H148" s="15"/>
      <c r="I148" s="15"/>
      <c r="J148" s="15"/>
    </row>
    <row r="149" spans="1:10" ht="15.75" customHeight="1" x14ac:dyDescent="0.15">
      <c r="A149" s="39">
        <f t="shared" si="5"/>
        <v>126</v>
      </c>
      <c r="B149" s="15"/>
      <c r="C149" s="15"/>
      <c r="D149" s="15"/>
      <c r="E149" s="15"/>
      <c r="F149" s="15"/>
      <c r="G149" s="15"/>
      <c r="H149" s="15"/>
      <c r="I149" s="15"/>
      <c r="J149" s="15"/>
    </row>
    <row r="150" spans="1:10" ht="15.75" customHeight="1" x14ac:dyDescent="0.15">
      <c r="A150" s="39">
        <f t="shared" si="5"/>
        <v>127</v>
      </c>
      <c r="B150" s="15"/>
      <c r="C150" s="15"/>
      <c r="D150" s="15"/>
      <c r="E150" s="15"/>
      <c r="F150" s="15"/>
      <c r="G150" s="15"/>
      <c r="H150" s="15"/>
      <c r="I150" s="15"/>
      <c r="J150" s="15"/>
    </row>
    <row r="151" spans="1:10" ht="15.75" customHeight="1" x14ac:dyDescent="0.15">
      <c r="A151" s="39">
        <f t="shared" si="5"/>
        <v>128</v>
      </c>
      <c r="B151" s="15"/>
      <c r="C151" s="15"/>
      <c r="D151" s="15"/>
      <c r="E151" s="15"/>
      <c r="F151" s="15"/>
      <c r="G151" s="15"/>
      <c r="H151" s="15"/>
      <c r="I151" s="15"/>
      <c r="J151" s="15"/>
    </row>
    <row r="152" spans="1:10" ht="15.75" customHeight="1" x14ac:dyDescent="0.15">
      <c r="A152" s="39">
        <f t="shared" si="5"/>
        <v>129</v>
      </c>
      <c r="B152" s="15"/>
      <c r="C152" s="15"/>
      <c r="D152" s="15"/>
      <c r="E152" s="15"/>
      <c r="F152" s="15"/>
      <c r="G152" s="15"/>
      <c r="H152" s="15"/>
      <c r="I152" s="15"/>
      <c r="J152" s="15"/>
    </row>
    <row r="153" spans="1:10" ht="15.75" customHeight="1" x14ac:dyDescent="0.15">
      <c r="A153" s="39">
        <f t="shared" si="5"/>
        <v>130</v>
      </c>
      <c r="B153" s="15"/>
      <c r="C153" s="15"/>
      <c r="D153" s="15"/>
      <c r="E153" s="15"/>
      <c r="F153" s="15"/>
      <c r="G153" s="15"/>
      <c r="H153" s="15"/>
      <c r="I153" s="15"/>
      <c r="J153" s="15"/>
    </row>
    <row r="154" spans="1:10" ht="15.75" customHeight="1" x14ac:dyDescent="0.15">
      <c r="A154" s="39">
        <f t="shared" si="5"/>
        <v>131</v>
      </c>
      <c r="B154" s="15"/>
      <c r="C154" s="15"/>
      <c r="D154" s="15"/>
      <c r="E154" s="15"/>
      <c r="F154" s="15"/>
      <c r="G154" s="15"/>
      <c r="H154" s="15"/>
      <c r="I154" s="15"/>
      <c r="J154" s="15"/>
    </row>
    <row r="155" spans="1:10" ht="15.75" customHeight="1" x14ac:dyDescent="0.15">
      <c r="A155" s="39">
        <f t="shared" si="5"/>
        <v>132</v>
      </c>
      <c r="B155" s="15"/>
      <c r="C155" s="15"/>
      <c r="D155" s="15"/>
      <c r="E155" s="15"/>
      <c r="F155" s="15"/>
      <c r="G155" s="15"/>
      <c r="H155" s="15"/>
      <c r="I155" s="15"/>
      <c r="J155" s="15"/>
    </row>
    <row r="156" spans="1:10" ht="15.75" customHeight="1" x14ac:dyDescent="0.15">
      <c r="A156" s="39">
        <f t="shared" si="5"/>
        <v>133</v>
      </c>
      <c r="B156" s="15"/>
      <c r="C156" s="15"/>
      <c r="D156" s="15"/>
      <c r="E156" s="15"/>
      <c r="F156" s="15"/>
      <c r="G156" s="15"/>
      <c r="H156" s="15"/>
      <c r="I156" s="15"/>
      <c r="J156" s="15"/>
    </row>
    <row r="157" spans="1:10" ht="15.75" customHeight="1" x14ac:dyDescent="0.15">
      <c r="A157" s="39">
        <f t="shared" si="5"/>
        <v>134</v>
      </c>
      <c r="B157" s="15"/>
      <c r="C157" s="15"/>
      <c r="D157" s="15"/>
      <c r="E157" s="15"/>
      <c r="F157" s="15"/>
      <c r="G157" s="15"/>
      <c r="H157" s="15"/>
      <c r="I157" s="15"/>
      <c r="J157" s="15"/>
    </row>
    <row r="158" spans="1:10" ht="15.75" customHeight="1" x14ac:dyDescent="0.15">
      <c r="A158" s="39">
        <f t="shared" si="5"/>
        <v>135</v>
      </c>
      <c r="B158" s="15"/>
      <c r="C158" s="15"/>
      <c r="D158" s="15"/>
      <c r="E158" s="15"/>
      <c r="F158" s="15"/>
      <c r="G158" s="15"/>
      <c r="H158" s="15"/>
      <c r="I158" s="15"/>
      <c r="J158" s="15"/>
    </row>
    <row r="159" spans="1:10" ht="15.75" customHeight="1" x14ac:dyDescent="0.15">
      <c r="A159" s="39">
        <f t="shared" si="5"/>
        <v>136</v>
      </c>
      <c r="B159" s="15"/>
      <c r="C159" s="15"/>
      <c r="D159" s="15"/>
      <c r="E159" s="15"/>
      <c r="F159" s="15"/>
      <c r="G159" s="15"/>
      <c r="H159" s="15"/>
      <c r="I159" s="15"/>
      <c r="J159" s="15"/>
    </row>
    <row r="160" spans="1:10" ht="15.75" customHeight="1" x14ac:dyDescent="0.15">
      <c r="A160" s="39">
        <f t="shared" si="5"/>
        <v>137</v>
      </c>
      <c r="B160" s="15"/>
      <c r="C160" s="15"/>
      <c r="D160" s="15"/>
      <c r="E160" s="15"/>
      <c r="F160" s="15"/>
      <c r="G160" s="15"/>
      <c r="H160" s="15"/>
      <c r="I160" s="15"/>
      <c r="J160" s="15"/>
    </row>
    <row r="161" spans="1:10" ht="15.75" customHeight="1" x14ac:dyDescent="0.15">
      <c r="A161" s="39">
        <f t="shared" si="5"/>
        <v>138</v>
      </c>
      <c r="B161" s="15"/>
      <c r="C161" s="15"/>
      <c r="D161" s="15"/>
      <c r="E161" s="15"/>
      <c r="F161" s="15"/>
      <c r="G161" s="15"/>
      <c r="H161" s="15"/>
      <c r="I161" s="15"/>
      <c r="J161" s="15"/>
    </row>
    <row r="162" spans="1:10" ht="15.75" customHeight="1" x14ac:dyDescent="0.15">
      <c r="A162" s="39">
        <f t="shared" si="5"/>
        <v>139</v>
      </c>
      <c r="B162" s="15"/>
      <c r="C162" s="15"/>
      <c r="D162" s="15"/>
      <c r="E162" s="15"/>
      <c r="F162" s="15"/>
      <c r="G162" s="15"/>
      <c r="H162" s="15"/>
      <c r="I162" s="15"/>
      <c r="J162" s="15"/>
    </row>
    <row r="163" spans="1:10" ht="15.75" customHeight="1" x14ac:dyDescent="0.15">
      <c r="A163" s="39">
        <f t="shared" si="5"/>
        <v>140</v>
      </c>
      <c r="B163" s="15"/>
      <c r="C163" s="15"/>
      <c r="D163" s="15"/>
      <c r="E163" s="15"/>
      <c r="F163" s="15"/>
      <c r="G163" s="15"/>
      <c r="H163" s="15"/>
      <c r="I163" s="15"/>
      <c r="J163" s="15"/>
    </row>
    <row r="164" spans="1:10" ht="15.75" customHeight="1" x14ac:dyDescent="0.15">
      <c r="A164" s="39">
        <f t="shared" si="5"/>
        <v>141</v>
      </c>
      <c r="B164" s="15"/>
      <c r="C164" s="15"/>
      <c r="D164" s="15"/>
      <c r="E164" s="15"/>
      <c r="F164" s="15"/>
      <c r="G164" s="15"/>
      <c r="H164" s="15"/>
      <c r="I164" s="15"/>
      <c r="J164" s="15"/>
    </row>
    <row r="165" spans="1:10" ht="15.75" customHeight="1" x14ac:dyDescent="0.15">
      <c r="A165" s="39">
        <f t="shared" si="5"/>
        <v>142</v>
      </c>
      <c r="B165" s="15"/>
      <c r="C165" s="15"/>
      <c r="D165" s="15"/>
      <c r="E165" s="15"/>
      <c r="F165" s="15"/>
      <c r="G165" s="15"/>
      <c r="H165" s="15"/>
      <c r="I165" s="15"/>
      <c r="J165" s="15"/>
    </row>
    <row r="166" spans="1:10" ht="15.75" customHeight="1" x14ac:dyDescent="0.15">
      <c r="A166" s="39">
        <f t="shared" si="5"/>
        <v>143</v>
      </c>
      <c r="B166" s="15"/>
      <c r="C166" s="15"/>
      <c r="D166" s="15"/>
      <c r="E166" s="15"/>
      <c r="F166" s="15"/>
      <c r="G166" s="15"/>
      <c r="H166" s="15"/>
      <c r="I166" s="15"/>
      <c r="J166" s="15"/>
    </row>
    <row r="167" spans="1:10" ht="15.75" customHeight="1" x14ac:dyDescent="0.15">
      <c r="A167" s="39">
        <f t="shared" si="5"/>
        <v>144</v>
      </c>
      <c r="B167" s="15"/>
      <c r="C167" s="15"/>
      <c r="D167" s="15"/>
      <c r="E167" s="15"/>
      <c r="F167" s="15"/>
      <c r="G167" s="15"/>
      <c r="H167" s="15"/>
      <c r="I167" s="15"/>
      <c r="J167" s="15"/>
    </row>
    <row r="168" spans="1:10" ht="15.75" customHeight="1" x14ac:dyDescent="0.15">
      <c r="A168" s="39">
        <f t="shared" si="5"/>
        <v>145</v>
      </c>
      <c r="B168" s="15"/>
      <c r="C168" s="15"/>
      <c r="D168" s="15"/>
      <c r="E168" s="15"/>
      <c r="F168" s="15"/>
      <c r="G168" s="15"/>
      <c r="H168" s="15"/>
      <c r="I168" s="15"/>
      <c r="J168" s="15"/>
    </row>
    <row r="169" spans="1:10" ht="15.75" customHeight="1" x14ac:dyDescent="0.15">
      <c r="A169" s="39">
        <f t="shared" si="5"/>
        <v>146</v>
      </c>
      <c r="B169" s="15"/>
      <c r="C169" s="15"/>
      <c r="D169" s="15"/>
      <c r="E169" s="15"/>
      <c r="F169" s="15"/>
      <c r="G169" s="15"/>
      <c r="H169" s="15"/>
      <c r="I169" s="15"/>
      <c r="J169" s="15"/>
    </row>
    <row r="170" spans="1:10" ht="15.75" customHeight="1" x14ac:dyDescent="0.15">
      <c r="A170" s="39">
        <f t="shared" si="5"/>
        <v>147</v>
      </c>
      <c r="B170" s="15"/>
      <c r="C170" s="15"/>
      <c r="D170" s="15"/>
      <c r="E170" s="15"/>
      <c r="F170" s="15"/>
      <c r="G170" s="15"/>
      <c r="H170" s="15"/>
      <c r="I170" s="15"/>
      <c r="J170" s="15"/>
    </row>
    <row r="171" spans="1:10" ht="15.75" customHeight="1" x14ac:dyDescent="0.15">
      <c r="A171" s="39">
        <f t="shared" si="5"/>
        <v>148</v>
      </c>
      <c r="B171" s="15"/>
      <c r="C171" s="15"/>
      <c r="D171" s="15"/>
      <c r="E171" s="15"/>
      <c r="F171" s="15"/>
      <c r="G171" s="15"/>
      <c r="H171" s="15"/>
      <c r="I171" s="15"/>
      <c r="J171" s="15"/>
    </row>
    <row r="172" spans="1:10" ht="15.75" customHeight="1" x14ac:dyDescent="0.15">
      <c r="A172" s="39">
        <f t="shared" si="5"/>
        <v>149</v>
      </c>
      <c r="B172" s="15"/>
      <c r="C172" s="15"/>
      <c r="D172" s="15"/>
      <c r="E172" s="15"/>
      <c r="F172" s="15"/>
      <c r="G172" s="15"/>
      <c r="H172" s="15"/>
      <c r="I172" s="15"/>
      <c r="J172" s="15"/>
    </row>
    <row r="173" spans="1:10" ht="15.75" customHeight="1" x14ac:dyDescent="0.15">
      <c r="A173" s="39">
        <f t="shared" si="5"/>
        <v>150</v>
      </c>
      <c r="B173" s="15"/>
      <c r="C173" s="15"/>
      <c r="D173" s="15"/>
      <c r="E173" s="15"/>
      <c r="F173" s="15"/>
      <c r="G173" s="15"/>
      <c r="H173" s="15"/>
      <c r="I173" s="15"/>
      <c r="J173" s="15"/>
    </row>
    <row r="174" spans="1:10" ht="15.75" customHeight="1" x14ac:dyDescent="0.15">
      <c r="A174" s="39">
        <f t="shared" si="5"/>
        <v>151</v>
      </c>
      <c r="B174" s="15"/>
      <c r="C174" s="15"/>
      <c r="D174" s="15"/>
      <c r="E174" s="15"/>
      <c r="F174" s="15"/>
      <c r="G174" s="15"/>
      <c r="H174" s="15"/>
      <c r="I174" s="15"/>
      <c r="J174" s="15"/>
    </row>
    <row r="175" spans="1:10" ht="15.75" customHeight="1" x14ac:dyDescent="0.15">
      <c r="A175" s="39">
        <f t="shared" si="5"/>
        <v>152</v>
      </c>
      <c r="B175" s="15"/>
      <c r="C175" s="15"/>
      <c r="D175" s="15"/>
      <c r="E175" s="15"/>
      <c r="F175" s="15"/>
      <c r="G175" s="15"/>
      <c r="H175" s="15"/>
      <c r="I175" s="15"/>
      <c r="J175" s="15"/>
    </row>
    <row r="176" spans="1:10" ht="15.75" customHeight="1" x14ac:dyDescent="0.15">
      <c r="A176" s="39">
        <f t="shared" si="5"/>
        <v>153</v>
      </c>
      <c r="B176" s="15"/>
      <c r="C176" s="15"/>
      <c r="D176" s="15"/>
      <c r="E176" s="15"/>
      <c r="F176" s="15"/>
      <c r="G176" s="15"/>
      <c r="H176" s="15"/>
      <c r="I176" s="15"/>
      <c r="J176" s="15"/>
    </row>
    <row r="177" spans="1:10" ht="15.75" customHeight="1" x14ac:dyDescent="0.15">
      <c r="A177" s="39">
        <f t="shared" si="5"/>
        <v>154</v>
      </c>
      <c r="B177" s="15"/>
      <c r="C177" s="15"/>
      <c r="D177" s="15"/>
      <c r="E177" s="15"/>
      <c r="F177" s="15"/>
      <c r="G177" s="15"/>
      <c r="H177" s="15"/>
      <c r="I177" s="15"/>
      <c r="J177" s="15"/>
    </row>
    <row r="178" spans="1:10" ht="15.75" customHeight="1" x14ac:dyDescent="0.15">
      <c r="A178" s="39">
        <f t="shared" si="5"/>
        <v>155</v>
      </c>
      <c r="B178" s="15"/>
      <c r="C178" s="15"/>
      <c r="D178" s="15"/>
      <c r="E178" s="15"/>
      <c r="F178" s="15"/>
      <c r="G178" s="15"/>
      <c r="H178" s="15"/>
      <c r="I178" s="15"/>
      <c r="J178" s="15"/>
    </row>
    <row r="179" spans="1:10" ht="15.75" customHeight="1" x14ac:dyDescent="0.15">
      <c r="A179" s="39">
        <f t="shared" si="5"/>
        <v>156</v>
      </c>
      <c r="B179" s="15"/>
      <c r="C179" s="15"/>
      <c r="D179" s="15"/>
      <c r="E179" s="15"/>
      <c r="F179" s="15"/>
      <c r="G179" s="15"/>
      <c r="H179" s="15"/>
      <c r="I179" s="15"/>
      <c r="J179" s="15"/>
    </row>
    <row r="180" spans="1:10" ht="15.75" customHeight="1" x14ac:dyDescent="0.15">
      <c r="A180" s="39">
        <f t="shared" si="5"/>
        <v>157</v>
      </c>
      <c r="B180" s="15"/>
      <c r="C180" s="15"/>
      <c r="D180" s="15"/>
      <c r="E180" s="15"/>
      <c r="F180" s="15"/>
      <c r="G180" s="15"/>
      <c r="H180" s="15"/>
      <c r="I180" s="15"/>
      <c r="J180" s="15"/>
    </row>
    <row r="181" spans="1:10" ht="15.75" customHeight="1" x14ac:dyDescent="0.15">
      <c r="A181" s="39">
        <f t="shared" si="5"/>
        <v>158</v>
      </c>
      <c r="B181" s="15"/>
      <c r="C181" s="15"/>
      <c r="D181" s="15"/>
      <c r="E181" s="15"/>
      <c r="F181" s="15"/>
      <c r="G181" s="15"/>
      <c r="H181" s="15"/>
      <c r="I181" s="15"/>
      <c r="J181" s="15"/>
    </row>
    <row r="182" spans="1:10" ht="15.75" customHeight="1" x14ac:dyDescent="0.15">
      <c r="A182" s="39">
        <f t="shared" si="5"/>
        <v>159</v>
      </c>
      <c r="B182" s="15"/>
      <c r="C182" s="15"/>
      <c r="D182" s="15"/>
      <c r="E182" s="15"/>
      <c r="F182" s="15"/>
      <c r="G182" s="15"/>
      <c r="H182" s="15"/>
      <c r="I182" s="15"/>
      <c r="J182" s="15"/>
    </row>
    <row r="183" spans="1:10" ht="15.75" customHeight="1" x14ac:dyDescent="0.15">
      <c r="A183" s="39">
        <f t="shared" si="5"/>
        <v>160</v>
      </c>
      <c r="B183" s="15"/>
      <c r="C183" s="15"/>
      <c r="D183" s="15"/>
      <c r="E183" s="15"/>
      <c r="F183" s="15"/>
      <c r="G183" s="15"/>
      <c r="H183" s="15"/>
      <c r="I183" s="15"/>
      <c r="J183" s="15"/>
    </row>
    <row r="184" spans="1:10" ht="15.75" customHeight="1" x14ac:dyDescent="0.15">
      <c r="A184" s="39">
        <f t="shared" si="5"/>
        <v>161</v>
      </c>
      <c r="B184" s="15"/>
      <c r="C184" s="15"/>
      <c r="D184" s="15"/>
      <c r="E184" s="15"/>
      <c r="F184" s="15"/>
      <c r="G184" s="15"/>
      <c r="H184" s="15"/>
      <c r="I184" s="15"/>
      <c r="J184" s="15"/>
    </row>
    <row r="185" spans="1:10" ht="15.75" customHeight="1" x14ac:dyDescent="0.15">
      <c r="A185" s="39">
        <f t="shared" si="5"/>
        <v>162</v>
      </c>
      <c r="B185" s="15"/>
      <c r="C185" s="15"/>
      <c r="D185" s="15"/>
      <c r="E185" s="15"/>
      <c r="F185" s="15"/>
      <c r="G185" s="15"/>
      <c r="H185" s="15"/>
      <c r="I185" s="15"/>
      <c r="J185" s="15"/>
    </row>
    <row r="186" spans="1:10" ht="15.75" customHeight="1" x14ac:dyDescent="0.15">
      <c r="A186" s="39">
        <f t="shared" si="5"/>
        <v>163</v>
      </c>
      <c r="B186" s="15"/>
      <c r="C186" s="15"/>
      <c r="D186" s="15"/>
      <c r="E186" s="15"/>
      <c r="F186" s="15"/>
      <c r="G186" s="15"/>
      <c r="H186" s="15"/>
      <c r="I186" s="15"/>
      <c r="J186" s="15"/>
    </row>
    <row r="187" spans="1:10" ht="15.75" customHeight="1" x14ac:dyDescent="0.15">
      <c r="A187" s="39">
        <f t="shared" si="5"/>
        <v>164</v>
      </c>
      <c r="B187" s="15"/>
      <c r="C187" s="15"/>
      <c r="D187" s="15"/>
      <c r="E187" s="15"/>
      <c r="F187" s="15"/>
      <c r="G187" s="15"/>
      <c r="H187" s="15"/>
      <c r="I187" s="15"/>
      <c r="J187" s="15"/>
    </row>
    <row r="188" spans="1:10" ht="15.75" customHeight="1" x14ac:dyDescent="0.15">
      <c r="A188" s="39">
        <f t="shared" si="5"/>
        <v>165</v>
      </c>
      <c r="B188" s="15"/>
      <c r="C188" s="15"/>
      <c r="D188" s="15"/>
      <c r="E188" s="15"/>
      <c r="F188" s="15"/>
      <c r="G188" s="15"/>
      <c r="H188" s="15"/>
      <c r="I188" s="15"/>
      <c r="J188" s="15"/>
    </row>
    <row r="189" spans="1:10" ht="15.75" customHeight="1" x14ac:dyDescent="0.15">
      <c r="A189" s="39">
        <f t="shared" si="5"/>
        <v>166</v>
      </c>
      <c r="B189" s="15"/>
      <c r="C189" s="15"/>
      <c r="D189" s="15"/>
      <c r="E189" s="15"/>
      <c r="F189" s="15"/>
      <c r="G189" s="15"/>
      <c r="H189" s="15"/>
      <c r="I189" s="15"/>
      <c r="J189" s="15"/>
    </row>
    <row r="190" spans="1:10" ht="15.75" customHeight="1" x14ac:dyDescent="0.15">
      <c r="A190" s="39">
        <f t="shared" si="5"/>
        <v>167</v>
      </c>
      <c r="B190" s="15"/>
      <c r="C190" s="15"/>
      <c r="D190" s="15"/>
      <c r="E190" s="15"/>
      <c r="F190" s="15"/>
      <c r="G190" s="15"/>
      <c r="H190" s="15"/>
      <c r="I190" s="15"/>
      <c r="J190" s="15"/>
    </row>
    <row r="191" spans="1:10" ht="15.75" customHeight="1" x14ac:dyDescent="0.15">
      <c r="A191" s="39">
        <f t="shared" si="5"/>
        <v>168</v>
      </c>
      <c r="B191" s="15"/>
      <c r="C191" s="15"/>
      <c r="D191" s="15"/>
      <c r="E191" s="15"/>
      <c r="F191" s="15"/>
      <c r="G191" s="15"/>
      <c r="H191" s="15"/>
      <c r="I191" s="15"/>
      <c r="J191" s="15"/>
    </row>
    <row r="192" spans="1:10" ht="15.75" customHeight="1" x14ac:dyDescent="0.15">
      <c r="A192" s="39">
        <f t="shared" si="5"/>
        <v>169</v>
      </c>
      <c r="B192" s="15"/>
      <c r="C192" s="15"/>
      <c r="D192" s="15"/>
      <c r="E192" s="15"/>
      <c r="F192" s="15"/>
      <c r="G192" s="15"/>
      <c r="H192" s="15"/>
      <c r="I192" s="15"/>
      <c r="J192" s="15"/>
    </row>
    <row r="193" spans="1:10" ht="15.75" customHeight="1" x14ac:dyDescent="0.15">
      <c r="A193" s="39">
        <f t="shared" si="5"/>
        <v>170</v>
      </c>
      <c r="B193" s="15"/>
      <c r="C193" s="15"/>
      <c r="D193" s="15"/>
      <c r="E193" s="15"/>
      <c r="F193" s="15"/>
      <c r="G193" s="15"/>
      <c r="H193" s="15"/>
      <c r="I193" s="15"/>
      <c r="J193" s="15"/>
    </row>
    <row r="194" spans="1:10" ht="15.75" customHeight="1" x14ac:dyDescent="0.15">
      <c r="A194" s="39">
        <f t="shared" si="5"/>
        <v>171</v>
      </c>
      <c r="B194" s="15"/>
      <c r="C194" s="15"/>
      <c r="D194" s="15"/>
      <c r="E194" s="15"/>
      <c r="F194" s="15"/>
      <c r="G194" s="15"/>
      <c r="H194" s="15"/>
      <c r="I194" s="15"/>
      <c r="J194" s="15"/>
    </row>
    <row r="195" spans="1:10" ht="15.75" customHeight="1" x14ac:dyDescent="0.15">
      <c r="A195" s="39">
        <f t="shared" si="5"/>
        <v>172</v>
      </c>
      <c r="B195" s="15"/>
      <c r="C195" s="15"/>
      <c r="D195" s="15"/>
      <c r="E195" s="15"/>
      <c r="F195" s="15"/>
      <c r="G195" s="15"/>
      <c r="H195" s="15"/>
      <c r="I195" s="15"/>
      <c r="J195" s="15"/>
    </row>
    <row r="196" spans="1:10" ht="15.75" customHeight="1" x14ac:dyDescent="0.15">
      <c r="A196" s="39">
        <f t="shared" si="5"/>
        <v>173</v>
      </c>
      <c r="B196" s="15"/>
      <c r="C196" s="15"/>
      <c r="D196" s="15"/>
      <c r="E196" s="15"/>
      <c r="F196" s="15"/>
      <c r="G196" s="15"/>
      <c r="H196" s="15"/>
      <c r="I196" s="15"/>
      <c r="J196" s="15"/>
    </row>
    <row r="197" spans="1:10" ht="15.75" customHeight="1" x14ac:dyDescent="0.15">
      <c r="A197" s="39">
        <f t="shared" si="5"/>
        <v>174</v>
      </c>
      <c r="B197" s="15"/>
      <c r="C197" s="15"/>
      <c r="D197" s="15"/>
      <c r="E197" s="15"/>
      <c r="F197" s="15"/>
      <c r="G197" s="15"/>
      <c r="H197" s="15"/>
      <c r="I197" s="15"/>
      <c r="J197" s="15"/>
    </row>
    <row r="198" spans="1:10" ht="15.75" customHeight="1" x14ac:dyDescent="0.15">
      <c r="A198" s="39">
        <f t="shared" si="5"/>
        <v>175</v>
      </c>
      <c r="B198" s="15"/>
      <c r="C198" s="15"/>
      <c r="D198" s="15"/>
      <c r="E198" s="15"/>
      <c r="F198" s="15"/>
      <c r="G198" s="15"/>
      <c r="H198" s="15"/>
      <c r="I198" s="15"/>
      <c r="J198" s="15"/>
    </row>
    <row r="199" spans="1:10" ht="15.75" customHeight="1" x14ac:dyDescent="0.15">
      <c r="A199" s="39">
        <f t="shared" si="5"/>
        <v>176</v>
      </c>
      <c r="B199" s="15"/>
      <c r="C199" s="15"/>
      <c r="D199" s="15"/>
      <c r="E199" s="15"/>
      <c r="F199" s="15"/>
      <c r="G199" s="15"/>
      <c r="H199" s="15"/>
      <c r="I199" s="15"/>
      <c r="J199" s="15"/>
    </row>
    <row r="200" spans="1:10" ht="15.75" customHeight="1" x14ac:dyDescent="0.15">
      <c r="A200" s="39">
        <f t="shared" si="5"/>
        <v>177</v>
      </c>
      <c r="B200" s="15"/>
      <c r="C200" s="15"/>
      <c r="D200" s="15"/>
      <c r="E200" s="15"/>
      <c r="F200" s="15"/>
      <c r="G200" s="15"/>
      <c r="H200" s="15"/>
      <c r="I200" s="15"/>
      <c r="J200" s="15"/>
    </row>
    <row r="201" spans="1:10" ht="15.75" customHeight="1" x14ac:dyDescent="0.15">
      <c r="A201" s="39">
        <f t="shared" si="5"/>
        <v>178</v>
      </c>
      <c r="B201" s="15"/>
      <c r="C201" s="15"/>
      <c r="D201" s="15"/>
      <c r="E201" s="15"/>
      <c r="F201" s="15"/>
      <c r="G201" s="15"/>
      <c r="H201" s="15"/>
      <c r="I201" s="15"/>
      <c r="J201" s="15"/>
    </row>
    <row r="202" spans="1:10" ht="15.75" customHeight="1" x14ac:dyDescent="0.15">
      <c r="A202" s="39">
        <f t="shared" si="5"/>
        <v>179</v>
      </c>
      <c r="B202" s="15"/>
      <c r="C202" s="15"/>
      <c r="D202" s="15"/>
      <c r="E202" s="15"/>
      <c r="F202" s="15"/>
      <c r="G202" s="15"/>
      <c r="H202" s="15"/>
      <c r="I202" s="15"/>
      <c r="J202" s="15"/>
    </row>
    <row r="203" spans="1:10" ht="15.75" customHeight="1" x14ac:dyDescent="0.15">
      <c r="A203" s="39">
        <f t="shared" si="5"/>
        <v>180</v>
      </c>
      <c r="B203" s="15"/>
      <c r="C203" s="15"/>
      <c r="D203" s="15"/>
      <c r="E203" s="15"/>
      <c r="F203" s="15"/>
      <c r="G203" s="15"/>
      <c r="H203" s="15"/>
      <c r="I203" s="15"/>
      <c r="J203" s="15"/>
    </row>
    <row r="204" spans="1:10" ht="15.75" customHeight="1" x14ac:dyDescent="0.15">
      <c r="A204" s="39">
        <f t="shared" si="5"/>
        <v>181</v>
      </c>
      <c r="B204" s="15"/>
      <c r="C204" s="15"/>
      <c r="D204" s="15"/>
      <c r="E204" s="15"/>
      <c r="F204" s="15"/>
      <c r="G204" s="15"/>
      <c r="H204" s="15"/>
      <c r="I204" s="15"/>
      <c r="J204" s="15"/>
    </row>
    <row r="205" spans="1:10" ht="15.75" customHeight="1" x14ac:dyDescent="0.15">
      <c r="A205" s="39">
        <f t="shared" si="5"/>
        <v>182</v>
      </c>
      <c r="B205" s="15"/>
      <c r="C205" s="15"/>
      <c r="D205" s="15"/>
      <c r="E205" s="15"/>
      <c r="F205" s="15"/>
      <c r="G205" s="15"/>
      <c r="H205" s="15"/>
      <c r="I205" s="15"/>
      <c r="J205" s="15"/>
    </row>
    <row r="206" spans="1:10" ht="15.75" customHeight="1" x14ac:dyDescent="0.15">
      <c r="A206" s="39">
        <f t="shared" si="5"/>
        <v>183</v>
      </c>
      <c r="B206" s="15"/>
      <c r="C206" s="15"/>
      <c r="D206" s="15"/>
      <c r="E206" s="15"/>
      <c r="F206" s="15"/>
      <c r="G206" s="15"/>
      <c r="H206" s="15"/>
      <c r="I206" s="15"/>
      <c r="J206" s="15"/>
    </row>
    <row r="207" spans="1:10" ht="15.75" customHeight="1" x14ac:dyDescent="0.15">
      <c r="A207" s="39">
        <f t="shared" si="5"/>
        <v>184</v>
      </c>
      <c r="B207" s="15"/>
      <c r="C207" s="15"/>
      <c r="D207" s="15"/>
      <c r="E207" s="15"/>
      <c r="F207" s="15"/>
      <c r="G207" s="15"/>
      <c r="H207" s="15"/>
      <c r="I207" s="15"/>
      <c r="J207" s="15"/>
    </row>
    <row r="208" spans="1:10" ht="15.75" customHeight="1" x14ac:dyDescent="0.15">
      <c r="A208" s="39">
        <f t="shared" si="5"/>
        <v>185</v>
      </c>
      <c r="B208" s="15"/>
      <c r="C208" s="15"/>
      <c r="D208" s="15"/>
      <c r="E208" s="15"/>
      <c r="F208" s="15"/>
      <c r="G208" s="15"/>
      <c r="H208" s="15"/>
      <c r="I208" s="15"/>
      <c r="J208" s="15"/>
    </row>
    <row r="209" spans="1:10" ht="15.75" customHeight="1" x14ac:dyDescent="0.15">
      <c r="A209" s="39">
        <f t="shared" si="5"/>
        <v>186</v>
      </c>
      <c r="B209" s="15"/>
      <c r="C209" s="15"/>
      <c r="D209" s="15"/>
      <c r="E209" s="15"/>
      <c r="F209" s="15"/>
      <c r="G209" s="15"/>
      <c r="H209" s="15"/>
      <c r="I209" s="15"/>
      <c r="J209" s="15"/>
    </row>
    <row r="210" spans="1:10" ht="15.75" customHeight="1" x14ac:dyDescent="0.15">
      <c r="A210" s="39">
        <f t="shared" si="5"/>
        <v>187</v>
      </c>
      <c r="B210" s="15"/>
      <c r="C210" s="15"/>
      <c r="D210" s="15"/>
      <c r="E210" s="15"/>
      <c r="F210" s="15"/>
      <c r="G210" s="15"/>
      <c r="H210" s="15"/>
      <c r="I210" s="15"/>
      <c r="J210" s="15"/>
    </row>
    <row r="211" spans="1:10" ht="15.75" customHeight="1" x14ac:dyDescent="0.15">
      <c r="A211" s="39">
        <f t="shared" si="5"/>
        <v>188</v>
      </c>
      <c r="B211" s="15"/>
      <c r="C211" s="15"/>
      <c r="D211" s="15"/>
      <c r="E211" s="15"/>
      <c r="F211" s="15"/>
      <c r="G211" s="15"/>
      <c r="H211" s="15"/>
      <c r="I211" s="15"/>
      <c r="J211" s="15"/>
    </row>
    <row r="212" spans="1:10" ht="15.75" customHeight="1" x14ac:dyDescent="0.15">
      <c r="A212" s="39">
        <f t="shared" si="5"/>
        <v>189</v>
      </c>
      <c r="B212" s="15"/>
      <c r="C212" s="15"/>
      <c r="D212" s="15"/>
      <c r="E212" s="15"/>
      <c r="F212" s="15"/>
      <c r="G212" s="15"/>
      <c r="H212" s="15"/>
      <c r="I212" s="15"/>
      <c r="J212" s="15"/>
    </row>
    <row r="213" spans="1:10" ht="15.75" customHeight="1" x14ac:dyDescent="0.15">
      <c r="A213" s="39">
        <f t="shared" si="5"/>
        <v>190</v>
      </c>
      <c r="B213" s="15"/>
      <c r="C213" s="15"/>
      <c r="D213" s="15"/>
      <c r="E213" s="15"/>
      <c r="F213" s="15"/>
      <c r="G213" s="15"/>
      <c r="H213" s="15"/>
      <c r="I213" s="15"/>
      <c r="J213" s="15"/>
    </row>
    <row r="214" spans="1:10" ht="15.75" customHeight="1" x14ac:dyDescent="0.15">
      <c r="A214" s="39">
        <f t="shared" si="5"/>
        <v>191</v>
      </c>
      <c r="B214" s="15"/>
      <c r="C214" s="15"/>
      <c r="D214" s="15"/>
      <c r="E214" s="15"/>
      <c r="F214" s="15"/>
      <c r="G214" s="15"/>
      <c r="H214" s="15"/>
      <c r="I214" s="15"/>
      <c r="J214" s="15"/>
    </row>
    <row r="215" spans="1:10" ht="15.75" customHeight="1" x14ac:dyDescent="0.15">
      <c r="A215" s="39">
        <f t="shared" si="5"/>
        <v>192</v>
      </c>
      <c r="B215" s="15"/>
      <c r="C215" s="15"/>
      <c r="D215" s="15"/>
      <c r="E215" s="15"/>
      <c r="F215" s="15"/>
      <c r="G215" s="15"/>
      <c r="H215" s="15"/>
      <c r="I215" s="15"/>
      <c r="J215" s="15"/>
    </row>
    <row r="216" spans="1:10" ht="15.75" customHeight="1" x14ac:dyDescent="0.15">
      <c r="A216" s="39">
        <f t="shared" si="5"/>
        <v>193</v>
      </c>
      <c r="B216" s="15"/>
      <c r="C216" s="15"/>
      <c r="D216" s="15"/>
      <c r="E216" s="15"/>
      <c r="F216" s="15"/>
      <c r="G216" s="15"/>
      <c r="H216" s="15"/>
      <c r="I216" s="15"/>
      <c r="J216" s="15"/>
    </row>
    <row r="217" spans="1:10" ht="15.75" customHeight="1" x14ac:dyDescent="0.15">
      <c r="A217" s="39">
        <f t="shared" si="5"/>
        <v>194</v>
      </c>
      <c r="B217" s="15"/>
      <c r="C217" s="15"/>
      <c r="D217" s="15"/>
      <c r="E217" s="15"/>
      <c r="F217" s="15"/>
      <c r="G217" s="15"/>
      <c r="H217" s="15"/>
      <c r="I217" s="15"/>
      <c r="J217" s="15"/>
    </row>
    <row r="218" spans="1:10" ht="15.75" customHeight="1" x14ac:dyDescent="0.15">
      <c r="A218" s="39">
        <f t="shared" si="5"/>
        <v>195</v>
      </c>
      <c r="B218" s="15"/>
      <c r="C218" s="15"/>
      <c r="D218" s="15"/>
      <c r="E218" s="15"/>
      <c r="F218" s="15"/>
      <c r="G218" s="15"/>
      <c r="H218" s="15"/>
      <c r="I218" s="15"/>
      <c r="J218" s="15"/>
    </row>
    <row r="219" spans="1:10" ht="15.75" customHeight="1" x14ac:dyDescent="0.15">
      <c r="A219" s="39">
        <f t="shared" si="5"/>
        <v>196</v>
      </c>
      <c r="B219" s="15"/>
      <c r="C219" s="15"/>
      <c r="D219" s="15"/>
      <c r="E219" s="15"/>
      <c r="F219" s="15"/>
      <c r="G219" s="15"/>
      <c r="H219" s="15"/>
      <c r="I219" s="15"/>
      <c r="J219" s="15"/>
    </row>
    <row r="220" spans="1:10" ht="15.75" customHeight="1" x14ac:dyDescent="0.15">
      <c r="A220" s="39">
        <f t="shared" si="5"/>
        <v>197</v>
      </c>
      <c r="B220" s="15"/>
      <c r="C220" s="15"/>
      <c r="D220" s="15"/>
      <c r="E220" s="15"/>
      <c r="F220" s="15"/>
      <c r="G220" s="15"/>
      <c r="H220" s="15"/>
      <c r="I220" s="15"/>
      <c r="J220" s="15"/>
    </row>
    <row r="221" spans="1:10" ht="15.75" customHeight="1" x14ac:dyDescent="0.15">
      <c r="A221" s="39">
        <f t="shared" si="5"/>
        <v>198</v>
      </c>
      <c r="B221" s="15"/>
      <c r="C221" s="15"/>
      <c r="D221" s="15"/>
      <c r="E221" s="15"/>
      <c r="F221" s="15"/>
      <c r="G221" s="15"/>
      <c r="H221" s="15"/>
      <c r="I221" s="15"/>
      <c r="J221" s="15"/>
    </row>
    <row r="222" spans="1:10" ht="15.75" customHeight="1" x14ac:dyDescent="0.15">
      <c r="A222" s="39">
        <f t="shared" si="5"/>
        <v>199</v>
      </c>
      <c r="B222" s="15"/>
      <c r="C222" s="15"/>
      <c r="D222" s="15"/>
      <c r="E222" s="15"/>
      <c r="F222" s="15"/>
      <c r="G222" s="15"/>
      <c r="H222" s="15"/>
      <c r="I222" s="15"/>
      <c r="J222" s="15"/>
    </row>
    <row r="223" spans="1:10" ht="15.75" customHeight="1" x14ac:dyDescent="0.15">
      <c r="A223" s="39">
        <f t="shared" si="5"/>
        <v>200</v>
      </c>
      <c r="B223" s="15"/>
      <c r="C223" s="15"/>
      <c r="D223" s="15"/>
      <c r="E223" s="15"/>
      <c r="F223" s="15"/>
      <c r="G223" s="15"/>
      <c r="H223" s="15"/>
      <c r="I223" s="15"/>
      <c r="J223" s="15"/>
    </row>
    <row r="224" spans="1:10" ht="15.75" customHeight="1" x14ac:dyDescent="0.15">
      <c r="A224" s="39">
        <f t="shared" si="5"/>
        <v>201</v>
      </c>
      <c r="B224" s="15"/>
      <c r="C224" s="15"/>
      <c r="D224" s="15"/>
      <c r="E224" s="15"/>
      <c r="F224" s="15"/>
      <c r="G224" s="15"/>
      <c r="H224" s="15"/>
      <c r="I224" s="15"/>
      <c r="J224" s="15"/>
    </row>
    <row r="225" spans="1:10" ht="15.75" customHeight="1" x14ac:dyDescent="0.15">
      <c r="A225" s="39">
        <f t="shared" si="5"/>
        <v>202</v>
      </c>
      <c r="B225" s="15"/>
      <c r="C225" s="15"/>
      <c r="D225" s="15"/>
      <c r="E225" s="15"/>
      <c r="F225" s="15"/>
      <c r="G225" s="15"/>
      <c r="H225" s="15"/>
      <c r="I225" s="15"/>
      <c r="J225" s="15"/>
    </row>
    <row r="226" spans="1:10" ht="15.75" customHeight="1" x14ac:dyDescent="0.15">
      <c r="A226" s="39">
        <f t="shared" si="5"/>
        <v>203</v>
      </c>
      <c r="B226" s="15"/>
      <c r="C226" s="15"/>
      <c r="D226" s="15"/>
      <c r="E226" s="15"/>
      <c r="F226" s="15"/>
      <c r="G226" s="15"/>
      <c r="H226" s="15"/>
      <c r="I226" s="15"/>
      <c r="J226" s="15"/>
    </row>
    <row r="227" spans="1:10" ht="15.75" customHeight="1" x14ac:dyDescent="0.15">
      <c r="A227" s="39">
        <f t="shared" si="5"/>
        <v>204</v>
      </c>
      <c r="B227" s="15"/>
      <c r="C227" s="15"/>
      <c r="D227" s="15"/>
      <c r="E227" s="15"/>
      <c r="F227" s="15"/>
      <c r="G227" s="15"/>
      <c r="H227" s="15"/>
      <c r="I227" s="15"/>
      <c r="J227" s="15"/>
    </row>
    <row r="228" spans="1:10" ht="15.75" customHeight="1" x14ac:dyDescent="0.15">
      <c r="A228" s="39">
        <f t="shared" si="5"/>
        <v>205</v>
      </c>
      <c r="B228" s="15"/>
      <c r="C228" s="15"/>
      <c r="D228" s="15"/>
      <c r="E228" s="15"/>
      <c r="F228" s="15"/>
      <c r="G228" s="15"/>
      <c r="H228" s="15"/>
      <c r="I228" s="15"/>
      <c r="J228" s="15"/>
    </row>
    <row r="229" spans="1:10" ht="15.75" customHeight="1" x14ac:dyDescent="0.15">
      <c r="A229" s="39">
        <f t="shared" si="5"/>
        <v>206</v>
      </c>
      <c r="B229" s="15"/>
      <c r="C229" s="15"/>
      <c r="D229" s="15"/>
      <c r="E229" s="15"/>
      <c r="F229" s="15"/>
      <c r="G229" s="15"/>
      <c r="H229" s="15"/>
      <c r="I229" s="15"/>
      <c r="J229" s="15"/>
    </row>
    <row r="230" spans="1:10" ht="15.75" customHeight="1" x14ac:dyDescent="0.15">
      <c r="A230" s="39">
        <f t="shared" si="5"/>
        <v>207</v>
      </c>
      <c r="B230" s="15"/>
      <c r="C230" s="15"/>
      <c r="D230" s="15"/>
      <c r="E230" s="15"/>
      <c r="F230" s="15"/>
      <c r="G230" s="15"/>
      <c r="H230" s="15"/>
      <c r="I230" s="15"/>
      <c r="J230" s="15"/>
    </row>
    <row r="231" spans="1:10" ht="15.75" customHeight="1" x14ac:dyDescent="0.15">
      <c r="A231" s="39">
        <f t="shared" si="5"/>
        <v>208</v>
      </c>
      <c r="B231" s="15"/>
      <c r="C231" s="15"/>
      <c r="D231" s="15"/>
      <c r="E231" s="15"/>
      <c r="F231" s="15"/>
      <c r="G231" s="15"/>
      <c r="H231" s="15"/>
      <c r="I231" s="15"/>
      <c r="J231" s="15"/>
    </row>
    <row r="232" spans="1:10" ht="15.75" customHeight="1" x14ac:dyDescent="0.15">
      <c r="A232" s="39">
        <f t="shared" si="5"/>
        <v>209</v>
      </c>
      <c r="B232" s="15"/>
      <c r="C232" s="15"/>
      <c r="D232" s="15"/>
      <c r="E232" s="15"/>
      <c r="F232" s="15"/>
      <c r="G232" s="15"/>
      <c r="H232" s="15"/>
      <c r="I232" s="15"/>
      <c r="J232" s="15"/>
    </row>
    <row r="233" spans="1:10" ht="15.75" customHeight="1" x14ac:dyDescent="0.15">
      <c r="A233" s="39">
        <f t="shared" si="5"/>
        <v>210</v>
      </c>
      <c r="B233" s="15"/>
      <c r="C233" s="15"/>
      <c r="D233" s="15"/>
      <c r="E233" s="15"/>
      <c r="F233" s="15"/>
      <c r="G233" s="15"/>
      <c r="H233" s="15"/>
      <c r="I233" s="15"/>
      <c r="J233" s="15"/>
    </row>
    <row r="234" spans="1:10" ht="15.75" customHeight="1" x14ac:dyDescent="0.15">
      <c r="A234" s="39">
        <f t="shared" si="5"/>
        <v>211</v>
      </c>
      <c r="B234" s="15"/>
      <c r="C234" s="15"/>
      <c r="D234" s="15"/>
      <c r="E234" s="15"/>
      <c r="F234" s="15"/>
      <c r="G234" s="15"/>
      <c r="H234" s="15"/>
      <c r="I234" s="15"/>
      <c r="J234" s="15"/>
    </row>
    <row r="235" spans="1:10" ht="15.75" customHeight="1" x14ac:dyDescent="0.15">
      <c r="A235" s="39">
        <f t="shared" si="5"/>
        <v>212</v>
      </c>
      <c r="B235" s="15"/>
      <c r="C235" s="15"/>
      <c r="D235" s="15"/>
      <c r="E235" s="15"/>
      <c r="F235" s="15"/>
      <c r="G235" s="15"/>
      <c r="H235" s="15"/>
      <c r="I235" s="15"/>
      <c r="J235" s="15"/>
    </row>
    <row r="236" spans="1:10" ht="15.75" customHeight="1" x14ac:dyDescent="0.15">
      <c r="A236" s="39">
        <f t="shared" si="5"/>
        <v>213</v>
      </c>
      <c r="B236" s="15"/>
      <c r="C236" s="15"/>
      <c r="D236" s="15"/>
      <c r="E236" s="15"/>
      <c r="F236" s="15"/>
      <c r="G236" s="15"/>
      <c r="H236" s="15"/>
      <c r="I236" s="15"/>
      <c r="J236" s="15"/>
    </row>
    <row r="237" spans="1:10" ht="15.75" customHeight="1" x14ac:dyDescent="0.15">
      <c r="A237" s="39">
        <f t="shared" si="5"/>
        <v>214</v>
      </c>
      <c r="B237" s="15"/>
      <c r="C237" s="15"/>
      <c r="D237" s="15"/>
      <c r="E237" s="15"/>
      <c r="F237" s="15"/>
      <c r="G237" s="15"/>
      <c r="H237" s="15"/>
      <c r="I237" s="15"/>
      <c r="J237" s="15"/>
    </row>
    <row r="238" spans="1:10" ht="15.75" customHeight="1" x14ac:dyDescent="0.15">
      <c r="A238" s="39">
        <f t="shared" si="5"/>
        <v>215</v>
      </c>
      <c r="B238" s="15"/>
      <c r="C238" s="15"/>
      <c r="D238" s="15"/>
      <c r="E238" s="15"/>
      <c r="F238" s="15"/>
      <c r="G238" s="15"/>
      <c r="H238" s="15"/>
      <c r="I238" s="15"/>
      <c r="J238" s="15"/>
    </row>
    <row r="239" spans="1:10" ht="15.75" customHeight="1" x14ac:dyDescent="0.15">
      <c r="A239" s="39">
        <f t="shared" si="5"/>
        <v>216</v>
      </c>
      <c r="B239" s="15"/>
      <c r="C239" s="15"/>
      <c r="D239" s="15"/>
      <c r="E239" s="15"/>
      <c r="F239" s="15"/>
      <c r="G239" s="15"/>
      <c r="H239" s="15"/>
      <c r="I239" s="15"/>
      <c r="J239" s="15"/>
    </row>
    <row r="240" spans="1:10" ht="15.75" customHeight="1" x14ac:dyDescent="0.15">
      <c r="A240" s="39">
        <f t="shared" si="5"/>
        <v>217</v>
      </c>
      <c r="B240" s="15"/>
      <c r="C240" s="15"/>
      <c r="D240" s="15"/>
      <c r="E240" s="15"/>
      <c r="F240" s="15"/>
      <c r="G240" s="15"/>
      <c r="H240" s="15"/>
      <c r="I240" s="15"/>
      <c r="J240" s="15"/>
    </row>
    <row r="241" spans="1:10" ht="15.75" customHeight="1" x14ac:dyDescent="0.15">
      <c r="A241" s="39">
        <f t="shared" si="5"/>
        <v>218</v>
      </c>
      <c r="B241" s="15"/>
      <c r="C241" s="15"/>
      <c r="D241" s="15"/>
      <c r="E241" s="15"/>
      <c r="F241" s="15"/>
      <c r="G241" s="15"/>
      <c r="H241" s="15"/>
      <c r="I241" s="15"/>
      <c r="J241" s="15"/>
    </row>
    <row r="242" spans="1:10" ht="15.75" customHeight="1" x14ac:dyDescent="0.15">
      <c r="A242" s="39">
        <f t="shared" si="5"/>
        <v>219</v>
      </c>
      <c r="B242" s="15"/>
      <c r="C242" s="15"/>
      <c r="D242" s="15"/>
      <c r="E242" s="15"/>
      <c r="F242" s="15"/>
      <c r="G242" s="15"/>
      <c r="H242" s="15"/>
      <c r="I242" s="15"/>
      <c r="J242" s="15"/>
    </row>
    <row r="243" spans="1:10" ht="15.75" customHeight="1" x14ac:dyDescent="0.15">
      <c r="A243" s="39">
        <f t="shared" si="5"/>
        <v>220</v>
      </c>
      <c r="B243" s="15"/>
      <c r="C243" s="15"/>
      <c r="D243" s="15"/>
      <c r="E243" s="15"/>
      <c r="F243" s="15"/>
      <c r="G243" s="15"/>
      <c r="H243" s="15"/>
      <c r="I243" s="15"/>
      <c r="J243" s="15"/>
    </row>
    <row r="244" spans="1:10" ht="15.75" customHeight="1" x14ac:dyDescent="0.15">
      <c r="A244" s="39">
        <f t="shared" si="5"/>
        <v>221</v>
      </c>
      <c r="B244" s="15"/>
      <c r="C244" s="15"/>
      <c r="D244" s="15"/>
      <c r="E244" s="15"/>
      <c r="F244" s="15"/>
      <c r="G244" s="15"/>
      <c r="H244" s="15"/>
      <c r="I244" s="15"/>
      <c r="J244" s="15"/>
    </row>
    <row r="245" spans="1:10" ht="15.75" customHeight="1" x14ac:dyDescent="0.15">
      <c r="A245" s="39">
        <f t="shared" si="5"/>
        <v>222</v>
      </c>
      <c r="B245" s="15"/>
      <c r="C245" s="15"/>
      <c r="D245" s="15"/>
      <c r="E245" s="15"/>
      <c r="F245" s="15"/>
      <c r="G245" s="15"/>
      <c r="H245" s="15"/>
      <c r="I245" s="15"/>
      <c r="J245" s="15"/>
    </row>
    <row r="246" spans="1:10" ht="15.75" customHeight="1" x14ac:dyDescent="0.15">
      <c r="A246" s="39">
        <f t="shared" si="5"/>
        <v>223</v>
      </c>
      <c r="B246" s="15"/>
      <c r="C246" s="15"/>
      <c r="D246" s="15"/>
      <c r="E246" s="15"/>
      <c r="F246" s="15"/>
      <c r="G246" s="15"/>
      <c r="H246" s="15"/>
      <c r="I246" s="15"/>
      <c r="J246" s="15"/>
    </row>
    <row r="247" spans="1:10" ht="15.75" customHeight="1" x14ac:dyDescent="0.15">
      <c r="A247" s="39">
        <f t="shared" si="5"/>
        <v>224</v>
      </c>
      <c r="B247" s="15"/>
      <c r="C247" s="15"/>
      <c r="D247" s="15"/>
      <c r="E247" s="15"/>
      <c r="F247" s="15"/>
      <c r="G247" s="15"/>
      <c r="H247" s="15"/>
      <c r="I247" s="15"/>
      <c r="J247" s="15"/>
    </row>
    <row r="248" spans="1:10" ht="15.75" customHeight="1" x14ac:dyDescent="0.15">
      <c r="A248" s="39">
        <f t="shared" si="5"/>
        <v>225</v>
      </c>
      <c r="B248" s="15"/>
      <c r="C248" s="15"/>
      <c r="D248" s="15"/>
      <c r="E248" s="15"/>
      <c r="F248" s="15"/>
      <c r="G248" s="15"/>
      <c r="H248" s="15"/>
      <c r="I248" s="15"/>
      <c r="J248" s="15"/>
    </row>
    <row r="249" spans="1:10" ht="15.75" customHeight="1" x14ac:dyDescent="0.15">
      <c r="A249" s="39">
        <f t="shared" si="5"/>
        <v>226</v>
      </c>
      <c r="B249" s="15"/>
      <c r="C249" s="15"/>
      <c r="D249" s="15"/>
      <c r="E249" s="15"/>
      <c r="F249" s="15"/>
      <c r="G249" s="15"/>
      <c r="H249" s="15"/>
      <c r="I249" s="15"/>
      <c r="J249" s="15"/>
    </row>
    <row r="250" spans="1:10" ht="15.75" customHeight="1" x14ac:dyDescent="0.15">
      <c r="A250" s="39">
        <f t="shared" si="5"/>
        <v>227</v>
      </c>
      <c r="B250" s="15"/>
      <c r="C250" s="15"/>
      <c r="D250" s="15"/>
      <c r="E250" s="15"/>
      <c r="F250" s="15"/>
      <c r="G250" s="15"/>
      <c r="H250" s="15"/>
      <c r="I250" s="15"/>
      <c r="J250" s="15"/>
    </row>
    <row r="251" spans="1:10" ht="15.75" customHeight="1" x14ac:dyDescent="0.15">
      <c r="A251" s="39">
        <f t="shared" si="5"/>
        <v>228</v>
      </c>
      <c r="B251" s="15"/>
      <c r="C251" s="15"/>
      <c r="D251" s="15"/>
      <c r="E251" s="15"/>
      <c r="F251" s="15"/>
      <c r="G251" s="15"/>
      <c r="H251" s="15"/>
      <c r="I251" s="15"/>
      <c r="J251" s="15"/>
    </row>
    <row r="252" spans="1:10" ht="15.75" customHeight="1" x14ac:dyDescent="0.15">
      <c r="A252" s="39">
        <f t="shared" si="5"/>
        <v>229</v>
      </c>
      <c r="B252" s="15"/>
      <c r="C252" s="15"/>
      <c r="D252" s="15"/>
      <c r="E252" s="15"/>
      <c r="F252" s="15"/>
      <c r="G252" s="15"/>
      <c r="H252" s="15"/>
      <c r="I252" s="15"/>
      <c r="J252" s="15"/>
    </row>
    <row r="253" spans="1:10" ht="15.75" customHeight="1" x14ac:dyDescent="0.15">
      <c r="A253" s="39">
        <f t="shared" si="5"/>
        <v>230</v>
      </c>
      <c r="B253" s="15"/>
      <c r="C253" s="15"/>
      <c r="D253" s="15"/>
      <c r="E253" s="15"/>
      <c r="F253" s="15"/>
      <c r="G253" s="15"/>
      <c r="H253" s="15"/>
      <c r="I253" s="15"/>
      <c r="J253" s="15"/>
    </row>
    <row r="254" spans="1:10" ht="15.75" customHeight="1" x14ac:dyDescent="0.15">
      <c r="A254" s="39">
        <f t="shared" si="5"/>
        <v>231</v>
      </c>
      <c r="B254" s="15"/>
      <c r="C254" s="15"/>
      <c r="D254" s="15"/>
      <c r="E254" s="15"/>
      <c r="F254" s="15"/>
      <c r="G254" s="15"/>
      <c r="H254" s="15"/>
      <c r="I254" s="15"/>
      <c r="J254" s="15"/>
    </row>
    <row r="255" spans="1:10" ht="15.75" customHeight="1" x14ac:dyDescent="0.15">
      <c r="A255" s="39">
        <f t="shared" si="5"/>
        <v>232</v>
      </c>
      <c r="B255" s="15"/>
      <c r="C255" s="15"/>
      <c r="D255" s="15"/>
      <c r="E255" s="15"/>
      <c r="F255" s="15"/>
      <c r="G255" s="15"/>
      <c r="H255" s="15"/>
      <c r="I255" s="15"/>
      <c r="J255" s="15"/>
    </row>
    <row r="256" spans="1:10" ht="15.75" customHeight="1" x14ac:dyDescent="0.15">
      <c r="A256" s="39">
        <f t="shared" si="5"/>
        <v>233</v>
      </c>
      <c r="B256" s="15"/>
      <c r="C256" s="15"/>
      <c r="D256" s="15"/>
      <c r="E256" s="15"/>
      <c r="F256" s="15"/>
      <c r="G256" s="15"/>
      <c r="H256" s="15"/>
      <c r="I256" s="15"/>
      <c r="J256" s="15"/>
    </row>
    <row r="257" spans="1:10" ht="15.75" customHeight="1" x14ac:dyDescent="0.15">
      <c r="A257" s="39">
        <f t="shared" si="5"/>
        <v>234</v>
      </c>
      <c r="B257" s="15"/>
      <c r="C257" s="15"/>
      <c r="D257" s="15"/>
      <c r="E257" s="15"/>
      <c r="F257" s="15"/>
      <c r="G257" s="15"/>
      <c r="H257" s="15"/>
      <c r="I257" s="15"/>
      <c r="J257" s="15"/>
    </row>
    <row r="258" spans="1:10" ht="15.75" customHeight="1" x14ac:dyDescent="0.15">
      <c r="A258" s="39">
        <f t="shared" si="5"/>
        <v>235</v>
      </c>
      <c r="B258" s="15"/>
      <c r="C258" s="15"/>
      <c r="D258" s="15"/>
      <c r="E258" s="15"/>
      <c r="F258" s="15"/>
      <c r="G258" s="15"/>
      <c r="H258" s="15"/>
      <c r="I258" s="15"/>
      <c r="J258" s="15"/>
    </row>
    <row r="259" spans="1:10" ht="15.75" customHeight="1" x14ac:dyDescent="0.15">
      <c r="A259" s="39">
        <f t="shared" si="5"/>
        <v>236</v>
      </c>
      <c r="B259" s="15"/>
      <c r="C259" s="15"/>
      <c r="D259" s="15"/>
      <c r="E259" s="15"/>
      <c r="F259" s="15"/>
      <c r="G259" s="15"/>
      <c r="H259" s="15"/>
      <c r="I259" s="15"/>
      <c r="J259" s="15"/>
    </row>
    <row r="260" spans="1:10" ht="15.75" customHeight="1" x14ac:dyDescent="0.15">
      <c r="A260" s="39">
        <f t="shared" si="5"/>
        <v>237</v>
      </c>
      <c r="B260" s="15"/>
      <c r="C260" s="15"/>
      <c r="D260" s="15"/>
      <c r="E260" s="15"/>
      <c r="F260" s="15"/>
      <c r="G260" s="15"/>
      <c r="H260" s="15"/>
      <c r="I260" s="15"/>
      <c r="J260" s="15"/>
    </row>
    <row r="261" spans="1:10" ht="15.75" customHeight="1" x14ac:dyDescent="0.15">
      <c r="A261" s="39">
        <f t="shared" si="5"/>
        <v>238</v>
      </c>
      <c r="B261" s="15"/>
      <c r="C261" s="15"/>
      <c r="D261" s="15"/>
      <c r="E261" s="15"/>
      <c r="F261" s="15"/>
      <c r="G261" s="15"/>
      <c r="H261" s="15"/>
      <c r="I261" s="15"/>
      <c r="J261" s="15"/>
    </row>
    <row r="262" spans="1:10" ht="15.75" customHeight="1" x14ac:dyDescent="0.15">
      <c r="A262" s="39">
        <f t="shared" si="5"/>
        <v>239</v>
      </c>
      <c r="B262" s="15"/>
      <c r="C262" s="15"/>
      <c r="D262" s="15"/>
      <c r="E262" s="15"/>
      <c r="F262" s="15"/>
      <c r="G262" s="15"/>
      <c r="H262" s="15"/>
      <c r="I262" s="15"/>
      <c r="J262" s="15"/>
    </row>
    <row r="263" spans="1:10" ht="15.75" customHeight="1" x14ac:dyDescent="0.15">
      <c r="A263" s="39">
        <f t="shared" si="5"/>
        <v>240</v>
      </c>
      <c r="B263" s="15"/>
      <c r="C263" s="15"/>
      <c r="D263" s="15"/>
      <c r="E263" s="15"/>
      <c r="F263" s="15"/>
      <c r="G263" s="15"/>
      <c r="H263" s="15"/>
      <c r="I263" s="15"/>
      <c r="J263" s="15"/>
    </row>
    <row r="264" spans="1:10" ht="15.75" customHeight="1" x14ac:dyDescent="0.15">
      <c r="A264" s="39">
        <f t="shared" si="5"/>
        <v>241</v>
      </c>
      <c r="B264" s="15"/>
      <c r="C264" s="15"/>
      <c r="D264" s="15"/>
      <c r="E264" s="15"/>
      <c r="F264" s="15"/>
      <c r="G264" s="15"/>
      <c r="H264" s="15"/>
      <c r="I264" s="15"/>
      <c r="J264" s="15"/>
    </row>
    <row r="265" spans="1:10" ht="15.75" customHeight="1" x14ac:dyDescent="0.15">
      <c r="A265" s="15"/>
      <c r="B265" s="15"/>
      <c r="C265" s="15"/>
      <c r="D265" s="15"/>
      <c r="E265" s="15"/>
      <c r="F265" s="15"/>
      <c r="G265" s="15"/>
      <c r="H265" s="15"/>
      <c r="I265" s="15"/>
      <c r="J265" s="15"/>
    </row>
    <row r="266" spans="1:10" ht="15.75" customHeight="1" x14ac:dyDescent="0.15">
      <c r="A266" s="15"/>
      <c r="B266" s="15"/>
      <c r="C266" s="15"/>
      <c r="D266" s="15"/>
      <c r="E266" s="15"/>
      <c r="F266" s="15"/>
      <c r="G266" s="15"/>
      <c r="H266" s="15"/>
      <c r="I266" s="15"/>
      <c r="J266" s="15"/>
    </row>
    <row r="267" spans="1:10" ht="15.75" customHeight="1" x14ac:dyDescent="0.15">
      <c r="A267" s="15"/>
      <c r="B267" s="15"/>
      <c r="C267" s="15"/>
      <c r="D267" s="15"/>
      <c r="E267" s="15"/>
      <c r="F267" s="15"/>
      <c r="G267" s="15"/>
      <c r="H267" s="15"/>
      <c r="I267" s="15"/>
      <c r="J267" s="15"/>
    </row>
    <row r="268" spans="1:10" ht="15.75" customHeight="1" x14ac:dyDescent="0.15">
      <c r="A268" s="15"/>
      <c r="B268" s="15"/>
      <c r="C268" s="15"/>
      <c r="D268" s="15"/>
      <c r="E268" s="15"/>
      <c r="F268" s="15"/>
      <c r="G268" s="15"/>
      <c r="H268" s="15"/>
      <c r="I268" s="15"/>
      <c r="J268" s="15"/>
    </row>
    <row r="269" spans="1:10" ht="15.75" customHeight="1" x14ac:dyDescent="0.15">
      <c r="A269" s="15"/>
      <c r="B269" s="15"/>
      <c r="C269" s="15"/>
      <c r="D269" s="15"/>
      <c r="E269" s="15"/>
      <c r="F269" s="15"/>
      <c r="G269" s="15"/>
      <c r="H269" s="15"/>
      <c r="I269" s="15"/>
      <c r="J269" s="15"/>
    </row>
    <row r="270" spans="1:10" ht="15.75" customHeight="1" x14ac:dyDescent="0.15">
      <c r="A270" s="15"/>
      <c r="B270" s="15"/>
      <c r="C270" s="15"/>
      <c r="D270" s="15"/>
      <c r="E270" s="15"/>
      <c r="F270" s="15"/>
      <c r="G270" s="15"/>
      <c r="H270" s="15"/>
      <c r="I270" s="15"/>
      <c r="J270" s="15"/>
    </row>
    <row r="271" spans="1:10" ht="15.75" customHeight="1" x14ac:dyDescent="0.15">
      <c r="A271" s="1"/>
      <c r="B271" s="1"/>
      <c r="C271" s="1"/>
      <c r="D271" s="1"/>
      <c r="E271" s="1"/>
      <c r="F271" s="1"/>
      <c r="G271" s="1"/>
      <c r="H271" s="1"/>
      <c r="I271" s="1"/>
      <c r="J271" s="1"/>
    </row>
    <row r="272" spans="1:10" ht="15.75" customHeight="1" x14ac:dyDescent="0.15">
      <c r="A272" s="1"/>
      <c r="B272" s="1"/>
      <c r="C272" s="1"/>
      <c r="D272" s="1"/>
      <c r="E272" s="1"/>
      <c r="F272" s="1"/>
      <c r="G272" s="1"/>
      <c r="H272" s="1"/>
      <c r="I272" s="1"/>
      <c r="J272" s="1"/>
    </row>
    <row r="273" spans="1:10" ht="15.75" customHeight="1" x14ac:dyDescent="0.15">
      <c r="A273" s="1"/>
      <c r="B273" s="1"/>
      <c r="C273" s="1"/>
      <c r="D273" s="1"/>
      <c r="E273" s="1"/>
      <c r="F273" s="1"/>
      <c r="G273" s="1"/>
      <c r="H273" s="1"/>
      <c r="I273" s="1"/>
      <c r="J273" s="1"/>
    </row>
    <row r="274" spans="1:10" ht="15.75" customHeight="1" x14ac:dyDescent="0.15">
      <c r="A274" s="1"/>
      <c r="B274" s="1"/>
      <c r="C274" s="1"/>
      <c r="D274" s="1"/>
      <c r="E274" s="1"/>
      <c r="F274" s="1"/>
      <c r="G274" s="1"/>
      <c r="H274" s="1"/>
      <c r="I274" s="1"/>
      <c r="J274" s="1"/>
    </row>
    <row r="275" spans="1:10" ht="15.75" customHeight="1" x14ac:dyDescent="0.15">
      <c r="A275" s="1"/>
      <c r="B275" s="1"/>
      <c r="C275" s="1"/>
      <c r="D275" s="1"/>
      <c r="E275" s="1"/>
      <c r="F275" s="1"/>
      <c r="G275" s="1"/>
      <c r="H275" s="1"/>
      <c r="I275" s="1"/>
      <c r="J275" s="1"/>
    </row>
    <row r="276" spans="1:10" ht="15.75" customHeight="1" x14ac:dyDescent="0.15">
      <c r="A276" s="1"/>
      <c r="B276" s="1"/>
      <c r="C276" s="1"/>
      <c r="D276" s="1"/>
      <c r="E276" s="1"/>
      <c r="F276" s="1"/>
      <c r="G276" s="1"/>
      <c r="H276" s="1"/>
      <c r="I276" s="1"/>
      <c r="J276" s="1"/>
    </row>
    <row r="277" spans="1:10" ht="15.75" customHeight="1" x14ac:dyDescent="0.15">
      <c r="A277" s="1"/>
      <c r="B277" s="1"/>
      <c r="C277" s="1"/>
      <c r="D277" s="1"/>
      <c r="E277" s="1"/>
      <c r="F277" s="1"/>
      <c r="G277" s="1"/>
      <c r="H277" s="1"/>
      <c r="I277" s="1"/>
      <c r="J277" s="1"/>
    </row>
    <row r="278" spans="1:10" ht="15.75" customHeight="1" x14ac:dyDescent="0.15">
      <c r="A278" s="1"/>
      <c r="B278" s="1"/>
      <c r="C278" s="1"/>
      <c r="D278" s="1"/>
      <c r="E278" s="1"/>
      <c r="F278" s="1"/>
      <c r="G278" s="1"/>
      <c r="H278" s="1"/>
      <c r="I278" s="1"/>
      <c r="J278" s="1"/>
    </row>
    <row r="279" spans="1:10" ht="15.75" customHeight="1" x14ac:dyDescent="0.15">
      <c r="A279" s="1"/>
      <c r="B279" s="1"/>
      <c r="C279" s="1"/>
      <c r="D279" s="1"/>
      <c r="E279" s="1"/>
      <c r="F279" s="1"/>
      <c r="G279" s="1"/>
      <c r="H279" s="1"/>
      <c r="I279" s="1"/>
      <c r="J279" s="1"/>
    </row>
    <row r="280" spans="1:10" ht="15.75" customHeight="1" x14ac:dyDescent="0.15">
      <c r="A280" s="1"/>
      <c r="B280" s="1"/>
      <c r="C280" s="1"/>
      <c r="D280" s="1"/>
      <c r="E280" s="1"/>
      <c r="F280" s="1"/>
      <c r="G280" s="1"/>
      <c r="H280" s="1"/>
      <c r="I280" s="1"/>
      <c r="J280" s="1"/>
    </row>
    <row r="281" spans="1:10" ht="15.75" customHeight="1" x14ac:dyDescent="0.15">
      <c r="A281" s="1"/>
      <c r="B281" s="1"/>
      <c r="C281" s="1"/>
      <c r="D281" s="1"/>
      <c r="E281" s="1"/>
      <c r="F281" s="1"/>
      <c r="G281" s="1"/>
      <c r="H281" s="1"/>
      <c r="I281" s="1"/>
      <c r="J281" s="1"/>
    </row>
    <row r="282" spans="1:10" ht="15.75" customHeight="1" x14ac:dyDescent="0.15">
      <c r="A282" s="1"/>
      <c r="B282" s="1"/>
      <c r="C282" s="1"/>
      <c r="D282" s="1"/>
      <c r="E282" s="1"/>
      <c r="F282" s="1"/>
      <c r="G282" s="1"/>
      <c r="H282" s="1"/>
      <c r="I282" s="1"/>
      <c r="J282" s="1"/>
    </row>
    <row r="283" spans="1:10" ht="15.75" customHeight="1" x14ac:dyDescent="0.15">
      <c r="A283" s="1"/>
      <c r="B283" s="1"/>
      <c r="C283" s="1"/>
      <c r="D283" s="1"/>
      <c r="E283" s="1"/>
      <c r="F283" s="1"/>
      <c r="G283" s="1"/>
      <c r="H283" s="1"/>
      <c r="I283" s="1"/>
      <c r="J283" s="1"/>
    </row>
    <row r="284" spans="1:10" ht="15.75" customHeight="1" x14ac:dyDescent="0.15">
      <c r="A284" s="1"/>
      <c r="B284" s="1"/>
      <c r="C284" s="1"/>
      <c r="D284" s="1"/>
      <c r="E284" s="1"/>
      <c r="F284" s="1"/>
      <c r="G284" s="1"/>
      <c r="H284" s="1"/>
      <c r="I284" s="1"/>
      <c r="J284" s="1"/>
    </row>
    <row r="285" spans="1:10" ht="15.75" customHeight="1" x14ac:dyDescent="0.15">
      <c r="A285" s="1"/>
      <c r="B285" s="1"/>
      <c r="C285" s="1"/>
      <c r="D285" s="1"/>
      <c r="E285" s="1"/>
      <c r="F285" s="1"/>
      <c r="G285" s="1"/>
      <c r="H285" s="1"/>
      <c r="I285" s="1"/>
      <c r="J285" s="1"/>
    </row>
    <row r="286" spans="1:10" ht="15.75" customHeight="1" x14ac:dyDescent="0.15">
      <c r="A286" s="1"/>
      <c r="B286" s="1"/>
      <c r="C286" s="1"/>
      <c r="D286" s="1"/>
      <c r="E286" s="1"/>
      <c r="F286" s="1"/>
      <c r="G286" s="1"/>
      <c r="H286" s="1"/>
      <c r="I286" s="1"/>
      <c r="J286" s="1"/>
    </row>
    <row r="287" spans="1:10" ht="15.75" customHeight="1" x14ac:dyDescent="0.15">
      <c r="A287" s="1"/>
      <c r="B287" s="1"/>
      <c r="C287" s="1"/>
      <c r="D287" s="1"/>
      <c r="E287" s="1"/>
      <c r="F287" s="1"/>
      <c r="G287" s="1"/>
      <c r="H287" s="1"/>
      <c r="I287" s="1"/>
      <c r="J287" s="1"/>
    </row>
    <row r="288" spans="1:10" ht="15.75" customHeight="1" x14ac:dyDescent="0.15">
      <c r="A288" s="1"/>
      <c r="B288" s="1"/>
      <c r="C288" s="1"/>
      <c r="D288" s="1"/>
      <c r="E288" s="1"/>
      <c r="F288" s="1"/>
      <c r="G288" s="1"/>
      <c r="H288" s="1"/>
      <c r="I288" s="1"/>
      <c r="J288" s="1"/>
    </row>
    <row r="289" spans="1:10" ht="15.75" customHeight="1" x14ac:dyDescent="0.15">
      <c r="A289" s="1"/>
      <c r="B289" s="1"/>
      <c r="C289" s="1"/>
      <c r="D289" s="1"/>
      <c r="E289" s="1"/>
      <c r="F289" s="1"/>
      <c r="G289" s="1"/>
      <c r="H289" s="1"/>
      <c r="I289" s="1"/>
      <c r="J289" s="1"/>
    </row>
    <row r="290" spans="1:10" ht="15.75" customHeight="1" x14ac:dyDescent="0.15">
      <c r="A290" s="1"/>
      <c r="B290" s="1"/>
      <c r="C290" s="1"/>
      <c r="D290" s="1"/>
      <c r="E290" s="1"/>
      <c r="F290" s="1"/>
      <c r="G290" s="1"/>
      <c r="H290" s="1"/>
      <c r="I290" s="1"/>
      <c r="J290" s="1"/>
    </row>
    <row r="291" spans="1:10" ht="15.75" customHeight="1" x14ac:dyDescent="0.15">
      <c r="A291" s="1"/>
      <c r="B291" s="1"/>
      <c r="C291" s="1"/>
      <c r="D291" s="1"/>
      <c r="E291" s="1"/>
      <c r="F291" s="1"/>
      <c r="G291" s="1"/>
      <c r="H291" s="1"/>
      <c r="I291" s="1"/>
      <c r="J291" s="1"/>
    </row>
    <row r="292" spans="1:10" ht="15.75" customHeight="1" x14ac:dyDescent="0.15">
      <c r="A292" s="1"/>
      <c r="B292" s="1"/>
      <c r="C292" s="1"/>
      <c r="D292" s="1"/>
      <c r="E292" s="1"/>
      <c r="F292" s="1"/>
      <c r="G292" s="1"/>
      <c r="H292" s="1"/>
      <c r="I292" s="1"/>
      <c r="J292" s="1"/>
    </row>
    <row r="293" spans="1:10" ht="15.75" customHeight="1" x14ac:dyDescent="0.15">
      <c r="A293" s="1"/>
      <c r="B293" s="1"/>
      <c r="C293" s="1"/>
      <c r="D293" s="1"/>
      <c r="E293" s="1"/>
      <c r="F293" s="1"/>
      <c r="G293" s="1"/>
      <c r="H293" s="1"/>
      <c r="I293" s="1"/>
      <c r="J293" s="1"/>
    </row>
    <row r="294" spans="1:10" ht="15.75" customHeight="1" x14ac:dyDescent="0.15">
      <c r="A294" s="1"/>
      <c r="B294" s="1"/>
      <c r="C294" s="1"/>
      <c r="D294" s="1"/>
      <c r="E294" s="1"/>
      <c r="F294" s="1"/>
      <c r="G294" s="1"/>
      <c r="H294" s="1"/>
      <c r="I294" s="1"/>
      <c r="J294" s="1"/>
    </row>
    <row r="295" spans="1:10" ht="15.75" customHeight="1" x14ac:dyDescent="0.15">
      <c r="A295" s="1"/>
      <c r="B295" s="1"/>
      <c r="C295" s="1"/>
      <c r="D295" s="1"/>
      <c r="E295" s="1"/>
      <c r="F295" s="1"/>
      <c r="G295" s="1"/>
      <c r="H295" s="1"/>
      <c r="I295" s="1"/>
      <c r="J295" s="1"/>
    </row>
    <row r="296" spans="1:10" ht="15.75" customHeight="1" x14ac:dyDescent="0.15">
      <c r="A296" s="1"/>
      <c r="B296" s="1"/>
      <c r="C296" s="1"/>
      <c r="D296" s="1"/>
      <c r="E296" s="1"/>
      <c r="F296" s="1"/>
      <c r="G296" s="1"/>
      <c r="H296" s="1"/>
      <c r="I296" s="1"/>
      <c r="J296" s="1"/>
    </row>
    <row r="297" spans="1:10" ht="15.75" customHeight="1" x14ac:dyDescent="0.15">
      <c r="A297" s="1"/>
      <c r="B297" s="1"/>
      <c r="C297" s="1"/>
      <c r="D297" s="1"/>
      <c r="E297" s="1"/>
      <c r="F297" s="1"/>
      <c r="G297" s="1"/>
      <c r="H297" s="1"/>
      <c r="I297" s="1"/>
      <c r="J297" s="1"/>
    </row>
    <row r="298" spans="1:10" ht="15.75" customHeight="1" x14ac:dyDescent="0.15">
      <c r="A298" s="1"/>
      <c r="B298" s="1"/>
      <c r="C298" s="1"/>
      <c r="D298" s="1"/>
      <c r="E298" s="1"/>
      <c r="F298" s="1"/>
      <c r="G298" s="1"/>
      <c r="H298" s="1"/>
      <c r="I298" s="1"/>
      <c r="J298" s="1"/>
    </row>
    <row r="299" spans="1:10" ht="15.75" customHeight="1" x14ac:dyDescent="0.15">
      <c r="A299" s="1"/>
      <c r="B299" s="1"/>
      <c r="C299" s="1"/>
      <c r="D299" s="1"/>
      <c r="E299" s="1"/>
      <c r="F299" s="1"/>
      <c r="G299" s="1"/>
      <c r="H299" s="1"/>
      <c r="I299" s="1"/>
      <c r="J299" s="1"/>
    </row>
    <row r="300" spans="1:10" ht="15.75" customHeight="1" x14ac:dyDescent="0.15">
      <c r="A300" s="1"/>
      <c r="B300" s="1"/>
      <c r="C300" s="1"/>
      <c r="D300" s="1"/>
      <c r="E300" s="1"/>
      <c r="F300" s="1"/>
      <c r="G300" s="1"/>
      <c r="H300" s="1"/>
      <c r="I300" s="1"/>
      <c r="J300" s="1"/>
    </row>
    <row r="301" spans="1:10" ht="15.75" customHeight="1" x14ac:dyDescent="0.15">
      <c r="A301" s="1"/>
      <c r="B301" s="1"/>
      <c r="C301" s="1"/>
      <c r="D301" s="1"/>
      <c r="E301" s="1"/>
      <c r="F301" s="1"/>
      <c r="G301" s="1"/>
      <c r="H301" s="1"/>
      <c r="I301" s="1"/>
      <c r="J301" s="1"/>
    </row>
    <row r="302" spans="1:10" ht="15.75" customHeight="1" x14ac:dyDescent="0.15">
      <c r="A302" s="1"/>
      <c r="B302" s="1"/>
      <c r="C302" s="1"/>
      <c r="D302" s="1"/>
      <c r="E302" s="1"/>
      <c r="F302" s="1"/>
      <c r="G302" s="1"/>
      <c r="H302" s="1"/>
      <c r="I302" s="1"/>
      <c r="J302" s="1"/>
    </row>
    <row r="303" spans="1:10" ht="15.75" customHeight="1" x14ac:dyDescent="0.15">
      <c r="A303" s="1"/>
      <c r="B303" s="1"/>
      <c r="C303" s="1"/>
      <c r="D303" s="1"/>
      <c r="E303" s="1"/>
      <c r="F303" s="1"/>
      <c r="G303" s="1"/>
      <c r="H303" s="1"/>
      <c r="I303" s="1"/>
      <c r="J303" s="1"/>
    </row>
    <row r="304" spans="1:10" ht="15.75" customHeight="1" x14ac:dyDescent="0.15">
      <c r="A304" s="1"/>
      <c r="B304" s="1"/>
      <c r="C304" s="1"/>
      <c r="D304" s="1"/>
      <c r="E304" s="1"/>
      <c r="F304" s="1"/>
      <c r="G304" s="1"/>
      <c r="H304" s="1"/>
      <c r="I304" s="1"/>
      <c r="J304" s="1"/>
    </row>
    <row r="305" spans="1:10" ht="15.75" customHeight="1" x14ac:dyDescent="0.15">
      <c r="A305" s="1"/>
      <c r="B305" s="1"/>
      <c r="C305" s="1"/>
      <c r="D305" s="1"/>
      <c r="E305" s="1"/>
      <c r="F305" s="1"/>
      <c r="G305" s="1"/>
      <c r="H305" s="1"/>
      <c r="I305" s="1"/>
      <c r="J305" s="1"/>
    </row>
    <row r="306" spans="1:10" ht="15.75" customHeight="1" x14ac:dyDescent="0.15">
      <c r="A306" s="1"/>
      <c r="B306" s="1"/>
      <c r="C306" s="1"/>
      <c r="D306" s="1"/>
      <c r="E306" s="1"/>
      <c r="F306" s="1"/>
      <c r="G306" s="1"/>
      <c r="H306" s="1"/>
      <c r="I306" s="1"/>
      <c r="J306" s="1"/>
    </row>
    <row r="307" spans="1:10" ht="15.75" customHeight="1" x14ac:dyDescent="0.15">
      <c r="A307" s="1"/>
      <c r="B307" s="1"/>
      <c r="C307" s="1"/>
      <c r="D307" s="1"/>
      <c r="E307" s="1"/>
      <c r="F307" s="1"/>
      <c r="G307" s="1"/>
      <c r="H307" s="1"/>
      <c r="I307" s="1"/>
      <c r="J307" s="1"/>
    </row>
    <row r="308" spans="1:10" ht="15.75" customHeight="1" x14ac:dyDescent="0.15">
      <c r="A308" s="1"/>
      <c r="B308" s="1"/>
      <c r="C308" s="1"/>
      <c r="D308" s="1"/>
      <c r="E308" s="1"/>
      <c r="F308" s="1"/>
      <c r="G308" s="1"/>
      <c r="H308" s="1"/>
      <c r="I308" s="1"/>
      <c r="J308" s="1"/>
    </row>
    <row r="309" spans="1:10" ht="15.75" customHeight="1" x14ac:dyDescent="0.15">
      <c r="A309" s="1"/>
      <c r="B309" s="1"/>
      <c r="C309" s="1"/>
      <c r="D309" s="1"/>
      <c r="E309" s="1"/>
      <c r="F309" s="1"/>
      <c r="G309" s="1"/>
      <c r="H309" s="1"/>
      <c r="I309" s="1"/>
      <c r="J309" s="1"/>
    </row>
    <row r="310" spans="1:10" ht="15.75" customHeight="1" x14ac:dyDescent="0.15">
      <c r="A310" s="1"/>
      <c r="B310" s="1"/>
      <c r="C310" s="1"/>
      <c r="D310" s="1"/>
      <c r="E310" s="1"/>
      <c r="F310" s="1"/>
      <c r="G310" s="1"/>
      <c r="H310" s="1"/>
      <c r="I310" s="1"/>
      <c r="J310" s="1"/>
    </row>
    <row r="311" spans="1:10" ht="15.75" customHeight="1" x14ac:dyDescent="0.15">
      <c r="A311" s="1"/>
      <c r="B311" s="1"/>
      <c r="C311" s="1"/>
      <c r="D311" s="1"/>
      <c r="E311" s="1"/>
      <c r="F311" s="1"/>
      <c r="G311" s="1"/>
      <c r="H311" s="1"/>
      <c r="I311" s="1"/>
      <c r="J311" s="1"/>
    </row>
    <row r="312" spans="1:10" ht="15.75" customHeight="1" x14ac:dyDescent="0.15">
      <c r="A312" s="1"/>
      <c r="B312" s="1"/>
      <c r="C312" s="1"/>
      <c r="D312" s="1"/>
      <c r="E312" s="1"/>
      <c r="F312" s="1"/>
      <c r="G312" s="1"/>
      <c r="H312" s="1"/>
      <c r="I312" s="1"/>
      <c r="J312" s="1"/>
    </row>
    <row r="313" spans="1:10" ht="15.75" customHeight="1" x14ac:dyDescent="0.15">
      <c r="A313" s="1"/>
      <c r="B313" s="1"/>
      <c r="C313" s="1"/>
      <c r="D313" s="1"/>
      <c r="E313" s="1"/>
      <c r="F313" s="1"/>
      <c r="G313" s="1"/>
      <c r="H313" s="1"/>
      <c r="I313" s="1"/>
      <c r="J313" s="1"/>
    </row>
    <row r="314" spans="1:10" ht="15.75" customHeight="1" x14ac:dyDescent="0.15">
      <c r="A314" s="1"/>
      <c r="B314" s="1"/>
      <c r="C314" s="1"/>
      <c r="D314" s="1"/>
      <c r="E314" s="1"/>
      <c r="F314" s="1"/>
      <c r="G314" s="1"/>
      <c r="H314" s="1"/>
      <c r="I314" s="1"/>
      <c r="J314" s="1"/>
    </row>
    <row r="315" spans="1:10" ht="15.75" customHeight="1" x14ac:dyDescent="0.15">
      <c r="A315" s="1"/>
      <c r="B315" s="1"/>
      <c r="C315" s="1"/>
      <c r="D315" s="1"/>
      <c r="E315" s="1"/>
      <c r="F315" s="1"/>
      <c r="G315" s="1"/>
      <c r="H315" s="1"/>
      <c r="I315" s="1"/>
      <c r="J315" s="1"/>
    </row>
    <row r="316" spans="1:10" ht="15.75" customHeight="1" x14ac:dyDescent="0.15">
      <c r="A316" s="1"/>
      <c r="B316" s="1"/>
      <c r="C316" s="1"/>
      <c r="D316" s="1"/>
      <c r="E316" s="1"/>
      <c r="F316" s="1"/>
      <c r="G316" s="1"/>
      <c r="H316" s="1"/>
      <c r="I316" s="1"/>
      <c r="J316" s="1"/>
    </row>
    <row r="317" spans="1:10" ht="15.75" customHeight="1" x14ac:dyDescent="0.15">
      <c r="A317" s="1"/>
      <c r="B317" s="1"/>
      <c r="C317" s="1"/>
      <c r="D317" s="1"/>
      <c r="E317" s="1"/>
      <c r="F317" s="1"/>
      <c r="G317" s="1"/>
      <c r="H317" s="1"/>
      <c r="I317" s="1"/>
      <c r="J317" s="1"/>
    </row>
    <row r="318" spans="1:10" ht="15.75" customHeight="1" x14ac:dyDescent="0.15">
      <c r="A318" s="1"/>
      <c r="B318" s="1"/>
      <c r="C318" s="1"/>
      <c r="D318" s="1"/>
      <c r="E318" s="1"/>
      <c r="F318" s="1"/>
      <c r="G318" s="1"/>
      <c r="H318" s="1"/>
      <c r="I318" s="1"/>
      <c r="J318" s="1"/>
    </row>
    <row r="319" spans="1:10" ht="15.75" customHeight="1" x14ac:dyDescent="0.15">
      <c r="A319" s="1"/>
      <c r="B319" s="1"/>
      <c r="C319" s="1"/>
      <c r="D319" s="1"/>
      <c r="E319" s="1"/>
      <c r="F319" s="1"/>
      <c r="G319" s="1"/>
      <c r="H319" s="1"/>
      <c r="I319" s="1"/>
      <c r="J319" s="1"/>
    </row>
    <row r="320" spans="1:10" ht="15.75" customHeight="1" x14ac:dyDescent="0.15">
      <c r="A320" s="1"/>
      <c r="B320" s="1"/>
      <c r="C320" s="1"/>
      <c r="D320" s="1"/>
      <c r="E320" s="1"/>
      <c r="F320" s="1"/>
      <c r="G320" s="1"/>
      <c r="H320" s="1"/>
      <c r="I320" s="1"/>
      <c r="J320" s="1"/>
    </row>
    <row r="321" spans="1:10" ht="15.75" customHeight="1" x14ac:dyDescent="0.15">
      <c r="A321" s="1"/>
      <c r="B321" s="1"/>
      <c r="C321" s="1"/>
      <c r="D321" s="1"/>
      <c r="E321" s="1"/>
      <c r="F321" s="1"/>
      <c r="G321" s="1"/>
      <c r="H321" s="1"/>
      <c r="I321" s="1"/>
      <c r="J321" s="1"/>
    </row>
    <row r="322" spans="1:10" ht="15.75" customHeight="1" x14ac:dyDescent="0.15">
      <c r="A322" s="1"/>
      <c r="B322" s="1"/>
      <c r="C322" s="1"/>
      <c r="D322" s="1"/>
      <c r="E322" s="1"/>
      <c r="F322" s="1"/>
      <c r="G322" s="1"/>
      <c r="H322" s="1"/>
      <c r="I322" s="1"/>
      <c r="J322" s="1"/>
    </row>
    <row r="323" spans="1:10" ht="15.75" customHeight="1" x14ac:dyDescent="0.15">
      <c r="A323" s="1"/>
      <c r="B323" s="1"/>
      <c r="C323" s="1"/>
      <c r="D323" s="1"/>
      <c r="E323" s="1"/>
      <c r="F323" s="1"/>
      <c r="G323" s="1"/>
      <c r="H323" s="1"/>
      <c r="I323" s="1"/>
      <c r="J323" s="1"/>
    </row>
    <row r="324" spans="1:10" ht="15.75" customHeight="1" x14ac:dyDescent="0.15">
      <c r="A324" s="1"/>
      <c r="B324" s="1"/>
      <c r="C324" s="1"/>
      <c r="D324" s="1"/>
      <c r="E324" s="1"/>
      <c r="F324" s="1"/>
      <c r="G324" s="1"/>
      <c r="H324" s="1"/>
      <c r="I324" s="1"/>
      <c r="J324" s="1"/>
    </row>
    <row r="325" spans="1:10" ht="15.75" customHeight="1" x14ac:dyDescent="0.15">
      <c r="A325" s="1"/>
      <c r="B325" s="1"/>
      <c r="C325" s="1"/>
      <c r="D325" s="1"/>
      <c r="E325" s="1"/>
      <c r="F325" s="1"/>
      <c r="G325" s="1"/>
      <c r="H325" s="1"/>
      <c r="I325" s="1"/>
      <c r="J325" s="1"/>
    </row>
    <row r="326" spans="1:10" ht="15.75" customHeight="1" x14ac:dyDescent="0.15">
      <c r="A326" s="1"/>
      <c r="B326" s="1"/>
      <c r="C326" s="1"/>
      <c r="D326" s="1"/>
      <c r="E326" s="1"/>
      <c r="F326" s="1"/>
      <c r="G326" s="1"/>
      <c r="H326" s="1"/>
      <c r="I326" s="1"/>
      <c r="J326" s="1"/>
    </row>
    <row r="327" spans="1:10" ht="15.75" customHeight="1" x14ac:dyDescent="0.15">
      <c r="A327" s="1"/>
      <c r="B327" s="1"/>
      <c r="C327" s="1"/>
      <c r="D327" s="1"/>
      <c r="E327" s="1"/>
      <c r="F327" s="1"/>
      <c r="G327" s="1"/>
      <c r="H327" s="1"/>
      <c r="I327" s="1"/>
      <c r="J327" s="1"/>
    </row>
    <row r="328" spans="1:10" ht="15.75" customHeight="1" x14ac:dyDescent="0.15">
      <c r="A328" s="1"/>
      <c r="B328" s="1"/>
      <c r="C328" s="1"/>
      <c r="D328" s="1"/>
      <c r="E328" s="1"/>
      <c r="F328" s="1"/>
      <c r="G328" s="1"/>
      <c r="H328" s="1"/>
      <c r="I328" s="1"/>
      <c r="J328" s="1"/>
    </row>
    <row r="329" spans="1:10" ht="15.75" customHeight="1" x14ac:dyDescent="0.15">
      <c r="A329" s="1"/>
      <c r="B329" s="1"/>
      <c r="C329" s="1"/>
      <c r="D329" s="1"/>
      <c r="E329" s="1"/>
      <c r="F329" s="1"/>
      <c r="G329" s="1"/>
      <c r="H329" s="1"/>
      <c r="I329" s="1"/>
      <c r="J329" s="1"/>
    </row>
    <row r="330" spans="1:10" ht="15.75" customHeight="1" x14ac:dyDescent="0.15">
      <c r="A330" s="1"/>
      <c r="B330" s="1"/>
      <c r="C330" s="1"/>
      <c r="D330" s="1"/>
      <c r="E330" s="1"/>
      <c r="F330" s="1"/>
      <c r="G330" s="1"/>
      <c r="H330" s="1"/>
      <c r="I330" s="1"/>
      <c r="J330" s="1"/>
    </row>
    <row r="331" spans="1:10" ht="15.75" customHeight="1" x14ac:dyDescent="0.15">
      <c r="A331" s="1"/>
      <c r="B331" s="1"/>
      <c r="C331" s="1"/>
      <c r="D331" s="1"/>
      <c r="E331" s="1"/>
      <c r="F331" s="1"/>
      <c r="G331" s="1"/>
      <c r="H331" s="1"/>
      <c r="I331" s="1"/>
      <c r="J331" s="1"/>
    </row>
    <row r="332" spans="1:10" ht="15.75" customHeight="1" x14ac:dyDescent="0.15">
      <c r="A332" s="1"/>
      <c r="B332" s="1"/>
      <c r="C332" s="1"/>
      <c r="D332" s="1"/>
      <c r="E332" s="1"/>
      <c r="F332" s="1"/>
      <c r="G332" s="1"/>
      <c r="H332" s="1"/>
      <c r="I332" s="1"/>
      <c r="J332" s="1"/>
    </row>
    <row r="333" spans="1:10" ht="15.75" customHeight="1" x14ac:dyDescent="0.15">
      <c r="A333" s="1"/>
      <c r="B333" s="1"/>
      <c r="C333" s="1"/>
      <c r="D333" s="1"/>
      <c r="E333" s="1"/>
      <c r="F333" s="1"/>
      <c r="G333" s="1"/>
      <c r="H333" s="1"/>
      <c r="I333" s="1"/>
      <c r="J333" s="1"/>
    </row>
    <row r="334" spans="1:10" ht="15.75" customHeight="1" x14ac:dyDescent="0.15">
      <c r="A334" s="1"/>
      <c r="B334" s="1"/>
      <c r="C334" s="1"/>
      <c r="D334" s="1"/>
      <c r="E334" s="1"/>
      <c r="F334" s="1"/>
      <c r="G334" s="1"/>
      <c r="H334" s="1"/>
      <c r="I334" s="1"/>
      <c r="J334" s="1"/>
    </row>
    <row r="335" spans="1:10" ht="15.75" customHeight="1" x14ac:dyDescent="0.15">
      <c r="A335" s="1"/>
      <c r="B335" s="1"/>
      <c r="C335" s="1"/>
      <c r="D335" s="1"/>
      <c r="E335" s="1"/>
      <c r="F335" s="1"/>
      <c r="G335" s="1"/>
      <c r="H335" s="1"/>
      <c r="I335" s="1"/>
      <c r="J335" s="1"/>
    </row>
    <row r="336" spans="1:10" ht="15.75" customHeight="1" x14ac:dyDescent="0.15">
      <c r="A336" s="1"/>
      <c r="B336" s="1"/>
      <c r="C336" s="1"/>
      <c r="D336" s="1"/>
      <c r="E336" s="1"/>
      <c r="F336" s="1"/>
      <c r="G336" s="1"/>
      <c r="H336" s="1"/>
      <c r="I336" s="1"/>
      <c r="J336" s="1"/>
    </row>
    <row r="337" spans="1:10" ht="15.75" customHeight="1" x14ac:dyDescent="0.15">
      <c r="A337" s="1"/>
      <c r="B337" s="1"/>
      <c r="C337" s="1"/>
      <c r="D337" s="1"/>
      <c r="E337" s="1"/>
      <c r="F337" s="1"/>
      <c r="G337" s="1"/>
      <c r="H337" s="1"/>
      <c r="I337" s="1"/>
      <c r="J337" s="1"/>
    </row>
    <row r="338" spans="1:10" ht="15.75" customHeight="1" x14ac:dyDescent="0.15">
      <c r="A338" s="1"/>
      <c r="B338" s="1"/>
      <c r="C338" s="1"/>
      <c r="D338" s="1"/>
      <c r="E338" s="1"/>
      <c r="F338" s="1"/>
      <c r="G338" s="1"/>
      <c r="H338" s="1"/>
      <c r="I338" s="1"/>
      <c r="J338" s="1"/>
    </row>
    <row r="339" spans="1:10" ht="15.75" customHeight="1" x14ac:dyDescent="0.15">
      <c r="A339" s="1"/>
      <c r="B339" s="1"/>
      <c r="C339" s="1"/>
      <c r="D339" s="1"/>
      <c r="E339" s="1"/>
      <c r="F339" s="1"/>
      <c r="G339" s="1"/>
      <c r="H339" s="1"/>
      <c r="I339" s="1"/>
      <c r="J339" s="1"/>
    </row>
    <row r="340" spans="1:10" ht="15.75" customHeight="1" x14ac:dyDescent="0.15">
      <c r="A340" s="1"/>
      <c r="B340" s="1"/>
      <c r="C340" s="1"/>
      <c r="D340" s="1"/>
      <c r="E340" s="1"/>
      <c r="F340" s="1"/>
      <c r="G340" s="1"/>
      <c r="H340" s="1"/>
      <c r="I340" s="1"/>
      <c r="J340" s="1"/>
    </row>
    <row r="341" spans="1:10" ht="15.75" customHeight="1" x14ac:dyDescent="0.15">
      <c r="A341" s="1"/>
      <c r="B341" s="1"/>
      <c r="C341" s="1"/>
      <c r="D341" s="1"/>
      <c r="E341" s="1"/>
      <c r="F341" s="1"/>
      <c r="G341" s="1"/>
      <c r="H341" s="1"/>
      <c r="I341" s="1"/>
      <c r="J341" s="1"/>
    </row>
    <row r="342" spans="1:10" ht="15.75" customHeight="1" x14ac:dyDescent="0.15">
      <c r="A342" s="1"/>
      <c r="B342" s="1"/>
      <c r="C342" s="1"/>
      <c r="D342" s="1"/>
      <c r="E342" s="1"/>
      <c r="F342" s="1"/>
      <c r="G342" s="1"/>
      <c r="H342" s="1"/>
      <c r="I342" s="1"/>
      <c r="J342" s="1"/>
    </row>
    <row r="343" spans="1:10" ht="15.75" customHeight="1" x14ac:dyDescent="0.15">
      <c r="A343" s="1"/>
      <c r="B343" s="1"/>
      <c r="C343" s="1"/>
      <c r="D343" s="1"/>
      <c r="E343" s="1"/>
      <c r="F343" s="1"/>
      <c r="G343" s="1"/>
      <c r="H343" s="1"/>
      <c r="I343" s="1"/>
      <c r="J343" s="1"/>
    </row>
    <row r="344" spans="1:10" ht="15.75" customHeight="1" x14ac:dyDescent="0.15">
      <c r="A344" s="1"/>
      <c r="B344" s="1"/>
      <c r="C344" s="1"/>
      <c r="D344" s="1"/>
      <c r="E344" s="1"/>
      <c r="F344" s="1"/>
      <c r="G344" s="1"/>
      <c r="H344" s="1"/>
      <c r="I344" s="1"/>
      <c r="J344" s="1"/>
    </row>
    <row r="345" spans="1:10" ht="15.75" customHeight="1" x14ac:dyDescent="0.15">
      <c r="A345" s="1"/>
      <c r="B345" s="1"/>
      <c r="C345" s="1"/>
      <c r="D345" s="1"/>
      <c r="E345" s="1"/>
      <c r="F345" s="1"/>
      <c r="G345" s="1"/>
      <c r="H345" s="1"/>
      <c r="I345" s="1"/>
      <c r="J345" s="1"/>
    </row>
    <row r="346" spans="1:10" ht="15.75" customHeight="1" x14ac:dyDescent="0.15">
      <c r="A346" s="1"/>
      <c r="B346" s="1"/>
      <c r="C346" s="1"/>
      <c r="D346" s="1"/>
      <c r="E346" s="1"/>
      <c r="F346" s="1"/>
      <c r="G346" s="1"/>
      <c r="H346" s="1"/>
      <c r="I346" s="1"/>
      <c r="J346" s="1"/>
    </row>
    <row r="347" spans="1:10" ht="15.75" customHeight="1" x14ac:dyDescent="0.15">
      <c r="A347" s="1"/>
      <c r="B347" s="1"/>
      <c r="C347" s="1"/>
      <c r="D347" s="1"/>
      <c r="E347" s="1"/>
      <c r="F347" s="1"/>
      <c r="G347" s="1"/>
      <c r="H347" s="1"/>
      <c r="I347" s="1"/>
      <c r="J347" s="1"/>
    </row>
    <row r="348" spans="1:10" ht="15.75" customHeight="1" x14ac:dyDescent="0.15">
      <c r="A348" s="1"/>
      <c r="B348" s="1"/>
      <c r="C348" s="1"/>
      <c r="D348" s="1"/>
      <c r="E348" s="1"/>
      <c r="F348" s="1"/>
      <c r="G348" s="1"/>
      <c r="H348" s="1"/>
      <c r="I348" s="1"/>
      <c r="J348" s="1"/>
    </row>
    <row r="349" spans="1:10" ht="15.75" customHeight="1" x14ac:dyDescent="0.15">
      <c r="A349" s="1"/>
      <c r="B349" s="1"/>
      <c r="C349" s="1"/>
      <c r="D349" s="1"/>
      <c r="E349" s="1"/>
      <c r="F349" s="1"/>
      <c r="G349" s="1"/>
      <c r="H349" s="1"/>
      <c r="I349" s="1"/>
      <c r="J349" s="1"/>
    </row>
    <row r="350" spans="1:10" ht="15.75" customHeight="1" x14ac:dyDescent="0.15">
      <c r="A350" s="1"/>
      <c r="B350" s="1"/>
      <c r="C350" s="1"/>
      <c r="D350" s="1"/>
      <c r="E350" s="1"/>
      <c r="F350" s="1"/>
      <c r="G350" s="1"/>
      <c r="H350" s="1"/>
      <c r="I350" s="1"/>
      <c r="J350" s="1"/>
    </row>
    <row r="351" spans="1:10" ht="15.75" customHeight="1" x14ac:dyDescent="0.15">
      <c r="A351" s="1"/>
      <c r="B351" s="1"/>
      <c r="C351" s="1"/>
      <c r="D351" s="1"/>
      <c r="E351" s="1"/>
      <c r="F351" s="1"/>
      <c r="G351" s="1"/>
      <c r="H351" s="1"/>
      <c r="I351" s="1"/>
      <c r="J351" s="1"/>
    </row>
    <row r="352" spans="1:10" ht="15.75" customHeight="1" x14ac:dyDescent="0.15">
      <c r="A352" s="1"/>
      <c r="B352" s="1"/>
      <c r="C352" s="1"/>
      <c r="D352" s="1"/>
      <c r="E352" s="1"/>
      <c r="F352" s="1"/>
      <c r="G352" s="1"/>
      <c r="H352" s="1"/>
      <c r="I352" s="1"/>
      <c r="J352" s="1"/>
    </row>
    <row r="353" spans="1:10" ht="15.75" customHeight="1" x14ac:dyDescent="0.15">
      <c r="A353" s="1"/>
      <c r="B353" s="1"/>
      <c r="C353" s="1"/>
      <c r="D353" s="1"/>
      <c r="E353" s="1"/>
      <c r="F353" s="1"/>
      <c r="G353" s="1"/>
      <c r="H353" s="1"/>
      <c r="I353" s="1"/>
      <c r="J353" s="1"/>
    </row>
    <row r="354" spans="1:10" ht="15.75" customHeight="1" x14ac:dyDescent="0.15">
      <c r="A354" s="1"/>
      <c r="B354" s="1"/>
      <c r="C354" s="1"/>
      <c r="D354" s="1"/>
      <c r="E354" s="1"/>
      <c r="F354" s="1"/>
      <c r="G354" s="1"/>
      <c r="H354" s="1"/>
      <c r="I354" s="1"/>
      <c r="J354" s="1"/>
    </row>
    <row r="355" spans="1:10" ht="15.75" customHeight="1" x14ac:dyDescent="0.15">
      <c r="A355" s="1"/>
      <c r="B355" s="1"/>
      <c r="C355" s="1"/>
      <c r="D355" s="1"/>
      <c r="E355" s="1"/>
      <c r="F355" s="1"/>
      <c r="G355" s="1"/>
      <c r="H355" s="1"/>
      <c r="I355" s="1"/>
      <c r="J355" s="1"/>
    </row>
    <row r="356" spans="1:10" ht="15.75" customHeight="1" x14ac:dyDescent="0.15">
      <c r="A356" s="1"/>
      <c r="B356" s="1"/>
      <c r="C356" s="1"/>
      <c r="D356" s="1"/>
      <c r="E356" s="1"/>
      <c r="F356" s="1"/>
      <c r="G356" s="1"/>
      <c r="H356" s="1"/>
      <c r="I356" s="1"/>
      <c r="J356" s="1"/>
    </row>
    <row r="357" spans="1:10" ht="15.75" customHeight="1" x14ac:dyDescent="0.15">
      <c r="A357" s="1"/>
      <c r="B357" s="1"/>
      <c r="C357" s="1"/>
      <c r="D357" s="1"/>
      <c r="E357" s="1"/>
      <c r="F357" s="1"/>
      <c r="G357" s="1"/>
      <c r="H357" s="1"/>
      <c r="I357" s="1"/>
      <c r="J357" s="1"/>
    </row>
    <row r="358" spans="1:10" ht="15.75" customHeight="1" x14ac:dyDescent="0.15">
      <c r="A358" s="1"/>
      <c r="B358" s="1"/>
      <c r="C358" s="1"/>
      <c r="D358" s="1"/>
      <c r="E358" s="1"/>
      <c r="F358" s="1"/>
      <c r="G358" s="1"/>
      <c r="H358" s="1"/>
      <c r="I358" s="1"/>
      <c r="J358" s="1"/>
    </row>
    <row r="359" spans="1:10" ht="15.75" customHeight="1" x14ac:dyDescent="0.15">
      <c r="A359" s="1"/>
      <c r="B359" s="1"/>
      <c r="C359" s="1"/>
      <c r="D359" s="1"/>
      <c r="E359" s="1"/>
      <c r="F359" s="1"/>
      <c r="G359" s="1"/>
      <c r="H359" s="1"/>
      <c r="I359" s="1"/>
      <c r="J359" s="1"/>
    </row>
    <row r="360" spans="1:10" ht="15.75" customHeight="1" x14ac:dyDescent="0.15">
      <c r="A360" s="1"/>
      <c r="B360" s="1"/>
      <c r="C360" s="1"/>
      <c r="D360" s="1"/>
      <c r="E360" s="1"/>
      <c r="F360" s="1"/>
      <c r="G360" s="1"/>
      <c r="H360" s="1"/>
      <c r="I360" s="1"/>
      <c r="J360" s="1"/>
    </row>
    <row r="361" spans="1:10" ht="15.75" customHeight="1" x14ac:dyDescent="0.15">
      <c r="A361" s="1"/>
      <c r="B361" s="1"/>
      <c r="C361" s="1"/>
      <c r="D361" s="1"/>
      <c r="E361" s="1"/>
      <c r="F361" s="1"/>
      <c r="G361" s="1"/>
      <c r="H361" s="1"/>
      <c r="I361" s="1"/>
      <c r="J361" s="1"/>
    </row>
    <row r="362" spans="1:10" ht="15.75" customHeight="1" x14ac:dyDescent="0.15">
      <c r="A362" s="1"/>
      <c r="B362" s="1"/>
      <c r="C362" s="1"/>
      <c r="D362" s="1"/>
      <c r="E362" s="1"/>
      <c r="F362" s="1"/>
      <c r="G362" s="1"/>
      <c r="H362" s="1"/>
      <c r="I362" s="1"/>
      <c r="J362" s="1"/>
    </row>
    <row r="363" spans="1:10" ht="15.75" customHeight="1" x14ac:dyDescent="0.15">
      <c r="A363" s="1"/>
      <c r="B363" s="1"/>
      <c r="C363" s="1"/>
      <c r="D363" s="1"/>
      <c r="E363" s="1"/>
      <c r="F363" s="1"/>
      <c r="G363" s="1"/>
      <c r="H363" s="1"/>
      <c r="I363" s="1"/>
      <c r="J363" s="1"/>
    </row>
    <row r="364" spans="1:10" ht="15.75" customHeight="1" x14ac:dyDescent="0.15">
      <c r="A364" s="1"/>
      <c r="B364" s="1"/>
      <c r="C364" s="1"/>
      <c r="D364" s="1"/>
      <c r="E364" s="1"/>
      <c r="F364" s="1"/>
      <c r="G364" s="1"/>
      <c r="H364" s="1"/>
      <c r="I364" s="1"/>
      <c r="J364" s="1"/>
    </row>
    <row r="365" spans="1:10" ht="15.75" customHeight="1" x14ac:dyDescent="0.15">
      <c r="A365" s="1"/>
      <c r="B365" s="1"/>
      <c r="C365" s="1"/>
      <c r="D365" s="1"/>
      <c r="E365" s="1"/>
      <c r="F365" s="1"/>
      <c r="G365" s="1"/>
      <c r="H365" s="1"/>
      <c r="I365" s="1"/>
      <c r="J365" s="1"/>
    </row>
    <row r="366" spans="1:10" ht="15.75" customHeight="1" x14ac:dyDescent="0.15">
      <c r="A366" s="1"/>
      <c r="B366" s="1"/>
      <c r="C366" s="1"/>
      <c r="D366" s="1"/>
      <c r="E366" s="1"/>
      <c r="F366" s="1"/>
      <c r="G366" s="1"/>
      <c r="H366" s="1"/>
      <c r="I366" s="1"/>
      <c r="J366" s="1"/>
    </row>
    <row r="367" spans="1:10" ht="15.75" customHeight="1" x14ac:dyDescent="0.15">
      <c r="A367" s="1"/>
      <c r="B367" s="1"/>
      <c r="C367" s="1"/>
      <c r="D367" s="1"/>
      <c r="E367" s="1"/>
      <c r="F367" s="1"/>
      <c r="G367" s="1"/>
      <c r="H367" s="1"/>
      <c r="I367" s="1"/>
      <c r="J367" s="1"/>
    </row>
    <row r="368" spans="1:10" ht="15.75" customHeight="1" x14ac:dyDescent="0.15">
      <c r="A368" s="1"/>
      <c r="B368" s="1"/>
      <c r="C368" s="1"/>
      <c r="D368" s="1"/>
      <c r="E368" s="1"/>
      <c r="F368" s="1"/>
      <c r="G368" s="1"/>
      <c r="H368" s="1"/>
      <c r="I368" s="1"/>
      <c r="J368" s="1"/>
    </row>
    <row r="369" spans="1:10" ht="15.75" customHeight="1" x14ac:dyDescent="0.15">
      <c r="A369" s="1"/>
      <c r="B369" s="1"/>
      <c r="C369" s="1"/>
      <c r="D369" s="1"/>
      <c r="E369" s="1"/>
      <c r="F369" s="1"/>
      <c r="G369" s="1"/>
      <c r="H369" s="1"/>
      <c r="I369" s="1"/>
      <c r="J369" s="1"/>
    </row>
    <row r="370" spans="1:10" ht="15.75" customHeight="1" x14ac:dyDescent="0.15">
      <c r="A370" s="1"/>
      <c r="B370" s="1"/>
      <c r="C370" s="1"/>
      <c r="D370" s="1"/>
      <c r="E370" s="1"/>
      <c r="F370" s="1"/>
      <c r="G370" s="1"/>
      <c r="H370" s="1"/>
      <c r="I370" s="1"/>
      <c r="J370" s="1"/>
    </row>
    <row r="371" spans="1:10" ht="15.75" customHeight="1" x14ac:dyDescent="0.15">
      <c r="A371" s="1"/>
      <c r="B371" s="1"/>
      <c r="C371" s="1"/>
      <c r="D371" s="1"/>
      <c r="E371" s="1"/>
      <c r="F371" s="1"/>
      <c r="G371" s="1"/>
      <c r="H371" s="1"/>
      <c r="I371" s="1"/>
      <c r="J371" s="1"/>
    </row>
    <row r="372" spans="1:10" ht="15.75" customHeight="1" x14ac:dyDescent="0.15">
      <c r="A372" s="1"/>
      <c r="B372" s="1"/>
      <c r="C372" s="1"/>
      <c r="D372" s="1"/>
      <c r="E372" s="1"/>
      <c r="F372" s="1"/>
      <c r="G372" s="1"/>
      <c r="H372" s="1"/>
      <c r="I372" s="1"/>
      <c r="J372" s="1"/>
    </row>
    <row r="373" spans="1:10" ht="15.75" customHeight="1" x14ac:dyDescent="0.15">
      <c r="A373" s="1"/>
      <c r="B373" s="1"/>
      <c r="C373" s="1"/>
      <c r="D373" s="1"/>
      <c r="E373" s="1"/>
      <c r="F373" s="1"/>
      <c r="G373" s="1"/>
      <c r="H373" s="1"/>
      <c r="I373" s="1"/>
      <c r="J373" s="1"/>
    </row>
    <row r="374" spans="1:10" ht="15.75" customHeight="1" x14ac:dyDescent="0.15">
      <c r="A374" s="1"/>
      <c r="B374" s="1"/>
      <c r="C374" s="1"/>
      <c r="D374" s="1"/>
      <c r="E374" s="1"/>
      <c r="F374" s="1"/>
      <c r="G374" s="1"/>
      <c r="H374" s="1"/>
      <c r="I374" s="1"/>
      <c r="J374" s="1"/>
    </row>
    <row r="375" spans="1:10" ht="15.75" customHeight="1" x14ac:dyDescent="0.15">
      <c r="A375" s="1"/>
      <c r="B375" s="1"/>
      <c r="C375" s="1"/>
      <c r="D375" s="1"/>
      <c r="E375" s="1"/>
      <c r="F375" s="1"/>
      <c r="G375" s="1"/>
      <c r="H375" s="1"/>
      <c r="I375" s="1"/>
      <c r="J375" s="1"/>
    </row>
    <row r="376" spans="1:10" ht="15.75" customHeight="1" x14ac:dyDescent="0.15">
      <c r="A376" s="1"/>
      <c r="B376" s="1"/>
      <c r="C376" s="1"/>
      <c r="D376" s="1"/>
      <c r="E376" s="1"/>
      <c r="F376" s="1"/>
      <c r="G376" s="1"/>
      <c r="H376" s="1"/>
      <c r="I376" s="1"/>
      <c r="J376" s="1"/>
    </row>
    <row r="377" spans="1:10" ht="15.75" customHeight="1" x14ac:dyDescent="0.15">
      <c r="A377" s="1"/>
      <c r="B377" s="1"/>
      <c r="C377" s="1"/>
      <c r="D377" s="1"/>
      <c r="E377" s="1"/>
      <c r="F377" s="1"/>
      <c r="G377" s="1"/>
      <c r="H377" s="1"/>
      <c r="I377" s="1"/>
      <c r="J377" s="1"/>
    </row>
    <row r="378" spans="1:10" ht="15.75" customHeight="1" x14ac:dyDescent="0.15">
      <c r="A378" s="1"/>
      <c r="B378" s="1"/>
      <c r="C378" s="1"/>
      <c r="D378" s="1"/>
      <c r="E378" s="1"/>
      <c r="F378" s="1"/>
      <c r="G378" s="1"/>
      <c r="H378" s="1"/>
      <c r="I378" s="1"/>
      <c r="J378" s="1"/>
    </row>
    <row r="379" spans="1:10" ht="15.75" customHeight="1" x14ac:dyDescent="0.15">
      <c r="A379" s="1"/>
      <c r="B379" s="1"/>
      <c r="C379" s="1"/>
      <c r="D379" s="1"/>
      <c r="E379" s="1"/>
      <c r="F379" s="1"/>
      <c r="G379" s="1"/>
      <c r="H379" s="1"/>
      <c r="I379" s="1"/>
      <c r="J379" s="1"/>
    </row>
    <row r="380" spans="1:10" ht="15.75" customHeight="1" x14ac:dyDescent="0.15">
      <c r="A380" s="1"/>
      <c r="B380" s="1"/>
      <c r="C380" s="1"/>
      <c r="D380" s="1"/>
      <c r="E380" s="1"/>
      <c r="F380" s="1"/>
      <c r="G380" s="1"/>
      <c r="H380" s="1"/>
      <c r="I380" s="1"/>
      <c r="J380" s="1"/>
    </row>
    <row r="381" spans="1:10" ht="15.75" customHeight="1" x14ac:dyDescent="0.15">
      <c r="A381" s="1"/>
      <c r="B381" s="1"/>
      <c r="C381" s="1"/>
      <c r="D381" s="1"/>
      <c r="E381" s="1"/>
      <c r="F381" s="1"/>
      <c r="G381" s="1"/>
      <c r="H381" s="1"/>
      <c r="I381" s="1"/>
      <c r="J381" s="1"/>
    </row>
    <row r="382" spans="1:10" ht="15.75" customHeight="1" x14ac:dyDescent="0.15">
      <c r="A382" s="1"/>
      <c r="B382" s="1"/>
      <c r="C382" s="1"/>
      <c r="D382" s="1"/>
      <c r="E382" s="1"/>
      <c r="F382" s="1"/>
      <c r="G382" s="1"/>
      <c r="H382" s="1"/>
      <c r="I382" s="1"/>
      <c r="J382" s="1"/>
    </row>
    <row r="383" spans="1:10" ht="15.75" customHeight="1" x14ac:dyDescent="0.15">
      <c r="A383" s="1"/>
      <c r="B383" s="1"/>
      <c r="C383" s="1"/>
      <c r="D383" s="1"/>
      <c r="E383" s="1"/>
      <c r="F383" s="1"/>
      <c r="G383" s="1"/>
      <c r="H383" s="1"/>
      <c r="I383" s="1"/>
      <c r="J383" s="1"/>
    </row>
    <row r="384" spans="1:10" ht="15.75" customHeight="1" x14ac:dyDescent="0.15">
      <c r="A384" s="1"/>
      <c r="B384" s="1"/>
      <c r="C384" s="1"/>
      <c r="D384" s="1"/>
      <c r="E384" s="1"/>
      <c r="F384" s="1"/>
      <c r="G384" s="1"/>
      <c r="H384" s="1"/>
      <c r="I384" s="1"/>
      <c r="J384" s="1"/>
    </row>
    <row r="385" spans="1:10" ht="15.75" customHeight="1" x14ac:dyDescent="0.15">
      <c r="A385" s="1"/>
      <c r="B385" s="1"/>
      <c r="C385" s="1"/>
      <c r="D385" s="1"/>
      <c r="E385" s="1"/>
      <c r="F385" s="1"/>
      <c r="G385" s="1"/>
      <c r="H385" s="1"/>
      <c r="I385" s="1"/>
      <c r="J385" s="1"/>
    </row>
    <row r="386" spans="1:10" ht="15.75" customHeight="1" x14ac:dyDescent="0.15">
      <c r="A386" s="1"/>
      <c r="B386" s="1"/>
      <c r="C386" s="1"/>
      <c r="D386" s="1"/>
      <c r="E386" s="1"/>
      <c r="F386" s="1"/>
      <c r="G386" s="1"/>
      <c r="H386" s="1"/>
      <c r="I386" s="1"/>
      <c r="J386" s="1"/>
    </row>
    <row r="387" spans="1:10" ht="15.75" customHeight="1" x14ac:dyDescent="0.15">
      <c r="A387" s="1"/>
      <c r="B387" s="1"/>
      <c r="C387" s="1"/>
      <c r="D387" s="1"/>
      <c r="E387" s="1"/>
      <c r="F387" s="1"/>
      <c r="G387" s="1"/>
      <c r="H387" s="1"/>
      <c r="I387" s="1"/>
      <c r="J387" s="1"/>
    </row>
    <row r="388" spans="1:10" ht="15.75" customHeight="1" x14ac:dyDescent="0.15">
      <c r="A388" s="1"/>
      <c r="B388" s="1"/>
      <c r="C388" s="1"/>
      <c r="D388" s="1"/>
      <c r="E388" s="1"/>
      <c r="F388" s="1"/>
      <c r="G388" s="1"/>
      <c r="H388" s="1"/>
      <c r="I388" s="1"/>
      <c r="J388" s="1"/>
    </row>
    <row r="389" spans="1:10" ht="15.75" customHeight="1" x14ac:dyDescent="0.15">
      <c r="A389" s="1"/>
      <c r="B389" s="1"/>
      <c r="C389" s="1"/>
      <c r="D389" s="1"/>
      <c r="E389" s="1"/>
      <c r="F389" s="1"/>
      <c r="G389" s="1"/>
      <c r="H389" s="1"/>
      <c r="I389" s="1"/>
      <c r="J389" s="1"/>
    </row>
    <row r="390" spans="1:10" ht="15.75" customHeight="1" x14ac:dyDescent="0.15">
      <c r="A390" s="1"/>
      <c r="B390" s="1"/>
      <c r="C390" s="1"/>
      <c r="D390" s="1"/>
      <c r="E390" s="1"/>
      <c r="F390" s="1"/>
      <c r="G390" s="1"/>
      <c r="H390" s="1"/>
      <c r="I390" s="1"/>
      <c r="J390" s="1"/>
    </row>
    <row r="391" spans="1:10" ht="15.75" customHeight="1" x14ac:dyDescent="0.15">
      <c r="A391" s="1"/>
      <c r="B391" s="1"/>
      <c r="C391" s="1"/>
      <c r="D391" s="1"/>
      <c r="E391" s="1"/>
      <c r="F391" s="1"/>
      <c r="G391" s="1"/>
      <c r="H391" s="1"/>
      <c r="I391" s="1"/>
      <c r="J391" s="1"/>
    </row>
    <row r="392" spans="1:10" ht="15.75" customHeight="1" x14ac:dyDescent="0.15">
      <c r="A392" s="1"/>
      <c r="B392" s="1"/>
      <c r="C392" s="1"/>
      <c r="D392" s="1"/>
      <c r="E392" s="1"/>
      <c r="F392" s="1"/>
      <c r="G392" s="1"/>
      <c r="H392" s="1"/>
      <c r="I392" s="1"/>
      <c r="J392" s="1"/>
    </row>
    <row r="393" spans="1:10" ht="15.75" customHeight="1" x14ac:dyDescent="0.15">
      <c r="A393" s="1"/>
      <c r="B393" s="1"/>
      <c r="C393" s="1"/>
      <c r="D393" s="1"/>
      <c r="E393" s="1"/>
      <c r="F393" s="1"/>
      <c r="G393" s="1"/>
      <c r="H393" s="1"/>
      <c r="I393" s="1"/>
      <c r="J393" s="1"/>
    </row>
    <row r="394" spans="1:10" ht="15.75" customHeight="1" x14ac:dyDescent="0.15">
      <c r="A394" s="1"/>
      <c r="B394" s="1"/>
      <c r="C394" s="1"/>
      <c r="D394" s="1"/>
      <c r="E394" s="1"/>
      <c r="F394" s="1"/>
      <c r="G394" s="1"/>
      <c r="H394" s="1"/>
      <c r="I394" s="1"/>
      <c r="J394" s="1"/>
    </row>
    <row r="395" spans="1:10" ht="15.75" customHeight="1" x14ac:dyDescent="0.15">
      <c r="A395" s="1"/>
      <c r="B395" s="1"/>
      <c r="C395" s="1"/>
      <c r="D395" s="1"/>
      <c r="E395" s="1"/>
      <c r="F395" s="1"/>
      <c r="G395" s="1"/>
      <c r="H395" s="1"/>
      <c r="I395" s="1"/>
      <c r="J395" s="1"/>
    </row>
    <row r="396" spans="1:10" ht="15.75" customHeight="1" x14ac:dyDescent="0.15">
      <c r="A396" s="1"/>
      <c r="B396" s="1"/>
      <c r="C396" s="1"/>
      <c r="D396" s="1"/>
      <c r="E396" s="1"/>
      <c r="F396" s="1"/>
      <c r="G396" s="1"/>
      <c r="H396" s="1"/>
      <c r="I396" s="1"/>
      <c r="J396" s="1"/>
    </row>
    <row r="397" spans="1:10" ht="15.75" customHeight="1" x14ac:dyDescent="0.15">
      <c r="A397" s="1"/>
      <c r="B397" s="1"/>
      <c r="C397" s="1"/>
      <c r="D397" s="1"/>
      <c r="E397" s="1"/>
      <c r="F397" s="1"/>
      <c r="G397" s="1"/>
      <c r="H397" s="1"/>
      <c r="I397" s="1"/>
      <c r="J397" s="1"/>
    </row>
    <row r="398" spans="1:10" ht="15.75" customHeight="1" x14ac:dyDescent="0.15">
      <c r="A398" s="1"/>
      <c r="B398" s="1"/>
      <c r="C398" s="1"/>
      <c r="D398" s="1"/>
      <c r="E398" s="1"/>
      <c r="F398" s="1"/>
      <c r="G398" s="1"/>
      <c r="H398" s="1"/>
      <c r="I398" s="1"/>
      <c r="J398" s="1"/>
    </row>
    <row r="399" spans="1:10" ht="15.75" customHeight="1" x14ac:dyDescent="0.15">
      <c r="A399" s="1"/>
      <c r="B399" s="1"/>
      <c r="C399" s="1"/>
      <c r="D399" s="1"/>
      <c r="E399" s="1"/>
      <c r="F399" s="1"/>
      <c r="G399" s="1"/>
      <c r="H399" s="1"/>
      <c r="I399" s="1"/>
      <c r="J399" s="1"/>
    </row>
    <row r="400" spans="1:10" ht="15.75" customHeight="1" x14ac:dyDescent="0.15">
      <c r="A400" s="1"/>
      <c r="B400" s="1"/>
      <c r="C400" s="1"/>
      <c r="D400" s="1"/>
      <c r="E400" s="1"/>
      <c r="F400" s="1"/>
      <c r="G400" s="1"/>
      <c r="H400" s="1"/>
      <c r="I400" s="1"/>
      <c r="J400" s="1"/>
    </row>
    <row r="401" spans="1:10" ht="15.75" customHeight="1" x14ac:dyDescent="0.15">
      <c r="A401" s="1"/>
      <c r="B401" s="1"/>
      <c r="C401" s="1"/>
      <c r="D401" s="1"/>
      <c r="E401" s="1"/>
      <c r="F401" s="1"/>
      <c r="G401" s="1"/>
      <c r="H401" s="1"/>
      <c r="I401" s="1"/>
      <c r="J401" s="1"/>
    </row>
    <row r="402" spans="1:10" ht="15.75" customHeight="1" x14ac:dyDescent="0.15">
      <c r="A402" s="1"/>
      <c r="B402" s="1"/>
      <c r="C402" s="1"/>
      <c r="D402" s="1"/>
      <c r="E402" s="1"/>
      <c r="F402" s="1"/>
      <c r="G402" s="1"/>
      <c r="H402" s="1"/>
      <c r="I402" s="1"/>
      <c r="J402" s="1"/>
    </row>
    <row r="403" spans="1:10" ht="15.75" customHeight="1" x14ac:dyDescent="0.15">
      <c r="A403" s="1"/>
      <c r="B403" s="1"/>
      <c r="C403" s="1"/>
      <c r="D403" s="1"/>
      <c r="E403" s="1"/>
      <c r="F403" s="1"/>
      <c r="G403" s="1"/>
      <c r="H403" s="1"/>
      <c r="I403" s="1"/>
      <c r="J403" s="1"/>
    </row>
    <row r="404" spans="1:10" ht="15.75" customHeight="1" x14ac:dyDescent="0.15">
      <c r="A404" s="1"/>
      <c r="B404" s="1"/>
      <c r="C404" s="1"/>
      <c r="D404" s="1"/>
      <c r="E404" s="1"/>
      <c r="F404" s="1"/>
      <c r="G404" s="1"/>
      <c r="H404" s="1"/>
      <c r="I404" s="1"/>
      <c r="J404" s="1"/>
    </row>
    <row r="405" spans="1:10" ht="15.75" customHeight="1" x14ac:dyDescent="0.15">
      <c r="A405" s="1"/>
      <c r="B405" s="1"/>
      <c r="C405" s="1"/>
      <c r="D405" s="1"/>
      <c r="E405" s="1"/>
      <c r="F405" s="1"/>
      <c r="G405" s="1"/>
      <c r="H405" s="1"/>
      <c r="I405" s="1"/>
      <c r="J405" s="1"/>
    </row>
    <row r="406" spans="1:10" ht="15.75" customHeight="1" x14ac:dyDescent="0.15">
      <c r="A406" s="1"/>
      <c r="B406" s="1"/>
      <c r="C406" s="1"/>
      <c r="D406" s="1"/>
      <c r="E406" s="1"/>
      <c r="F406" s="1"/>
      <c r="G406" s="1"/>
      <c r="H406" s="1"/>
      <c r="I406" s="1"/>
      <c r="J406" s="1"/>
    </row>
    <row r="407" spans="1:10" ht="15.75" customHeight="1" x14ac:dyDescent="0.15">
      <c r="A407" s="1"/>
      <c r="B407" s="1"/>
      <c r="C407" s="1"/>
      <c r="D407" s="1"/>
      <c r="E407" s="1"/>
      <c r="F407" s="1"/>
      <c r="G407" s="1"/>
      <c r="H407" s="1"/>
      <c r="I407" s="1"/>
      <c r="J407" s="1"/>
    </row>
    <row r="408" spans="1:10" ht="15.75" customHeight="1" x14ac:dyDescent="0.15">
      <c r="A408" s="1"/>
      <c r="B408" s="1"/>
      <c r="C408" s="1"/>
      <c r="D408" s="1"/>
      <c r="E408" s="1"/>
      <c r="F408" s="1"/>
      <c r="G408" s="1"/>
      <c r="H408" s="1"/>
      <c r="I408" s="1"/>
      <c r="J408" s="1"/>
    </row>
    <row r="409" spans="1:10" ht="15.75" customHeight="1" x14ac:dyDescent="0.15">
      <c r="A409" s="1"/>
      <c r="B409" s="1"/>
      <c r="C409" s="1"/>
      <c r="D409" s="1"/>
      <c r="E409" s="1"/>
      <c r="F409" s="1"/>
      <c r="G409" s="1"/>
      <c r="H409" s="1"/>
      <c r="I409" s="1"/>
      <c r="J409" s="1"/>
    </row>
    <row r="410" spans="1:10" ht="15.75" customHeight="1" x14ac:dyDescent="0.15">
      <c r="A410" s="1"/>
      <c r="B410" s="1"/>
      <c r="C410" s="1"/>
      <c r="D410" s="1"/>
      <c r="E410" s="1"/>
      <c r="F410" s="1"/>
      <c r="G410" s="1"/>
      <c r="H410" s="1"/>
      <c r="I410" s="1"/>
      <c r="J410" s="1"/>
    </row>
    <row r="411" spans="1:10" ht="15.75" customHeight="1" x14ac:dyDescent="0.15">
      <c r="A411" s="1"/>
      <c r="B411" s="1"/>
      <c r="C411" s="1"/>
      <c r="D411" s="1"/>
      <c r="E411" s="1"/>
      <c r="F411" s="1"/>
      <c r="G411" s="1"/>
      <c r="H411" s="1"/>
      <c r="I411" s="1"/>
      <c r="J411" s="1"/>
    </row>
    <row r="412" spans="1:10" ht="15.75" customHeight="1" x14ac:dyDescent="0.15">
      <c r="A412" s="1"/>
      <c r="B412" s="1"/>
      <c r="C412" s="1"/>
      <c r="D412" s="1"/>
      <c r="E412" s="1"/>
      <c r="F412" s="1"/>
      <c r="G412" s="1"/>
      <c r="H412" s="1"/>
      <c r="I412" s="1"/>
      <c r="J412" s="1"/>
    </row>
    <row r="413" spans="1:10" ht="15.75" customHeight="1" x14ac:dyDescent="0.15">
      <c r="A413" s="1"/>
      <c r="B413" s="1"/>
      <c r="C413" s="1"/>
      <c r="D413" s="1"/>
      <c r="E413" s="1"/>
      <c r="F413" s="1"/>
      <c r="G413" s="1"/>
      <c r="H413" s="1"/>
      <c r="I413" s="1"/>
      <c r="J413" s="1"/>
    </row>
    <row r="414" spans="1:10" ht="15.75" customHeight="1" x14ac:dyDescent="0.15">
      <c r="A414" s="1"/>
      <c r="B414" s="1"/>
      <c r="C414" s="1"/>
      <c r="D414" s="1"/>
      <c r="E414" s="1"/>
      <c r="F414" s="1"/>
      <c r="G414" s="1"/>
      <c r="H414" s="1"/>
      <c r="I414" s="1"/>
      <c r="J414" s="1"/>
    </row>
    <row r="415" spans="1:10" ht="15.75" customHeight="1" x14ac:dyDescent="0.15">
      <c r="A415" s="1"/>
      <c r="B415" s="1"/>
      <c r="C415" s="1"/>
      <c r="D415" s="1"/>
      <c r="E415" s="1"/>
      <c r="F415" s="1"/>
      <c r="G415" s="1"/>
      <c r="H415" s="1"/>
      <c r="I415" s="1"/>
      <c r="J415" s="1"/>
    </row>
    <row r="416" spans="1:10" ht="15.75" customHeight="1" x14ac:dyDescent="0.15">
      <c r="A416" s="1"/>
      <c r="B416" s="1"/>
      <c r="C416" s="1"/>
      <c r="D416" s="1"/>
      <c r="E416" s="1"/>
      <c r="F416" s="1"/>
      <c r="G416" s="1"/>
      <c r="H416" s="1"/>
      <c r="I416" s="1"/>
      <c r="J416" s="1"/>
    </row>
    <row r="417" spans="1:10" ht="15.75" customHeight="1" x14ac:dyDescent="0.15">
      <c r="A417" s="1"/>
      <c r="B417" s="1"/>
      <c r="C417" s="1"/>
      <c r="D417" s="1"/>
      <c r="E417" s="1"/>
      <c r="F417" s="1"/>
      <c r="G417" s="1"/>
      <c r="H417" s="1"/>
      <c r="I417" s="1"/>
      <c r="J417" s="1"/>
    </row>
    <row r="418" spans="1:10" ht="15.75" customHeight="1" x14ac:dyDescent="0.15">
      <c r="A418" s="1"/>
      <c r="B418" s="1"/>
      <c r="C418" s="1"/>
      <c r="D418" s="1"/>
      <c r="E418" s="1"/>
      <c r="F418" s="1"/>
      <c r="G418" s="1"/>
      <c r="H418" s="1"/>
      <c r="I418" s="1"/>
      <c r="J418" s="1"/>
    </row>
    <row r="419" spans="1:10" ht="15.75" customHeight="1" x14ac:dyDescent="0.15">
      <c r="A419" s="1"/>
      <c r="B419" s="1"/>
      <c r="C419" s="1"/>
      <c r="D419" s="1"/>
      <c r="E419" s="1"/>
      <c r="F419" s="1"/>
      <c r="G419" s="1"/>
      <c r="H419" s="1"/>
      <c r="I419" s="1"/>
      <c r="J419" s="1"/>
    </row>
    <row r="420" spans="1:10" ht="15.75" customHeight="1" x14ac:dyDescent="0.15">
      <c r="A420" s="1"/>
      <c r="B420" s="1"/>
      <c r="C420" s="1"/>
      <c r="D420" s="1"/>
      <c r="E420" s="1"/>
      <c r="F420" s="1"/>
      <c r="G420" s="1"/>
      <c r="H420" s="1"/>
      <c r="I420" s="1"/>
      <c r="J420" s="1"/>
    </row>
    <row r="421" spans="1:10" ht="15.75" customHeight="1" x14ac:dyDescent="0.15">
      <c r="A421" s="1"/>
      <c r="B421" s="1"/>
      <c r="C421" s="1"/>
      <c r="D421" s="1"/>
      <c r="E421" s="1"/>
      <c r="F421" s="1"/>
      <c r="G421" s="1"/>
      <c r="H421" s="1"/>
      <c r="I421" s="1"/>
      <c r="J421" s="1"/>
    </row>
    <row r="422" spans="1:10" ht="15.75" customHeight="1" x14ac:dyDescent="0.15">
      <c r="A422" s="1"/>
      <c r="B422" s="1"/>
      <c r="C422" s="1"/>
      <c r="D422" s="1"/>
      <c r="E422" s="1"/>
      <c r="F422" s="1"/>
      <c r="G422" s="1"/>
      <c r="H422" s="1"/>
      <c r="I422" s="1"/>
      <c r="J422" s="1"/>
    </row>
    <row r="423" spans="1:10" ht="15.75" customHeight="1" x14ac:dyDescent="0.15">
      <c r="A423" s="1"/>
      <c r="B423" s="1"/>
      <c r="C423" s="1"/>
      <c r="D423" s="1"/>
      <c r="E423" s="1"/>
      <c r="F423" s="1"/>
      <c r="G423" s="1"/>
      <c r="H423" s="1"/>
      <c r="I423" s="1"/>
      <c r="J423" s="1"/>
    </row>
    <row r="424" spans="1:10" ht="15.75" customHeight="1" x14ac:dyDescent="0.15">
      <c r="A424" s="1"/>
      <c r="B424" s="1"/>
      <c r="C424" s="1"/>
      <c r="D424" s="1"/>
      <c r="E424" s="1"/>
      <c r="F424" s="1"/>
      <c r="G424" s="1"/>
      <c r="H424" s="1"/>
      <c r="I424" s="1"/>
      <c r="J424" s="1"/>
    </row>
    <row r="425" spans="1:10" ht="15.75" customHeight="1" x14ac:dyDescent="0.15">
      <c r="A425" s="1"/>
      <c r="B425" s="1"/>
      <c r="C425" s="1"/>
      <c r="D425" s="1"/>
      <c r="E425" s="1"/>
      <c r="F425" s="1"/>
      <c r="G425" s="1"/>
      <c r="H425" s="1"/>
      <c r="I425" s="1"/>
      <c r="J425" s="1"/>
    </row>
    <row r="426" spans="1:10" ht="15.75" customHeight="1" x14ac:dyDescent="0.15">
      <c r="A426" s="1"/>
      <c r="B426" s="1"/>
      <c r="C426" s="1"/>
      <c r="D426" s="1"/>
      <c r="E426" s="1"/>
      <c r="F426" s="1"/>
      <c r="G426" s="1"/>
      <c r="H426" s="1"/>
      <c r="I426" s="1"/>
      <c r="J426" s="1"/>
    </row>
    <row r="427" spans="1:10" ht="15.75" customHeight="1" x14ac:dyDescent="0.15">
      <c r="A427" s="1"/>
      <c r="B427" s="1"/>
      <c r="C427" s="1"/>
      <c r="D427" s="1"/>
      <c r="E427" s="1"/>
      <c r="F427" s="1"/>
      <c r="G427" s="1"/>
      <c r="H427" s="1"/>
      <c r="I427" s="1"/>
      <c r="J427" s="1"/>
    </row>
    <row r="428" spans="1:10" ht="15.75" customHeight="1" x14ac:dyDescent="0.15">
      <c r="A428" s="1"/>
      <c r="B428" s="1"/>
      <c r="C428" s="1"/>
      <c r="D428" s="1"/>
      <c r="E428" s="1"/>
      <c r="F428" s="1"/>
      <c r="G428" s="1"/>
      <c r="H428" s="1"/>
      <c r="I428" s="1"/>
      <c r="J428" s="1"/>
    </row>
    <row r="429" spans="1:10" ht="15.75" customHeight="1" x14ac:dyDescent="0.15">
      <c r="A429" s="1"/>
      <c r="B429" s="1"/>
      <c r="C429" s="1"/>
      <c r="D429" s="1"/>
      <c r="E429" s="1"/>
      <c r="F429" s="1"/>
      <c r="G429" s="1"/>
      <c r="H429" s="1"/>
      <c r="I429" s="1"/>
      <c r="J429" s="1"/>
    </row>
    <row r="430" spans="1:10" ht="15.75" customHeight="1" x14ac:dyDescent="0.15">
      <c r="A430" s="1"/>
      <c r="B430" s="1"/>
      <c r="C430" s="1"/>
      <c r="D430" s="1"/>
      <c r="E430" s="1"/>
      <c r="F430" s="1"/>
      <c r="G430" s="1"/>
      <c r="H430" s="1"/>
      <c r="I430" s="1"/>
      <c r="J430" s="1"/>
    </row>
    <row r="431" spans="1:10" ht="15.75" customHeight="1" x14ac:dyDescent="0.15">
      <c r="A431" s="1"/>
      <c r="B431" s="1"/>
      <c r="C431" s="1"/>
      <c r="D431" s="1"/>
      <c r="E431" s="1"/>
      <c r="F431" s="1"/>
      <c r="G431" s="1"/>
      <c r="H431" s="1"/>
      <c r="I431" s="1"/>
      <c r="J431" s="1"/>
    </row>
    <row r="432" spans="1:10" ht="15.75" customHeight="1" x14ac:dyDescent="0.15">
      <c r="A432" s="1"/>
      <c r="B432" s="1"/>
      <c r="C432" s="1"/>
      <c r="D432" s="1"/>
      <c r="E432" s="1"/>
      <c r="F432" s="1"/>
      <c r="G432" s="1"/>
      <c r="H432" s="1"/>
      <c r="I432" s="1"/>
      <c r="J432" s="1"/>
    </row>
    <row r="433" spans="1:10" ht="15.75" customHeight="1" x14ac:dyDescent="0.15">
      <c r="A433" s="1"/>
      <c r="B433" s="1"/>
      <c r="C433" s="1"/>
      <c r="D433" s="1"/>
      <c r="E433" s="1"/>
      <c r="F433" s="1"/>
      <c r="G433" s="1"/>
      <c r="H433" s="1"/>
      <c r="I433" s="1"/>
      <c r="J433" s="1"/>
    </row>
    <row r="434" spans="1:10" ht="15.75" customHeight="1" x14ac:dyDescent="0.15">
      <c r="A434" s="1"/>
      <c r="B434" s="1"/>
      <c r="C434" s="1"/>
      <c r="D434" s="1"/>
      <c r="E434" s="1"/>
      <c r="F434" s="1"/>
      <c r="G434" s="1"/>
      <c r="H434" s="1"/>
      <c r="I434" s="1"/>
      <c r="J434" s="1"/>
    </row>
    <row r="435" spans="1:10" ht="15.75" customHeight="1" x14ac:dyDescent="0.15">
      <c r="A435" s="1"/>
      <c r="B435" s="1"/>
      <c r="C435" s="1"/>
      <c r="D435" s="1"/>
      <c r="E435" s="1"/>
      <c r="F435" s="1"/>
      <c r="G435" s="1"/>
      <c r="H435" s="1"/>
      <c r="I435" s="1"/>
      <c r="J435" s="1"/>
    </row>
    <row r="436" spans="1:10" ht="15.75" customHeight="1" x14ac:dyDescent="0.15">
      <c r="A436" s="1"/>
      <c r="B436" s="1"/>
      <c r="C436" s="1"/>
      <c r="D436" s="1"/>
      <c r="E436" s="1"/>
      <c r="F436" s="1"/>
      <c r="G436" s="1"/>
      <c r="H436" s="1"/>
      <c r="I436" s="1"/>
      <c r="J436" s="1"/>
    </row>
    <row r="437" spans="1:10" ht="15.75" customHeight="1" x14ac:dyDescent="0.15">
      <c r="A437" s="1"/>
      <c r="B437" s="1"/>
      <c r="C437" s="1"/>
      <c r="D437" s="1"/>
      <c r="E437" s="1"/>
      <c r="F437" s="1"/>
      <c r="G437" s="1"/>
      <c r="H437" s="1"/>
      <c r="I437" s="1"/>
      <c r="J437" s="1"/>
    </row>
    <row r="438" spans="1:10" ht="15.75" customHeight="1" x14ac:dyDescent="0.15">
      <c r="A438" s="1"/>
      <c r="B438" s="1"/>
      <c r="C438" s="1"/>
      <c r="D438" s="1"/>
      <c r="E438" s="1"/>
      <c r="F438" s="1"/>
      <c r="G438" s="1"/>
      <c r="H438" s="1"/>
      <c r="I438" s="1"/>
      <c r="J438" s="1"/>
    </row>
    <row r="439" spans="1:10" ht="15.75" customHeight="1" x14ac:dyDescent="0.15">
      <c r="A439" s="1"/>
      <c r="B439" s="1"/>
      <c r="C439" s="1"/>
      <c r="D439" s="1"/>
      <c r="E439" s="1"/>
      <c r="F439" s="1"/>
      <c r="G439" s="1"/>
      <c r="H439" s="1"/>
      <c r="I439" s="1"/>
      <c r="J439" s="1"/>
    </row>
    <row r="440" spans="1:10" ht="15.75" customHeight="1" x14ac:dyDescent="0.15">
      <c r="A440" s="1"/>
      <c r="B440" s="1"/>
      <c r="C440" s="1"/>
      <c r="D440" s="1"/>
      <c r="E440" s="1"/>
      <c r="F440" s="1"/>
      <c r="G440" s="1"/>
      <c r="H440" s="1"/>
      <c r="I440" s="1"/>
      <c r="J440" s="1"/>
    </row>
    <row r="441" spans="1:10" ht="15.75" customHeight="1" x14ac:dyDescent="0.15">
      <c r="A441" s="1"/>
      <c r="B441" s="1"/>
      <c r="C441" s="1"/>
      <c r="D441" s="1"/>
      <c r="E441" s="1"/>
      <c r="F441" s="1"/>
      <c r="G441" s="1"/>
      <c r="H441" s="1"/>
      <c r="I441" s="1"/>
      <c r="J441" s="1"/>
    </row>
    <row r="442" spans="1:10" ht="15.75" customHeight="1" x14ac:dyDescent="0.15">
      <c r="A442" s="1"/>
      <c r="B442" s="1"/>
      <c r="C442" s="1"/>
      <c r="D442" s="1"/>
      <c r="E442" s="1"/>
      <c r="F442" s="1"/>
      <c r="G442" s="1"/>
      <c r="H442" s="1"/>
      <c r="I442" s="1"/>
      <c r="J442" s="1"/>
    </row>
    <row r="443" spans="1:10" ht="15.75" customHeight="1" x14ac:dyDescent="0.15">
      <c r="A443" s="1"/>
      <c r="B443" s="1"/>
      <c r="C443" s="1"/>
      <c r="D443" s="1"/>
      <c r="E443" s="1"/>
      <c r="F443" s="1"/>
      <c r="G443" s="1"/>
      <c r="H443" s="1"/>
      <c r="I443" s="1"/>
      <c r="J443" s="1"/>
    </row>
    <row r="444" spans="1:10" ht="15.75" customHeight="1" x14ac:dyDescent="0.15">
      <c r="A444" s="1"/>
      <c r="B444" s="1"/>
      <c r="C444" s="1"/>
      <c r="D444" s="1"/>
      <c r="E444" s="1"/>
      <c r="F444" s="1"/>
      <c r="G444" s="1"/>
      <c r="H444" s="1"/>
      <c r="I444" s="1"/>
      <c r="J444" s="1"/>
    </row>
    <row r="445" spans="1:10" ht="15.75" customHeight="1" x14ac:dyDescent="0.15">
      <c r="A445" s="1"/>
      <c r="B445" s="1"/>
      <c r="C445" s="1"/>
      <c r="D445" s="1"/>
      <c r="E445" s="1"/>
      <c r="F445" s="1"/>
      <c r="G445" s="1"/>
      <c r="H445" s="1"/>
      <c r="I445" s="1"/>
      <c r="J445" s="1"/>
    </row>
    <row r="446" spans="1:10" ht="15.75" customHeight="1" x14ac:dyDescent="0.15">
      <c r="A446" s="1"/>
      <c r="B446" s="1"/>
      <c r="C446" s="1"/>
      <c r="D446" s="1"/>
      <c r="E446" s="1"/>
      <c r="F446" s="1"/>
      <c r="G446" s="1"/>
      <c r="H446" s="1"/>
      <c r="I446" s="1"/>
      <c r="J446" s="1"/>
    </row>
    <row r="447" spans="1:10" ht="15.75" customHeight="1" x14ac:dyDescent="0.15">
      <c r="A447" s="1"/>
      <c r="B447" s="1"/>
      <c r="C447" s="1"/>
      <c r="D447" s="1"/>
      <c r="E447" s="1"/>
      <c r="F447" s="1"/>
      <c r="G447" s="1"/>
      <c r="H447" s="1"/>
      <c r="I447" s="1"/>
      <c r="J447" s="1"/>
    </row>
    <row r="448" spans="1:10" ht="15.75" customHeight="1" x14ac:dyDescent="0.15">
      <c r="A448" s="1"/>
      <c r="B448" s="1"/>
      <c r="C448" s="1"/>
      <c r="D448" s="1"/>
      <c r="E448" s="1"/>
      <c r="F448" s="1"/>
      <c r="G448" s="1"/>
      <c r="H448" s="1"/>
      <c r="I448" s="1"/>
      <c r="J448" s="1"/>
    </row>
    <row r="449" spans="1:10" ht="15.75" customHeight="1" x14ac:dyDescent="0.15">
      <c r="A449" s="1"/>
      <c r="B449" s="1"/>
      <c r="C449" s="1"/>
      <c r="D449" s="1"/>
      <c r="E449" s="1"/>
      <c r="F449" s="1"/>
      <c r="G449" s="1"/>
      <c r="H449" s="1"/>
      <c r="I449" s="1"/>
      <c r="J449" s="1"/>
    </row>
    <row r="450" spans="1:10" ht="15.75" customHeight="1" x14ac:dyDescent="0.15">
      <c r="A450" s="1"/>
      <c r="B450" s="1"/>
      <c r="C450" s="1"/>
      <c r="D450" s="1"/>
      <c r="E450" s="1"/>
      <c r="F450" s="1"/>
      <c r="G450" s="1"/>
      <c r="H450" s="1"/>
      <c r="I450" s="1"/>
      <c r="J450" s="1"/>
    </row>
    <row r="451" spans="1:10" ht="15.75" customHeight="1" x14ac:dyDescent="0.15">
      <c r="A451" s="1"/>
      <c r="B451" s="1"/>
      <c r="C451" s="1"/>
      <c r="D451" s="1"/>
      <c r="E451" s="1"/>
      <c r="F451" s="1"/>
      <c r="G451" s="1"/>
      <c r="H451" s="1"/>
      <c r="I451" s="1"/>
      <c r="J451" s="1"/>
    </row>
    <row r="452" spans="1:10" ht="15.75" customHeight="1" x14ac:dyDescent="0.15">
      <c r="A452" s="1"/>
      <c r="B452" s="1"/>
      <c r="C452" s="1"/>
      <c r="D452" s="1"/>
      <c r="E452" s="1"/>
      <c r="F452" s="1"/>
      <c r="G452" s="1"/>
      <c r="H452" s="1"/>
      <c r="I452" s="1"/>
      <c r="J452" s="1"/>
    </row>
    <row r="453" spans="1:10" ht="15.75" customHeight="1" x14ac:dyDescent="0.15">
      <c r="A453" s="1"/>
      <c r="B453" s="1"/>
      <c r="C453" s="1"/>
      <c r="D453" s="1"/>
      <c r="E453" s="1"/>
      <c r="F453" s="1"/>
      <c r="G453" s="1"/>
      <c r="H453" s="1"/>
      <c r="I453" s="1"/>
      <c r="J453" s="1"/>
    </row>
    <row r="454" spans="1:10" ht="15.75" customHeight="1" x14ac:dyDescent="0.15">
      <c r="A454" s="1"/>
      <c r="B454" s="1"/>
      <c r="C454" s="1"/>
      <c r="D454" s="1"/>
      <c r="E454" s="1"/>
      <c r="F454" s="1"/>
      <c r="G454" s="1"/>
      <c r="H454" s="1"/>
      <c r="I454" s="1"/>
      <c r="J454" s="1"/>
    </row>
    <row r="455" spans="1:10" ht="15.75" customHeight="1" x14ac:dyDescent="0.15">
      <c r="A455" s="1"/>
      <c r="B455" s="1"/>
      <c r="C455" s="1"/>
      <c r="D455" s="1"/>
      <c r="E455" s="1"/>
      <c r="F455" s="1"/>
      <c r="G455" s="1"/>
      <c r="H455" s="1"/>
      <c r="I455" s="1"/>
      <c r="J455" s="1"/>
    </row>
    <row r="456" spans="1:10" ht="15.75" customHeight="1" x14ac:dyDescent="0.15">
      <c r="A456" s="1"/>
      <c r="B456" s="1"/>
      <c r="C456" s="1"/>
      <c r="D456" s="1"/>
      <c r="E456" s="1"/>
      <c r="F456" s="1"/>
      <c r="G456" s="1"/>
      <c r="H456" s="1"/>
      <c r="I456" s="1"/>
      <c r="J456" s="1"/>
    </row>
    <row r="457" spans="1:10" ht="15.75" customHeight="1" x14ac:dyDescent="0.15">
      <c r="A457" s="1"/>
      <c r="B457" s="1"/>
      <c r="C457" s="1"/>
      <c r="D457" s="1"/>
      <c r="E457" s="1"/>
      <c r="F457" s="1"/>
      <c r="G457" s="1"/>
      <c r="H457" s="1"/>
      <c r="I457" s="1"/>
      <c r="J457" s="1"/>
    </row>
    <row r="458" spans="1:10" ht="15.75" customHeight="1" x14ac:dyDescent="0.15">
      <c r="A458" s="1"/>
      <c r="B458" s="1"/>
      <c r="C458" s="1"/>
      <c r="D458" s="1"/>
      <c r="E458" s="1"/>
      <c r="F458" s="1"/>
      <c r="G458" s="1"/>
      <c r="H458" s="1"/>
      <c r="I458" s="1"/>
      <c r="J458" s="1"/>
    </row>
    <row r="459" spans="1:10" ht="15.75" customHeight="1" x14ac:dyDescent="0.15">
      <c r="A459" s="1"/>
      <c r="B459" s="1"/>
      <c r="C459" s="1"/>
      <c r="D459" s="1"/>
      <c r="E459" s="1"/>
      <c r="F459" s="1"/>
      <c r="G459" s="1"/>
      <c r="H459" s="1"/>
      <c r="I459" s="1"/>
      <c r="J459" s="1"/>
    </row>
    <row r="460" spans="1:10" ht="15.75" customHeight="1" x14ac:dyDescent="0.15">
      <c r="A460" s="1"/>
      <c r="B460" s="1"/>
      <c r="C460" s="1"/>
      <c r="D460" s="1"/>
      <c r="E460" s="1"/>
      <c r="F460" s="1"/>
      <c r="G460" s="1"/>
      <c r="H460" s="1"/>
      <c r="I460" s="1"/>
      <c r="J460" s="1"/>
    </row>
    <row r="461" spans="1:10" ht="15.75" customHeight="1" x14ac:dyDescent="0.15">
      <c r="A461" s="1"/>
      <c r="B461" s="1"/>
      <c r="C461" s="1"/>
      <c r="D461" s="1"/>
      <c r="E461" s="1"/>
      <c r="F461" s="1"/>
      <c r="G461" s="1"/>
      <c r="H461" s="1"/>
      <c r="I461" s="1"/>
      <c r="J461" s="1"/>
    </row>
    <row r="462" spans="1:10" ht="15.75" customHeight="1" x14ac:dyDescent="0.15">
      <c r="A462" s="1"/>
      <c r="B462" s="1"/>
      <c r="C462" s="1"/>
      <c r="D462" s="1"/>
      <c r="E462" s="1"/>
      <c r="F462" s="1"/>
      <c r="G462" s="1"/>
      <c r="H462" s="1"/>
      <c r="I462" s="1"/>
      <c r="J462" s="1"/>
    </row>
    <row r="463" spans="1:10" ht="15.75" customHeight="1" x14ac:dyDescent="0.15">
      <c r="A463" s="1"/>
      <c r="B463" s="1"/>
      <c r="C463" s="1"/>
      <c r="D463" s="1"/>
      <c r="E463" s="1"/>
      <c r="F463" s="1"/>
      <c r="G463" s="1"/>
      <c r="H463" s="1"/>
      <c r="I463" s="1"/>
      <c r="J463" s="1"/>
    </row>
    <row r="464" spans="1:10" ht="15.75" customHeight="1" x14ac:dyDescent="0.15">
      <c r="A464" s="1"/>
      <c r="B464" s="1"/>
      <c r="C464" s="1"/>
      <c r="D464" s="1"/>
      <c r="E464" s="1"/>
      <c r="F464" s="1"/>
      <c r="G464" s="1"/>
      <c r="H464" s="1"/>
      <c r="I464" s="1"/>
      <c r="J464" s="1"/>
    </row>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7">
    <mergeCell ref="B77:B80"/>
    <mergeCell ref="C77:C80"/>
    <mergeCell ref="B50:B56"/>
    <mergeCell ref="C50:C56"/>
    <mergeCell ref="A51:A56"/>
    <mergeCell ref="B58:B59"/>
    <mergeCell ref="C58:C59"/>
    <mergeCell ref="B60:B67"/>
    <mergeCell ref="C60:C67"/>
    <mergeCell ref="B25:B49"/>
    <mergeCell ref="C25:C49"/>
    <mergeCell ref="B68:B70"/>
    <mergeCell ref="C68:C70"/>
    <mergeCell ref="B72:B76"/>
    <mergeCell ref="C72:C76"/>
    <mergeCell ref="A7:J7"/>
    <mergeCell ref="A5:B5"/>
    <mergeCell ref="B10:B24"/>
    <mergeCell ref="C10:C24"/>
    <mergeCell ref="D21:D23"/>
    <mergeCell ref="E21:E23"/>
    <mergeCell ref="A1:C2"/>
    <mergeCell ref="D1:D6"/>
    <mergeCell ref="G1:I1"/>
    <mergeCell ref="J1:J6"/>
    <mergeCell ref="A3:B3"/>
    <mergeCell ref="A4:B4"/>
  </mergeCells>
  <conditionalFormatting sqref="H9:H287">
    <cfRule type="containsText" dxfId="8" priority="1" operator="containsText" text="F">
      <formula>NOT(ISERROR(SEARCH(("F"),(H9))))</formula>
    </cfRule>
  </conditionalFormatting>
  <conditionalFormatting sqref="H9:H287">
    <cfRule type="containsText" dxfId="7" priority="2" operator="containsText" text="NE">
      <formula>NOT(ISERROR(SEARCH(("NE"),(H9))))</formula>
    </cfRule>
  </conditionalFormatting>
  <conditionalFormatting sqref="H9:H287">
    <cfRule type="containsText" dxfId="6" priority="3" operator="containsText" text="P">
      <formula>NOT(ISERROR(SEARCH(("P"),(H9))))</formula>
    </cfRule>
  </conditionalFormatting>
  <conditionalFormatting sqref="H9:H287">
    <cfRule type="containsText" dxfId="5" priority="4" operator="containsText" text="NA">
      <formula>NOT(ISERROR(SEARCH(("NA"),(H9))))</formula>
    </cfRule>
  </conditionalFormatting>
  <dataValidations count="3">
    <dataValidation type="list" allowBlank="1" sqref="H186:H270" xr:uid="{00000000-0002-0000-1500-000000000000}">
      <formula1>"P,F,NE"</formula1>
    </dataValidation>
    <dataValidation type="list" allowBlank="1" sqref="I9:I220" xr:uid="{00000000-0002-0000-1500-000001000000}">
      <formula1>"Critical,High,Major,Minor"</formula1>
    </dataValidation>
    <dataValidation type="list" allowBlank="1" sqref="H9:H185" xr:uid="{00000000-0002-0000-1500-000002000000}">
      <formula1>"P,F,NE,NA"</formula1>
    </dataValidation>
  </dataValidations>
  <hyperlinks>
    <hyperlink ref="E9" r:id="rId1" xr:uid="{00000000-0004-0000-1500-000000000000}"/>
  </hyperlinks>
  <pageMargins left="0.7" right="0.7" top="0.78740157499999996" bottom="0.78740157499999996" header="0" footer="0"/>
  <pageSetup orientation="landscape"/>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X1000"/>
  <sheetViews>
    <sheetView workbookViewId="0"/>
  </sheetViews>
  <sheetFormatPr baseColWidth="10" defaultColWidth="14.5" defaultRowHeight="15" customHeight="1" x14ac:dyDescent="0.15"/>
  <cols>
    <col min="1" max="1" width="12.6640625" customWidth="1"/>
    <col min="2" max="2" width="23.6640625" customWidth="1"/>
    <col min="3" max="3" width="81.5" customWidth="1"/>
    <col min="4" max="4" width="29" customWidth="1"/>
    <col min="6" max="6" width="17" customWidth="1"/>
    <col min="8" max="8" width="85.5" customWidth="1"/>
    <col min="9" max="9" width="26.6640625" customWidth="1"/>
  </cols>
  <sheetData>
    <row r="1" spans="1:24" ht="15.75" customHeight="1" x14ac:dyDescent="0.15">
      <c r="A1" s="159"/>
      <c r="B1" s="159"/>
      <c r="C1" s="159"/>
      <c r="D1" s="159"/>
      <c r="E1" s="159"/>
      <c r="F1" s="159"/>
      <c r="G1" s="159"/>
      <c r="H1" s="159"/>
      <c r="I1" s="159"/>
      <c r="J1" s="159"/>
      <c r="K1" s="159"/>
      <c r="L1" s="159"/>
      <c r="M1" s="159"/>
      <c r="N1" s="159"/>
      <c r="O1" s="159"/>
      <c r="P1" s="159"/>
      <c r="Q1" s="159"/>
      <c r="R1" s="159"/>
      <c r="S1" s="159"/>
      <c r="T1" s="159"/>
      <c r="U1" s="159"/>
      <c r="V1" s="159"/>
      <c r="W1" s="159"/>
      <c r="X1" s="159"/>
    </row>
    <row r="2" spans="1:24" ht="15.75" customHeight="1" x14ac:dyDescent="0.15">
      <c r="A2" s="166" t="s">
        <v>1878</v>
      </c>
      <c r="B2" s="167" t="s">
        <v>1879</v>
      </c>
      <c r="C2" s="166" t="s">
        <v>1880</v>
      </c>
      <c r="D2" s="166" t="s">
        <v>1881</v>
      </c>
      <c r="E2" s="166" t="s">
        <v>1882</v>
      </c>
      <c r="F2" s="166" t="s">
        <v>1883</v>
      </c>
      <c r="G2" s="166" t="s">
        <v>1884</v>
      </c>
      <c r="H2" s="166" t="s">
        <v>1885</v>
      </c>
      <c r="I2" s="166" t="s">
        <v>1886</v>
      </c>
      <c r="J2" s="166"/>
      <c r="K2" s="166"/>
      <c r="L2" s="159"/>
      <c r="M2" s="159"/>
      <c r="N2" s="159"/>
      <c r="O2" s="159"/>
      <c r="P2" s="159"/>
      <c r="Q2" s="159"/>
      <c r="R2" s="159"/>
      <c r="S2" s="159"/>
      <c r="T2" s="159"/>
      <c r="U2" s="159"/>
      <c r="V2" s="159"/>
      <c r="W2" s="159"/>
      <c r="X2" s="159"/>
    </row>
    <row r="3" spans="1:24" ht="15.75" customHeight="1" x14ac:dyDescent="0.15">
      <c r="A3" s="168"/>
      <c r="B3" s="169"/>
      <c r="C3" s="169"/>
      <c r="D3" s="159"/>
      <c r="E3" s="169"/>
      <c r="F3" s="169"/>
      <c r="G3" s="159"/>
      <c r="H3" s="159"/>
      <c r="I3" s="159"/>
      <c r="J3" s="159"/>
      <c r="K3" s="159"/>
      <c r="L3" s="159"/>
      <c r="M3" s="159"/>
      <c r="N3" s="159"/>
      <c r="O3" s="159"/>
      <c r="P3" s="159"/>
      <c r="Q3" s="159"/>
      <c r="R3" s="159"/>
      <c r="S3" s="159"/>
      <c r="T3" s="159"/>
      <c r="U3" s="159"/>
      <c r="V3" s="159"/>
      <c r="W3" s="159"/>
      <c r="X3" s="159"/>
    </row>
    <row r="4" spans="1:24" ht="15.75" customHeight="1" x14ac:dyDescent="0.15">
      <c r="A4" s="168"/>
      <c r="B4" s="159"/>
      <c r="C4" s="169"/>
      <c r="D4" s="169"/>
      <c r="E4" s="169"/>
      <c r="F4" s="169"/>
      <c r="G4" s="159"/>
      <c r="H4" s="159"/>
      <c r="I4" s="159"/>
      <c r="J4" s="159"/>
      <c r="K4" s="159"/>
      <c r="L4" s="159"/>
      <c r="M4" s="159"/>
      <c r="N4" s="159"/>
      <c r="O4" s="159"/>
      <c r="P4" s="159"/>
      <c r="Q4" s="159"/>
      <c r="R4" s="159"/>
      <c r="S4" s="159"/>
      <c r="T4" s="159"/>
      <c r="U4" s="159"/>
      <c r="V4" s="159"/>
      <c r="W4" s="159"/>
      <c r="X4" s="159"/>
    </row>
    <row r="5" spans="1:24" ht="15.75" customHeight="1" x14ac:dyDescent="0.15">
      <c r="A5" s="168"/>
      <c r="B5" s="159"/>
      <c r="C5" s="169"/>
      <c r="D5" s="169"/>
      <c r="E5" s="169"/>
      <c r="F5" s="169"/>
      <c r="G5" s="159"/>
      <c r="H5" s="159"/>
      <c r="I5" s="159"/>
      <c r="J5" s="159"/>
      <c r="K5" s="159"/>
      <c r="L5" s="159"/>
      <c r="M5" s="159"/>
      <c r="N5" s="159"/>
      <c r="O5" s="159"/>
      <c r="P5" s="159"/>
      <c r="Q5" s="159"/>
      <c r="R5" s="159"/>
      <c r="S5" s="159"/>
      <c r="T5" s="159"/>
      <c r="U5" s="159"/>
      <c r="V5" s="159"/>
      <c r="W5" s="159"/>
      <c r="X5" s="159"/>
    </row>
    <row r="6" spans="1:24" ht="15.75" customHeight="1" x14ac:dyDescent="0.15">
      <c r="A6" s="168"/>
      <c r="B6" s="159"/>
      <c r="C6" s="169"/>
      <c r="D6" s="169"/>
      <c r="E6" s="169"/>
      <c r="F6" s="169"/>
      <c r="G6" s="159"/>
      <c r="H6" s="159"/>
      <c r="I6" s="159"/>
      <c r="J6" s="159"/>
      <c r="K6" s="159"/>
      <c r="L6" s="159"/>
      <c r="M6" s="159"/>
      <c r="N6" s="159"/>
      <c r="O6" s="159"/>
      <c r="P6" s="159"/>
      <c r="Q6" s="159"/>
      <c r="R6" s="159"/>
      <c r="S6" s="159"/>
      <c r="T6" s="159"/>
      <c r="U6" s="159"/>
      <c r="V6" s="159"/>
      <c r="W6" s="159"/>
      <c r="X6" s="159"/>
    </row>
    <row r="7" spans="1:24" ht="15.75" customHeight="1" x14ac:dyDescent="0.15">
      <c r="A7" s="168"/>
      <c r="B7" s="159"/>
      <c r="C7" s="169"/>
      <c r="D7" s="170"/>
      <c r="E7" s="169"/>
      <c r="F7" s="169"/>
      <c r="G7" s="159"/>
      <c r="H7" s="159"/>
      <c r="I7" s="159"/>
      <c r="J7" s="159"/>
      <c r="K7" s="159"/>
      <c r="L7" s="159"/>
      <c r="M7" s="159"/>
      <c r="N7" s="159"/>
      <c r="O7" s="159"/>
      <c r="P7" s="159"/>
      <c r="Q7" s="159"/>
      <c r="R7" s="159"/>
      <c r="S7" s="159"/>
      <c r="T7" s="159"/>
      <c r="U7" s="159"/>
      <c r="V7" s="159"/>
      <c r="W7" s="159"/>
      <c r="X7" s="159"/>
    </row>
    <row r="8" spans="1:24" ht="15.75" customHeight="1" x14ac:dyDescent="0.15">
      <c r="A8" s="168"/>
      <c r="B8" s="159"/>
      <c r="C8" s="169"/>
      <c r="D8" s="159"/>
      <c r="E8" s="169"/>
      <c r="F8" s="169"/>
      <c r="G8" s="159"/>
      <c r="H8" s="159"/>
      <c r="I8" s="159"/>
      <c r="J8" s="159"/>
      <c r="K8" s="159"/>
      <c r="L8" s="159"/>
      <c r="M8" s="159"/>
      <c r="N8" s="159"/>
      <c r="O8" s="159"/>
      <c r="P8" s="159"/>
      <c r="Q8" s="159"/>
      <c r="R8" s="159"/>
      <c r="S8" s="159"/>
      <c r="T8" s="159"/>
      <c r="U8" s="159"/>
      <c r="V8" s="159"/>
      <c r="W8" s="159"/>
      <c r="X8" s="159"/>
    </row>
    <row r="9" spans="1:24" ht="15.75" customHeight="1" x14ac:dyDescent="0.15">
      <c r="A9" s="168"/>
      <c r="B9" s="159"/>
      <c r="C9" s="169"/>
      <c r="D9" s="159"/>
      <c r="E9" s="169"/>
      <c r="F9" s="169"/>
      <c r="G9" s="159"/>
      <c r="H9" s="159"/>
      <c r="I9" s="159"/>
      <c r="J9" s="159"/>
      <c r="K9" s="159"/>
      <c r="L9" s="159"/>
      <c r="M9" s="159"/>
      <c r="N9" s="159"/>
      <c r="O9" s="159"/>
      <c r="P9" s="159"/>
      <c r="Q9" s="159"/>
      <c r="R9" s="159"/>
      <c r="S9" s="159"/>
      <c r="T9" s="159"/>
      <c r="U9" s="159"/>
      <c r="V9" s="159"/>
      <c r="W9" s="159"/>
      <c r="X9" s="159"/>
    </row>
    <row r="10" spans="1:24" ht="15.75" customHeight="1" x14ac:dyDescent="0.15">
      <c r="A10" s="168"/>
      <c r="B10" s="159"/>
      <c r="C10" s="169"/>
      <c r="D10" s="159"/>
      <c r="E10" s="159"/>
      <c r="F10" s="159"/>
      <c r="G10" s="159"/>
      <c r="H10" s="159"/>
      <c r="I10" s="159"/>
      <c r="J10" s="159"/>
      <c r="K10" s="159"/>
      <c r="L10" s="159"/>
      <c r="M10" s="159"/>
      <c r="N10" s="159"/>
      <c r="O10" s="159"/>
      <c r="P10" s="159"/>
      <c r="Q10" s="159"/>
      <c r="R10" s="159"/>
      <c r="S10" s="159"/>
      <c r="T10" s="159"/>
      <c r="U10" s="159"/>
      <c r="V10" s="159"/>
      <c r="W10" s="159"/>
      <c r="X10" s="159"/>
    </row>
    <row r="11" spans="1:24" ht="15.75" customHeight="1" x14ac:dyDescent="0.15">
      <c r="A11" s="168"/>
      <c r="B11" s="159"/>
      <c r="C11" s="169"/>
      <c r="D11" s="159"/>
      <c r="E11" s="159"/>
      <c r="F11" s="159"/>
      <c r="G11" s="159"/>
      <c r="H11" s="159"/>
      <c r="I11" s="159"/>
      <c r="J11" s="159"/>
      <c r="K11" s="159"/>
      <c r="L11" s="159"/>
      <c r="M11" s="159"/>
      <c r="N11" s="159"/>
      <c r="O11" s="159"/>
      <c r="P11" s="159"/>
      <c r="Q11" s="159"/>
      <c r="R11" s="159"/>
      <c r="S11" s="159"/>
      <c r="T11" s="159"/>
      <c r="U11" s="159"/>
      <c r="V11" s="159"/>
      <c r="W11" s="159"/>
      <c r="X11" s="159"/>
    </row>
    <row r="12" spans="1:24" ht="15.75" customHeight="1" x14ac:dyDescent="0.15">
      <c r="A12" s="168"/>
      <c r="B12" s="159"/>
      <c r="C12" s="169"/>
      <c r="D12" s="169"/>
      <c r="E12" s="169"/>
      <c r="F12" s="169"/>
      <c r="G12" s="159"/>
      <c r="H12" s="159"/>
      <c r="I12" s="159"/>
      <c r="J12" s="159"/>
      <c r="K12" s="159"/>
      <c r="L12" s="159"/>
      <c r="M12" s="159"/>
      <c r="N12" s="159"/>
      <c r="O12" s="159"/>
      <c r="P12" s="159"/>
      <c r="Q12" s="159"/>
      <c r="R12" s="159"/>
      <c r="S12" s="159"/>
      <c r="T12" s="159"/>
      <c r="U12" s="159"/>
      <c r="V12" s="159"/>
      <c r="W12" s="159"/>
      <c r="X12" s="159"/>
    </row>
    <row r="13" spans="1:24" ht="15.75" customHeight="1" x14ac:dyDescent="0.15">
      <c r="A13" s="168"/>
      <c r="B13" s="169"/>
      <c r="C13" s="169"/>
      <c r="D13" s="159"/>
      <c r="E13" s="169"/>
      <c r="F13" s="169"/>
      <c r="G13" s="159"/>
      <c r="H13" s="159"/>
      <c r="I13" s="159"/>
      <c r="J13" s="159"/>
      <c r="K13" s="159"/>
      <c r="L13" s="159"/>
      <c r="M13" s="159"/>
      <c r="N13" s="159"/>
      <c r="O13" s="159"/>
      <c r="P13" s="159"/>
      <c r="Q13" s="159"/>
      <c r="R13" s="159"/>
      <c r="S13" s="159"/>
      <c r="T13" s="159"/>
      <c r="U13" s="159"/>
      <c r="V13" s="159"/>
      <c r="W13" s="159"/>
      <c r="X13" s="159"/>
    </row>
    <row r="14" spans="1:24" ht="15.75" customHeight="1" x14ac:dyDescent="0.15">
      <c r="A14" s="168"/>
      <c r="B14" s="159"/>
      <c r="C14" s="169"/>
      <c r="D14" s="159"/>
      <c r="E14" s="169"/>
      <c r="F14" s="169"/>
      <c r="G14" s="159"/>
      <c r="H14" s="170"/>
      <c r="I14" s="159"/>
      <c r="J14" s="159"/>
      <c r="K14" s="159"/>
      <c r="L14" s="159"/>
      <c r="M14" s="159"/>
      <c r="N14" s="159"/>
      <c r="O14" s="159"/>
      <c r="P14" s="159"/>
      <c r="Q14" s="159"/>
      <c r="R14" s="159"/>
      <c r="S14" s="159"/>
      <c r="T14" s="159"/>
      <c r="U14" s="159"/>
      <c r="V14" s="159"/>
      <c r="W14" s="159"/>
      <c r="X14" s="159"/>
    </row>
    <row r="15" spans="1:24" ht="15.75" customHeight="1" x14ac:dyDescent="0.15">
      <c r="A15" s="171"/>
      <c r="B15" s="169"/>
      <c r="C15" s="169"/>
      <c r="D15" s="169"/>
      <c r="E15" s="169"/>
      <c r="F15" s="169"/>
      <c r="G15" s="159"/>
      <c r="H15" s="159"/>
      <c r="I15" s="159"/>
      <c r="J15" s="159"/>
      <c r="K15" s="159"/>
      <c r="L15" s="159"/>
      <c r="M15" s="159"/>
      <c r="N15" s="159"/>
      <c r="O15" s="159"/>
      <c r="P15" s="159"/>
      <c r="Q15" s="159"/>
      <c r="R15" s="159"/>
      <c r="S15" s="159"/>
      <c r="T15" s="159"/>
      <c r="U15" s="159"/>
      <c r="V15" s="159"/>
      <c r="W15" s="159"/>
      <c r="X15" s="159"/>
    </row>
    <row r="16" spans="1:24" ht="15.75" customHeight="1" x14ac:dyDescent="0.15">
      <c r="A16" s="171"/>
      <c r="B16" s="169"/>
      <c r="C16" s="169"/>
      <c r="D16" s="159"/>
      <c r="E16" s="169"/>
      <c r="F16" s="169"/>
      <c r="G16" s="159"/>
      <c r="H16" s="159"/>
      <c r="I16" s="159"/>
      <c r="J16" s="159"/>
      <c r="K16" s="159"/>
      <c r="L16" s="159"/>
      <c r="M16" s="159"/>
      <c r="N16" s="159"/>
      <c r="O16" s="159"/>
      <c r="P16" s="159"/>
      <c r="Q16" s="159"/>
      <c r="R16" s="159"/>
      <c r="S16" s="159"/>
      <c r="T16" s="159"/>
      <c r="U16" s="159"/>
      <c r="V16" s="159"/>
      <c r="W16" s="159"/>
      <c r="X16" s="159"/>
    </row>
    <row r="17" spans="1:24" ht="15.75" customHeight="1" x14ac:dyDescent="0.15">
      <c r="A17" s="172"/>
      <c r="B17" s="159"/>
      <c r="C17" s="169"/>
      <c r="D17" s="159"/>
      <c r="E17" s="169"/>
      <c r="F17" s="169"/>
      <c r="G17" s="159"/>
      <c r="H17" s="159"/>
      <c r="I17" s="159"/>
      <c r="J17" s="159"/>
      <c r="K17" s="159"/>
      <c r="L17" s="159"/>
      <c r="M17" s="159"/>
      <c r="N17" s="159"/>
      <c r="O17" s="159"/>
      <c r="P17" s="159"/>
      <c r="Q17" s="159"/>
      <c r="R17" s="159"/>
      <c r="S17" s="159"/>
      <c r="T17" s="159"/>
      <c r="U17" s="159"/>
      <c r="V17" s="159"/>
      <c r="W17" s="159"/>
      <c r="X17" s="159"/>
    </row>
    <row r="18" spans="1:24" ht="15.75" customHeight="1" x14ac:dyDescent="0.15">
      <c r="A18" s="172"/>
      <c r="B18" s="159"/>
      <c r="C18" s="159"/>
      <c r="D18" s="159"/>
      <c r="E18" s="159"/>
      <c r="F18" s="159"/>
      <c r="G18" s="159"/>
      <c r="H18" s="170"/>
      <c r="I18" s="159"/>
      <c r="J18" s="159"/>
      <c r="K18" s="159"/>
      <c r="L18" s="159"/>
      <c r="M18" s="159"/>
      <c r="N18" s="159"/>
      <c r="O18" s="159"/>
      <c r="P18" s="159"/>
      <c r="Q18" s="159"/>
      <c r="R18" s="159"/>
      <c r="S18" s="159"/>
      <c r="T18" s="159"/>
      <c r="U18" s="159"/>
      <c r="V18" s="159"/>
      <c r="W18" s="159"/>
      <c r="X18" s="159"/>
    </row>
    <row r="19" spans="1:24" ht="15.75" customHeight="1" x14ac:dyDescent="0.15">
      <c r="A19" s="172"/>
      <c r="B19" s="159"/>
      <c r="C19" s="159"/>
      <c r="D19" s="159"/>
      <c r="E19" s="159"/>
      <c r="F19" s="159"/>
      <c r="G19" s="159"/>
      <c r="H19" s="159"/>
      <c r="I19" s="159"/>
      <c r="J19" s="159"/>
      <c r="K19" s="159"/>
      <c r="L19" s="159"/>
      <c r="M19" s="159"/>
      <c r="N19" s="159"/>
      <c r="O19" s="159"/>
      <c r="P19" s="159"/>
      <c r="Q19" s="159"/>
      <c r="R19" s="159"/>
      <c r="S19" s="159"/>
      <c r="T19" s="159"/>
      <c r="U19" s="159"/>
      <c r="V19" s="159"/>
      <c r="W19" s="159"/>
      <c r="X19" s="159"/>
    </row>
    <row r="20" spans="1:24" ht="15.75" customHeight="1" x14ac:dyDescent="0.15">
      <c r="A20" s="172"/>
      <c r="B20" s="159"/>
      <c r="C20" s="169"/>
      <c r="D20" s="159"/>
      <c r="E20" s="159"/>
      <c r="F20" s="159"/>
      <c r="G20" s="159"/>
      <c r="H20" s="159"/>
      <c r="I20" s="159"/>
      <c r="J20" s="159"/>
      <c r="K20" s="159"/>
      <c r="L20" s="159"/>
      <c r="M20" s="159"/>
      <c r="N20" s="159"/>
      <c r="O20" s="159"/>
      <c r="P20" s="159"/>
      <c r="Q20" s="159"/>
      <c r="R20" s="159"/>
      <c r="S20" s="159"/>
      <c r="T20" s="159"/>
      <c r="U20" s="159"/>
      <c r="V20" s="159"/>
      <c r="W20" s="159"/>
      <c r="X20" s="159"/>
    </row>
    <row r="21" spans="1:24" ht="15.75" customHeight="1" x14ac:dyDescent="0.15">
      <c r="A21" s="172"/>
      <c r="B21" s="170"/>
      <c r="C21" s="159"/>
      <c r="D21" s="159"/>
      <c r="E21" s="159"/>
      <c r="F21" s="159"/>
      <c r="G21" s="159"/>
      <c r="H21" s="159"/>
      <c r="I21" s="159"/>
      <c r="J21" s="159"/>
      <c r="K21" s="159"/>
      <c r="L21" s="159"/>
      <c r="M21" s="159"/>
      <c r="N21" s="159"/>
      <c r="O21" s="159"/>
      <c r="P21" s="159"/>
      <c r="Q21" s="159"/>
      <c r="R21" s="159"/>
      <c r="S21" s="159"/>
      <c r="T21" s="159"/>
      <c r="U21" s="159"/>
      <c r="V21" s="159"/>
      <c r="W21" s="159"/>
      <c r="X21" s="159"/>
    </row>
    <row r="22" spans="1:24" ht="15.75" customHeight="1" x14ac:dyDescent="0.15">
      <c r="A22" s="173"/>
      <c r="B22" s="170"/>
      <c r="C22" s="169"/>
      <c r="D22" s="159"/>
      <c r="E22" s="159"/>
      <c r="F22" s="159"/>
      <c r="G22" s="159"/>
      <c r="H22" s="159"/>
      <c r="I22" s="159"/>
      <c r="J22" s="159"/>
      <c r="K22" s="159"/>
      <c r="L22" s="159"/>
      <c r="M22" s="159"/>
      <c r="N22" s="159"/>
      <c r="O22" s="159"/>
      <c r="P22" s="159"/>
      <c r="Q22" s="159"/>
      <c r="R22" s="159"/>
      <c r="S22" s="159"/>
      <c r="T22" s="159"/>
      <c r="U22" s="159"/>
      <c r="V22" s="159"/>
      <c r="W22" s="159"/>
      <c r="X22" s="159"/>
    </row>
    <row r="23" spans="1:24" ht="15.75" customHeight="1" x14ac:dyDescent="0.15">
      <c r="A23" s="172"/>
      <c r="B23" s="170"/>
      <c r="C23" s="159"/>
      <c r="D23" s="159"/>
      <c r="E23" s="159"/>
      <c r="F23" s="159"/>
      <c r="G23" s="159"/>
      <c r="H23" s="159"/>
      <c r="I23" s="159"/>
      <c r="J23" s="159"/>
      <c r="K23" s="159"/>
      <c r="L23" s="159"/>
      <c r="M23" s="159"/>
      <c r="N23" s="159"/>
      <c r="O23" s="159"/>
      <c r="P23" s="159"/>
      <c r="Q23" s="159"/>
      <c r="R23" s="159"/>
      <c r="S23" s="159"/>
      <c r="T23" s="159"/>
      <c r="U23" s="159"/>
      <c r="V23" s="159"/>
      <c r="W23" s="159"/>
      <c r="X23" s="159"/>
    </row>
    <row r="24" spans="1:24" ht="15.75" customHeight="1" x14ac:dyDescent="0.15">
      <c r="A24" s="173"/>
      <c r="B24" s="170"/>
      <c r="C24" s="159"/>
      <c r="D24" s="159"/>
      <c r="E24" s="159"/>
      <c r="F24" s="159"/>
      <c r="G24" s="159"/>
      <c r="H24" s="159"/>
      <c r="I24" s="159"/>
      <c r="J24" s="159"/>
      <c r="K24" s="159"/>
      <c r="L24" s="159"/>
      <c r="M24" s="159"/>
      <c r="N24" s="159"/>
      <c r="O24" s="159"/>
      <c r="P24" s="159"/>
      <c r="Q24" s="159"/>
      <c r="R24" s="159"/>
      <c r="S24" s="159"/>
      <c r="T24" s="159"/>
      <c r="U24" s="159"/>
      <c r="V24" s="159"/>
      <c r="W24" s="159"/>
      <c r="X24" s="159"/>
    </row>
    <row r="25" spans="1:24" ht="15.75" customHeight="1" x14ac:dyDescent="0.15">
      <c r="A25" s="172"/>
      <c r="B25" s="170"/>
      <c r="C25" s="169"/>
      <c r="D25" s="169"/>
      <c r="E25" s="169"/>
      <c r="F25" s="169"/>
      <c r="G25" s="159"/>
      <c r="H25" s="159"/>
      <c r="I25" s="159"/>
      <c r="J25" s="159"/>
      <c r="K25" s="159"/>
      <c r="L25" s="159"/>
      <c r="M25" s="159"/>
      <c r="N25" s="159"/>
      <c r="O25" s="159"/>
      <c r="P25" s="159"/>
      <c r="Q25" s="159"/>
      <c r="R25" s="159"/>
      <c r="S25" s="159"/>
      <c r="T25" s="159"/>
      <c r="U25" s="159"/>
      <c r="V25" s="159"/>
      <c r="W25" s="159"/>
      <c r="X25" s="159"/>
    </row>
    <row r="26" spans="1:24" ht="15.75" customHeight="1" x14ac:dyDescent="0.15">
      <c r="A26" s="172"/>
      <c r="B26" s="170"/>
      <c r="C26" s="159"/>
      <c r="D26" s="159"/>
      <c r="E26" s="169"/>
      <c r="F26" s="169"/>
      <c r="G26" s="159"/>
      <c r="H26" s="159"/>
      <c r="I26" s="159"/>
      <c r="J26" s="159"/>
      <c r="K26" s="159"/>
      <c r="L26" s="159"/>
      <c r="M26" s="159"/>
      <c r="N26" s="159"/>
      <c r="O26" s="159"/>
      <c r="P26" s="159"/>
      <c r="Q26" s="159"/>
      <c r="R26" s="159"/>
      <c r="S26" s="159"/>
      <c r="T26" s="159"/>
      <c r="U26" s="159"/>
      <c r="V26" s="159"/>
      <c r="W26" s="159"/>
      <c r="X26" s="159"/>
    </row>
    <row r="27" spans="1:24" ht="15.75" customHeight="1" x14ac:dyDescent="0.15">
      <c r="A27" s="172"/>
      <c r="B27" s="170"/>
      <c r="C27" s="159"/>
      <c r="D27" s="159"/>
      <c r="E27" s="169"/>
      <c r="F27" s="169"/>
      <c r="G27" s="159"/>
      <c r="H27" s="159"/>
      <c r="I27" s="159"/>
      <c r="J27" s="159"/>
      <c r="K27" s="159"/>
      <c r="L27" s="159"/>
      <c r="M27" s="159"/>
      <c r="N27" s="159"/>
      <c r="O27" s="159"/>
      <c r="P27" s="159"/>
      <c r="Q27" s="159"/>
      <c r="R27" s="159"/>
      <c r="S27" s="159"/>
      <c r="T27" s="159"/>
      <c r="U27" s="159"/>
      <c r="V27" s="159"/>
      <c r="W27" s="159"/>
      <c r="X27" s="159"/>
    </row>
    <row r="28" spans="1:24" ht="15.75" customHeight="1" x14ac:dyDescent="0.15">
      <c r="A28" s="172"/>
      <c r="B28" s="170"/>
      <c r="C28" s="159"/>
      <c r="D28" s="159"/>
      <c r="E28" s="169"/>
      <c r="F28" s="169"/>
      <c r="G28" s="159"/>
      <c r="H28" s="159"/>
      <c r="I28" s="159"/>
      <c r="J28" s="159"/>
      <c r="K28" s="159"/>
      <c r="L28" s="159"/>
      <c r="M28" s="159"/>
      <c r="N28" s="159"/>
      <c r="O28" s="159"/>
      <c r="P28" s="159"/>
      <c r="Q28" s="159"/>
      <c r="R28" s="159"/>
      <c r="S28" s="159"/>
      <c r="T28" s="159"/>
      <c r="U28" s="159"/>
      <c r="V28" s="159"/>
      <c r="W28" s="159"/>
      <c r="X28" s="159"/>
    </row>
    <row r="29" spans="1:24" ht="15.75" customHeight="1" x14ac:dyDescent="0.15">
      <c r="A29" s="172"/>
      <c r="B29" s="170"/>
      <c r="C29" s="169"/>
      <c r="D29" s="159"/>
      <c r="E29" s="169"/>
      <c r="F29" s="169"/>
      <c r="G29" s="159"/>
      <c r="H29" s="159"/>
      <c r="I29" s="159"/>
      <c r="J29" s="159"/>
      <c r="K29" s="159"/>
      <c r="L29" s="159"/>
      <c r="M29" s="159"/>
      <c r="N29" s="159"/>
      <c r="O29" s="159"/>
      <c r="P29" s="159"/>
      <c r="Q29" s="159"/>
      <c r="R29" s="159"/>
      <c r="S29" s="159"/>
      <c r="T29" s="159"/>
      <c r="U29" s="159"/>
      <c r="V29" s="159"/>
      <c r="W29" s="159"/>
      <c r="X29" s="159"/>
    </row>
    <row r="30" spans="1:24" ht="15.75" customHeight="1" x14ac:dyDescent="0.15">
      <c r="A30" s="172"/>
      <c r="B30" s="170"/>
      <c r="C30" s="159"/>
      <c r="D30" s="159"/>
      <c r="E30" s="169"/>
      <c r="F30" s="169"/>
      <c r="G30" s="159"/>
      <c r="H30" s="159"/>
      <c r="I30" s="159"/>
      <c r="J30" s="159"/>
      <c r="K30" s="159"/>
      <c r="L30" s="159"/>
      <c r="M30" s="159"/>
      <c r="N30" s="159"/>
      <c r="O30" s="159"/>
      <c r="P30" s="159"/>
      <c r="Q30" s="159"/>
      <c r="R30" s="159"/>
      <c r="S30" s="159"/>
      <c r="T30" s="159"/>
      <c r="U30" s="159"/>
      <c r="V30" s="159"/>
      <c r="W30" s="159"/>
      <c r="X30" s="159"/>
    </row>
    <row r="31" spans="1:24" ht="15.75" customHeight="1" x14ac:dyDescent="0.15">
      <c r="A31" s="172"/>
      <c r="B31" s="170"/>
      <c r="C31" s="169"/>
      <c r="D31" s="159"/>
      <c r="E31" s="169"/>
      <c r="F31" s="169"/>
      <c r="G31" s="159"/>
      <c r="H31" s="159"/>
      <c r="I31" s="159"/>
      <c r="J31" s="159"/>
      <c r="K31" s="159"/>
      <c r="L31" s="159"/>
      <c r="M31" s="159"/>
      <c r="N31" s="159"/>
      <c r="O31" s="159"/>
      <c r="P31" s="159"/>
      <c r="Q31" s="159"/>
      <c r="R31" s="159"/>
      <c r="S31" s="159"/>
      <c r="T31" s="159"/>
      <c r="U31" s="159"/>
      <c r="V31" s="159"/>
      <c r="W31" s="159"/>
      <c r="X31" s="159"/>
    </row>
    <row r="32" spans="1:24" ht="15.75" customHeight="1" x14ac:dyDescent="0.15">
      <c r="A32" s="172"/>
      <c r="B32" s="170"/>
      <c r="C32" s="169"/>
      <c r="D32" s="159"/>
      <c r="E32" s="169"/>
      <c r="F32" s="169"/>
      <c r="G32" s="159"/>
      <c r="H32" s="159"/>
      <c r="I32" s="159"/>
      <c r="J32" s="159"/>
      <c r="K32" s="159"/>
      <c r="L32" s="159"/>
      <c r="M32" s="159"/>
      <c r="N32" s="159"/>
      <c r="O32" s="159"/>
      <c r="P32" s="159"/>
      <c r="Q32" s="159"/>
      <c r="R32" s="159"/>
      <c r="S32" s="159"/>
      <c r="T32" s="159"/>
      <c r="U32" s="159"/>
      <c r="V32" s="159"/>
      <c r="W32" s="159"/>
      <c r="X32" s="159"/>
    </row>
    <row r="33" spans="1:24" ht="15.75" customHeight="1" x14ac:dyDescent="0.15">
      <c r="A33" s="172"/>
      <c r="B33" s="170"/>
      <c r="C33" s="169"/>
      <c r="D33" s="169"/>
      <c r="E33" s="169"/>
      <c r="F33" s="169"/>
      <c r="G33" s="159"/>
      <c r="H33" s="159"/>
      <c r="I33" s="159"/>
      <c r="J33" s="159"/>
      <c r="K33" s="159"/>
      <c r="L33" s="159"/>
      <c r="M33" s="159"/>
      <c r="N33" s="159"/>
      <c r="O33" s="159"/>
      <c r="P33" s="159"/>
      <c r="Q33" s="159"/>
      <c r="R33" s="159"/>
      <c r="S33" s="159"/>
      <c r="T33" s="159"/>
      <c r="U33" s="159"/>
      <c r="V33" s="159"/>
      <c r="W33" s="159"/>
      <c r="X33" s="159"/>
    </row>
    <row r="34" spans="1:24" ht="15.75" customHeight="1" x14ac:dyDescent="0.15">
      <c r="A34" s="172"/>
      <c r="B34" s="169"/>
      <c r="C34" s="169"/>
      <c r="D34" s="169"/>
      <c r="E34" s="169"/>
      <c r="F34" s="169"/>
      <c r="G34" s="159"/>
      <c r="H34" s="159"/>
      <c r="I34" s="159"/>
      <c r="J34" s="159"/>
      <c r="K34" s="159"/>
      <c r="L34" s="159"/>
      <c r="M34" s="159"/>
      <c r="N34" s="159"/>
      <c r="O34" s="159"/>
      <c r="P34" s="159"/>
      <c r="Q34" s="159"/>
      <c r="R34" s="159"/>
      <c r="S34" s="159"/>
      <c r="T34" s="159"/>
      <c r="U34" s="159"/>
      <c r="V34" s="159"/>
      <c r="W34" s="159"/>
      <c r="X34" s="159"/>
    </row>
    <row r="35" spans="1:24" ht="15.75" customHeight="1" x14ac:dyDescent="0.15">
      <c r="A35" s="173"/>
      <c r="B35" s="159"/>
      <c r="C35" s="169"/>
      <c r="D35" s="159"/>
      <c r="E35" s="169"/>
      <c r="F35" s="169"/>
      <c r="G35" s="159"/>
      <c r="H35" s="159"/>
      <c r="I35" s="159"/>
      <c r="J35" s="159"/>
      <c r="K35" s="159"/>
      <c r="L35" s="159"/>
      <c r="M35" s="159"/>
      <c r="N35" s="159"/>
      <c r="O35" s="159"/>
      <c r="P35" s="159"/>
      <c r="Q35" s="159"/>
      <c r="R35" s="159"/>
      <c r="S35" s="159"/>
      <c r="T35" s="159"/>
      <c r="U35" s="159"/>
      <c r="V35" s="159"/>
      <c r="W35" s="159"/>
      <c r="X35" s="159"/>
    </row>
    <row r="36" spans="1:24" ht="15.75" customHeight="1" x14ac:dyDescent="0.15">
      <c r="A36" s="173"/>
      <c r="B36" s="159"/>
      <c r="C36" s="169"/>
      <c r="D36" s="159"/>
      <c r="E36" s="169"/>
      <c r="F36" s="169"/>
      <c r="G36" s="159"/>
      <c r="H36" s="159"/>
      <c r="I36" s="159"/>
      <c r="J36" s="159"/>
      <c r="K36" s="159"/>
      <c r="L36" s="159"/>
      <c r="M36" s="159"/>
      <c r="N36" s="159"/>
      <c r="O36" s="159"/>
      <c r="P36" s="159"/>
      <c r="Q36" s="159"/>
      <c r="R36" s="159"/>
      <c r="S36" s="159"/>
      <c r="T36" s="159"/>
      <c r="U36" s="159"/>
      <c r="V36" s="159"/>
      <c r="W36" s="159"/>
      <c r="X36" s="159"/>
    </row>
    <row r="37" spans="1:24" ht="15.75" customHeight="1" x14ac:dyDescent="0.15">
      <c r="A37" s="173"/>
      <c r="B37" s="159"/>
      <c r="C37" s="169"/>
      <c r="D37" s="159"/>
      <c r="E37" s="169"/>
      <c r="F37" s="169"/>
      <c r="G37" s="159"/>
      <c r="H37" s="159"/>
      <c r="I37" s="159"/>
      <c r="J37" s="159"/>
      <c r="K37" s="159"/>
      <c r="L37" s="159"/>
      <c r="M37" s="159"/>
      <c r="N37" s="159"/>
      <c r="O37" s="159"/>
      <c r="P37" s="159"/>
      <c r="Q37" s="159"/>
      <c r="R37" s="159"/>
      <c r="S37" s="159"/>
      <c r="T37" s="159"/>
      <c r="U37" s="159"/>
      <c r="V37" s="159"/>
      <c r="W37" s="159"/>
      <c r="X37" s="159"/>
    </row>
    <row r="38" spans="1:24" ht="15.75" customHeight="1" x14ac:dyDescent="0.15">
      <c r="A38" s="173"/>
      <c r="B38" s="159"/>
      <c r="C38" s="169"/>
      <c r="D38" s="159"/>
      <c r="E38" s="169"/>
      <c r="F38" s="169"/>
      <c r="G38" s="159"/>
      <c r="H38" s="159"/>
      <c r="I38" s="159"/>
      <c r="J38" s="159"/>
      <c r="K38" s="159"/>
      <c r="L38" s="159"/>
      <c r="M38" s="159"/>
      <c r="N38" s="159"/>
      <c r="O38" s="159"/>
      <c r="P38" s="159"/>
      <c r="Q38" s="159"/>
      <c r="R38" s="159"/>
      <c r="S38" s="159"/>
      <c r="T38" s="159"/>
      <c r="U38" s="159"/>
      <c r="V38" s="159"/>
      <c r="W38" s="159"/>
      <c r="X38" s="159"/>
    </row>
    <row r="39" spans="1:24" ht="15.75" customHeight="1" x14ac:dyDescent="0.15">
      <c r="A39" s="173"/>
      <c r="B39" s="159"/>
      <c r="C39" s="169"/>
      <c r="D39" s="159"/>
      <c r="E39" s="169"/>
      <c r="F39" s="169"/>
      <c r="G39" s="159"/>
      <c r="H39" s="159"/>
      <c r="I39" s="159"/>
      <c r="J39" s="159"/>
      <c r="K39" s="159"/>
      <c r="L39" s="159"/>
      <c r="M39" s="159"/>
      <c r="N39" s="159"/>
      <c r="O39" s="159"/>
      <c r="P39" s="159"/>
      <c r="Q39" s="159"/>
      <c r="R39" s="159"/>
      <c r="S39" s="159"/>
      <c r="T39" s="159"/>
      <c r="U39" s="159"/>
      <c r="V39" s="159"/>
      <c r="W39" s="159"/>
      <c r="X39" s="159"/>
    </row>
    <row r="40" spans="1:24" ht="15.75" customHeight="1" x14ac:dyDescent="0.15">
      <c r="A40" s="174"/>
      <c r="B40" s="159"/>
      <c r="C40" s="169"/>
      <c r="D40" s="159"/>
      <c r="E40" s="169"/>
      <c r="F40" s="169"/>
      <c r="G40" s="159"/>
      <c r="H40" s="159"/>
      <c r="I40" s="159"/>
      <c r="J40" s="159"/>
      <c r="K40" s="159"/>
      <c r="L40" s="159"/>
      <c r="M40" s="159"/>
      <c r="N40" s="159"/>
      <c r="O40" s="159"/>
      <c r="P40" s="159"/>
      <c r="Q40" s="159"/>
      <c r="R40" s="159"/>
      <c r="S40" s="159"/>
      <c r="T40" s="159"/>
      <c r="U40" s="159"/>
      <c r="V40" s="159"/>
      <c r="W40" s="159"/>
      <c r="X40" s="159"/>
    </row>
    <row r="41" spans="1:24" ht="15.75" customHeight="1" x14ac:dyDescent="0.15">
      <c r="A41" s="174"/>
      <c r="B41" s="159"/>
      <c r="C41" s="169"/>
      <c r="D41" s="169"/>
      <c r="E41" s="169"/>
      <c r="F41" s="169"/>
      <c r="G41" s="159"/>
      <c r="H41" s="159"/>
      <c r="I41" s="159"/>
      <c r="J41" s="159"/>
      <c r="K41" s="159"/>
      <c r="L41" s="159"/>
      <c r="M41" s="159"/>
      <c r="N41" s="159"/>
      <c r="O41" s="159"/>
      <c r="P41" s="159"/>
      <c r="Q41" s="159"/>
      <c r="R41" s="159"/>
      <c r="S41" s="159"/>
      <c r="T41" s="159"/>
      <c r="U41" s="159"/>
      <c r="V41" s="159"/>
      <c r="W41" s="159"/>
      <c r="X41" s="159"/>
    </row>
    <row r="42" spans="1:24" ht="15.75" customHeight="1" x14ac:dyDescent="0.15">
      <c r="A42" s="174"/>
      <c r="B42" s="159"/>
      <c r="C42" s="169"/>
      <c r="D42" s="159"/>
      <c r="E42" s="169"/>
      <c r="F42" s="169"/>
      <c r="G42" s="159"/>
      <c r="H42" s="159"/>
      <c r="I42" s="159"/>
      <c r="J42" s="159"/>
      <c r="K42" s="159"/>
      <c r="L42" s="159"/>
      <c r="M42" s="159"/>
      <c r="N42" s="159"/>
      <c r="O42" s="159"/>
      <c r="P42" s="159"/>
      <c r="Q42" s="159"/>
      <c r="R42" s="159"/>
      <c r="S42" s="159"/>
      <c r="T42" s="159"/>
      <c r="U42" s="159"/>
      <c r="V42" s="159"/>
      <c r="W42" s="159"/>
      <c r="X42" s="159"/>
    </row>
    <row r="43" spans="1:24" ht="15.75" customHeight="1" x14ac:dyDescent="0.15">
      <c r="A43" s="174"/>
      <c r="B43" s="159"/>
      <c r="C43" s="169"/>
      <c r="D43" s="159"/>
      <c r="E43" s="169"/>
      <c r="F43" s="169"/>
      <c r="G43" s="159"/>
      <c r="H43" s="159"/>
      <c r="I43" s="159"/>
      <c r="J43" s="159"/>
      <c r="K43" s="159"/>
      <c r="L43" s="159"/>
      <c r="M43" s="159"/>
      <c r="N43" s="159"/>
      <c r="O43" s="159"/>
      <c r="P43" s="159"/>
      <c r="Q43" s="159"/>
      <c r="R43" s="159"/>
      <c r="S43" s="159"/>
      <c r="T43" s="159"/>
      <c r="U43" s="159"/>
      <c r="V43" s="159"/>
      <c r="W43" s="159"/>
      <c r="X43" s="159"/>
    </row>
    <row r="44" spans="1:24" ht="15.75" customHeight="1" x14ac:dyDescent="0.15">
      <c r="A44" s="174"/>
      <c r="B44" s="159"/>
      <c r="C44" s="169"/>
      <c r="D44" s="159"/>
      <c r="E44" s="169"/>
      <c r="F44" s="169"/>
      <c r="G44" s="159"/>
      <c r="H44" s="159"/>
      <c r="I44" s="159"/>
      <c r="J44" s="159"/>
      <c r="K44" s="159"/>
      <c r="L44" s="159"/>
      <c r="M44" s="159"/>
      <c r="N44" s="159"/>
      <c r="O44" s="159"/>
      <c r="P44" s="159"/>
      <c r="Q44" s="159"/>
      <c r="R44" s="159"/>
      <c r="S44" s="159"/>
      <c r="T44" s="159"/>
      <c r="U44" s="159"/>
      <c r="V44" s="159"/>
      <c r="W44" s="159"/>
      <c r="X44" s="159"/>
    </row>
    <row r="45" spans="1:24" ht="15.75" customHeight="1" x14ac:dyDescent="0.15">
      <c r="A45" s="174"/>
      <c r="B45" s="159"/>
      <c r="C45" s="169"/>
      <c r="D45" s="159"/>
      <c r="E45" s="169"/>
      <c r="F45" s="169"/>
      <c r="G45" s="159"/>
      <c r="H45" s="159"/>
      <c r="I45" s="159"/>
      <c r="J45" s="159"/>
      <c r="K45" s="159"/>
      <c r="L45" s="159"/>
      <c r="M45" s="159"/>
      <c r="N45" s="159"/>
      <c r="O45" s="159"/>
      <c r="P45" s="159"/>
      <c r="Q45" s="159"/>
      <c r="R45" s="159"/>
      <c r="S45" s="159"/>
      <c r="T45" s="159"/>
      <c r="U45" s="159"/>
      <c r="V45" s="159"/>
      <c r="W45" s="159"/>
      <c r="X45" s="159"/>
    </row>
    <row r="46" spans="1:24" ht="15.75" customHeight="1" x14ac:dyDescent="0.15">
      <c r="A46" s="173"/>
      <c r="B46" s="159"/>
      <c r="C46" s="169"/>
      <c r="D46" s="159"/>
      <c r="E46" s="169"/>
      <c r="F46" s="169"/>
      <c r="G46" s="159"/>
      <c r="H46" s="159"/>
      <c r="I46" s="159"/>
      <c r="J46" s="159"/>
      <c r="K46" s="159"/>
      <c r="L46" s="159"/>
      <c r="M46" s="159"/>
      <c r="N46" s="159"/>
      <c r="O46" s="159"/>
      <c r="P46" s="159"/>
      <c r="Q46" s="159"/>
      <c r="R46" s="159"/>
      <c r="S46" s="159"/>
      <c r="T46" s="159"/>
      <c r="U46" s="159"/>
      <c r="V46" s="159"/>
      <c r="W46" s="159"/>
      <c r="X46" s="159"/>
    </row>
    <row r="47" spans="1:24" ht="15.75" customHeight="1" x14ac:dyDescent="0.15">
      <c r="A47" s="173"/>
      <c r="B47" s="159"/>
      <c r="C47" s="169"/>
      <c r="D47" s="159"/>
      <c r="E47" s="169"/>
      <c r="F47" s="169"/>
      <c r="G47" s="159"/>
      <c r="H47" s="159"/>
      <c r="I47" s="159"/>
      <c r="J47" s="159"/>
      <c r="K47" s="159"/>
      <c r="L47" s="159"/>
      <c r="M47" s="159"/>
      <c r="N47" s="159"/>
      <c r="O47" s="159"/>
      <c r="P47" s="159"/>
      <c r="Q47" s="159"/>
      <c r="R47" s="159"/>
      <c r="S47" s="159"/>
      <c r="T47" s="159"/>
      <c r="U47" s="159"/>
      <c r="V47" s="159"/>
      <c r="W47" s="159"/>
      <c r="X47" s="159"/>
    </row>
    <row r="48" spans="1:24" ht="15.75" customHeight="1" x14ac:dyDescent="0.15">
      <c r="A48" s="173"/>
      <c r="B48" s="159"/>
      <c r="C48" s="169"/>
      <c r="D48" s="159"/>
      <c r="E48" s="169"/>
      <c r="F48" s="169"/>
      <c r="G48" s="159"/>
      <c r="H48" s="159"/>
      <c r="I48" s="159"/>
      <c r="J48" s="159"/>
      <c r="K48" s="159"/>
      <c r="L48" s="159"/>
      <c r="M48" s="159"/>
      <c r="N48" s="159"/>
      <c r="O48" s="159"/>
      <c r="P48" s="159"/>
      <c r="Q48" s="159"/>
      <c r="R48" s="159"/>
      <c r="S48" s="159"/>
      <c r="T48" s="159"/>
      <c r="U48" s="159"/>
      <c r="V48" s="159"/>
      <c r="W48" s="159"/>
      <c r="X48" s="159"/>
    </row>
    <row r="49" spans="1:24" ht="15.75" customHeight="1" x14ac:dyDescent="0.15">
      <c r="A49" s="173"/>
      <c r="B49" s="159"/>
      <c r="C49" s="169"/>
      <c r="D49" s="159"/>
      <c r="E49" s="169"/>
      <c r="F49" s="169"/>
      <c r="G49" s="159"/>
      <c r="H49" s="159"/>
      <c r="I49" s="159"/>
      <c r="J49" s="159"/>
      <c r="K49" s="159"/>
      <c r="L49" s="159"/>
      <c r="M49" s="159"/>
      <c r="N49" s="159"/>
      <c r="O49" s="159"/>
      <c r="P49" s="159"/>
      <c r="Q49" s="159"/>
      <c r="R49" s="159"/>
      <c r="S49" s="159"/>
      <c r="T49" s="159"/>
      <c r="U49" s="159"/>
      <c r="V49" s="159"/>
      <c r="W49" s="159"/>
      <c r="X49" s="159"/>
    </row>
    <row r="50" spans="1:24" ht="15.75" customHeight="1" x14ac:dyDescent="0.15">
      <c r="A50" s="173"/>
      <c r="B50" s="159"/>
      <c r="C50" s="169"/>
      <c r="D50" s="159"/>
      <c r="E50" s="169"/>
      <c r="F50" s="169"/>
      <c r="G50" s="159"/>
      <c r="H50" s="159"/>
      <c r="I50" s="159"/>
      <c r="J50" s="159"/>
      <c r="K50" s="159"/>
      <c r="L50" s="159"/>
      <c r="M50" s="159"/>
      <c r="N50" s="159"/>
      <c r="O50" s="159"/>
      <c r="P50" s="159"/>
      <c r="Q50" s="159"/>
      <c r="R50" s="159"/>
      <c r="S50" s="159"/>
      <c r="T50" s="159"/>
      <c r="U50" s="159"/>
      <c r="V50" s="159"/>
      <c r="W50" s="159"/>
      <c r="X50" s="159"/>
    </row>
    <row r="51" spans="1:24" ht="15.75" customHeight="1" x14ac:dyDescent="0.15">
      <c r="A51" s="173"/>
      <c r="B51" s="159"/>
      <c r="C51" s="169"/>
      <c r="D51" s="159"/>
      <c r="E51" s="169"/>
      <c r="F51" s="169"/>
      <c r="G51" s="159"/>
      <c r="H51" s="159"/>
      <c r="I51" s="159"/>
      <c r="J51" s="159"/>
      <c r="K51" s="159"/>
      <c r="L51" s="159"/>
      <c r="M51" s="159"/>
      <c r="N51" s="159"/>
      <c r="O51" s="159"/>
      <c r="P51" s="159"/>
      <c r="Q51" s="159"/>
      <c r="R51" s="159"/>
      <c r="S51" s="159"/>
      <c r="T51" s="159"/>
      <c r="U51" s="159"/>
      <c r="V51" s="159"/>
      <c r="W51" s="159"/>
      <c r="X51" s="159"/>
    </row>
    <row r="52" spans="1:24" ht="15.75" customHeight="1" x14ac:dyDescent="0.15">
      <c r="A52" s="173"/>
      <c r="B52" s="159"/>
      <c r="C52" s="169"/>
      <c r="D52" s="159"/>
      <c r="E52" s="169"/>
      <c r="F52" s="169"/>
      <c r="G52" s="159"/>
      <c r="H52" s="159"/>
      <c r="I52" s="159"/>
      <c r="J52" s="159"/>
      <c r="K52" s="159"/>
      <c r="L52" s="159"/>
      <c r="M52" s="159"/>
      <c r="N52" s="159"/>
      <c r="O52" s="159"/>
      <c r="P52" s="159"/>
      <c r="Q52" s="159"/>
      <c r="R52" s="159"/>
      <c r="S52" s="159"/>
      <c r="T52" s="159"/>
      <c r="U52" s="159"/>
      <c r="V52" s="159"/>
      <c r="W52" s="159"/>
      <c r="X52" s="159"/>
    </row>
    <row r="53" spans="1:24" ht="15.75" customHeight="1" x14ac:dyDescent="0.15">
      <c r="A53" s="159"/>
      <c r="B53" s="159"/>
      <c r="C53" s="169"/>
      <c r="D53" s="159"/>
      <c r="E53" s="169"/>
      <c r="F53" s="169"/>
      <c r="G53" s="159"/>
      <c r="H53" s="159"/>
      <c r="I53" s="159"/>
      <c r="J53" s="159"/>
      <c r="K53" s="159"/>
      <c r="L53" s="159"/>
      <c r="M53" s="159"/>
      <c r="N53" s="159"/>
      <c r="O53" s="159"/>
      <c r="P53" s="159"/>
      <c r="Q53" s="159"/>
      <c r="R53" s="159"/>
      <c r="S53" s="159"/>
      <c r="T53" s="159"/>
      <c r="U53" s="159"/>
      <c r="V53" s="159"/>
      <c r="W53" s="159"/>
      <c r="X53" s="159"/>
    </row>
    <row r="54" spans="1:24" ht="15.75" customHeight="1" x14ac:dyDescent="0.15">
      <c r="A54" s="159"/>
      <c r="B54" s="159"/>
      <c r="C54" s="159"/>
      <c r="D54" s="159"/>
      <c r="E54" s="159"/>
      <c r="F54" s="169"/>
      <c r="G54" s="159"/>
      <c r="H54" s="159"/>
      <c r="I54" s="159"/>
      <c r="J54" s="159"/>
      <c r="K54" s="159"/>
      <c r="L54" s="159"/>
      <c r="M54" s="159"/>
      <c r="N54" s="159"/>
      <c r="O54" s="159"/>
      <c r="P54" s="159"/>
      <c r="Q54" s="159"/>
      <c r="R54" s="159"/>
      <c r="S54" s="159"/>
      <c r="T54" s="159"/>
      <c r="U54" s="159"/>
      <c r="V54" s="159"/>
      <c r="W54" s="159"/>
      <c r="X54" s="159"/>
    </row>
    <row r="55" spans="1:24" ht="15.75" customHeight="1" x14ac:dyDescent="0.15">
      <c r="A55" s="159"/>
      <c r="B55" s="159"/>
      <c r="C55" s="159"/>
      <c r="D55" s="159"/>
      <c r="E55" s="159"/>
      <c r="F55" s="169"/>
      <c r="G55" s="159"/>
      <c r="H55" s="159"/>
      <c r="I55" s="159"/>
      <c r="J55" s="159"/>
      <c r="K55" s="159"/>
      <c r="L55" s="159"/>
      <c r="M55" s="159"/>
      <c r="N55" s="159"/>
      <c r="O55" s="159"/>
      <c r="P55" s="159"/>
      <c r="Q55" s="159"/>
      <c r="R55" s="159"/>
      <c r="S55" s="159"/>
      <c r="T55" s="159"/>
      <c r="U55" s="159"/>
      <c r="V55" s="159"/>
      <c r="W55" s="159"/>
      <c r="X55" s="159"/>
    </row>
    <row r="56" spans="1:24" ht="15.75" customHeight="1" x14ac:dyDescent="0.15">
      <c r="A56" s="173"/>
      <c r="B56" s="159"/>
      <c r="C56" s="169"/>
      <c r="D56" s="159"/>
      <c r="E56" s="169"/>
      <c r="F56" s="169"/>
      <c r="G56" s="159"/>
      <c r="H56" s="159"/>
      <c r="I56" s="159"/>
      <c r="J56" s="159"/>
      <c r="K56" s="159"/>
      <c r="L56" s="159"/>
      <c r="M56" s="159"/>
      <c r="N56" s="159"/>
      <c r="O56" s="159"/>
      <c r="P56" s="159"/>
      <c r="Q56" s="159"/>
      <c r="R56" s="159"/>
      <c r="S56" s="159"/>
      <c r="T56" s="159"/>
      <c r="U56" s="159"/>
      <c r="V56" s="159"/>
      <c r="W56" s="159"/>
      <c r="X56" s="159"/>
    </row>
    <row r="57" spans="1:24" ht="15.75" customHeight="1" x14ac:dyDescent="0.15">
      <c r="A57" s="159"/>
      <c r="B57" s="159"/>
      <c r="C57" s="169"/>
      <c r="D57" s="159"/>
      <c r="E57" s="169"/>
      <c r="F57" s="159"/>
      <c r="G57" s="159"/>
      <c r="H57" s="159"/>
      <c r="I57" s="159"/>
      <c r="J57" s="159"/>
      <c r="K57" s="159"/>
      <c r="L57" s="159"/>
      <c r="M57" s="159"/>
      <c r="N57" s="159"/>
      <c r="O57" s="159"/>
      <c r="P57" s="159"/>
      <c r="Q57" s="159"/>
      <c r="R57" s="159"/>
      <c r="S57" s="159"/>
      <c r="T57" s="159"/>
      <c r="U57" s="159"/>
      <c r="V57" s="159"/>
      <c r="W57" s="159"/>
      <c r="X57" s="159"/>
    </row>
    <row r="58" spans="1:24" ht="15.75" customHeight="1" x14ac:dyDescent="0.15">
      <c r="A58" s="173"/>
      <c r="B58" s="159"/>
      <c r="C58" s="169"/>
      <c r="D58" s="159"/>
      <c r="E58" s="169"/>
      <c r="F58" s="159"/>
      <c r="G58" s="159"/>
      <c r="H58" s="159"/>
      <c r="I58" s="159"/>
      <c r="J58" s="159"/>
      <c r="K58" s="159"/>
      <c r="L58" s="159"/>
      <c r="M58" s="159"/>
      <c r="N58" s="159"/>
      <c r="O58" s="159"/>
      <c r="P58" s="159"/>
      <c r="Q58" s="159"/>
      <c r="R58" s="159"/>
      <c r="S58" s="159"/>
      <c r="T58" s="159"/>
      <c r="U58" s="159"/>
      <c r="V58" s="159"/>
      <c r="W58" s="159"/>
      <c r="X58" s="159"/>
    </row>
    <row r="59" spans="1:24" ht="15.75" customHeight="1" x14ac:dyDescent="0.15">
      <c r="A59" s="173"/>
      <c r="B59" s="169"/>
      <c r="C59" s="169"/>
      <c r="D59" s="159"/>
      <c r="E59" s="169"/>
      <c r="F59" s="159"/>
      <c r="G59" s="159"/>
      <c r="H59" s="159"/>
      <c r="I59" s="159"/>
      <c r="J59" s="159"/>
      <c r="K59" s="159"/>
      <c r="L59" s="159"/>
      <c r="M59" s="159"/>
      <c r="N59" s="159"/>
      <c r="O59" s="159"/>
      <c r="P59" s="159"/>
      <c r="Q59" s="159"/>
      <c r="R59" s="159"/>
      <c r="S59" s="159"/>
      <c r="T59" s="159"/>
      <c r="U59" s="159"/>
      <c r="V59" s="159"/>
      <c r="W59" s="159"/>
      <c r="X59" s="159"/>
    </row>
    <row r="60" spans="1:24" ht="15.75" customHeight="1" x14ac:dyDescent="0.15">
      <c r="A60" s="173"/>
      <c r="B60" s="169"/>
      <c r="C60" s="169"/>
      <c r="D60" s="159"/>
      <c r="E60" s="169"/>
      <c r="F60" s="159"/>
      <c r="G60" s="159"/>
      <c r="H60" s="159"/>
      <c r="I60" s="159"/>
      <c r="J60" s="159"/>
      <c r="K60" s="159"/>
      <c r="L60" s="159"/>
      <c r="M60" s="159"/>
      <c r="N60" s="159"/>
      <c r="O60" s="159"/>
      <c r="P60" s="159"/>
      <c r="Q60" s="159"/>
      <c r="R60" s="159"/>
      <c r="S60" s="159"/>
      <c r="T60" s="159"/>
      <c r="U60" s="159"/>
      <c r="V60" s="159"/>
      <c r="W60" s="159"/>
      <c r="X60" s="159"/>
    </row>
    <row r="61" spans="1:24" ht="15.75" customHeight="1" x14ac:dyDescent="0.15">
      <c r="A61" s="173"/>
      <c r="B61" s="159"/>
      <c r="C61" s="169"/>
      <c r="D61" s="159"/>
      <c r="E61" s="169"/>
      <c r="F61" s="159"/>
      <c r="G61" s="159"/>
      <c r="H61" s="159"/>
      <c r="I61" s="159"/>
      <c r="J61" s="159"/>
      <c r="K61" s="159"/>
      <c r="L61" s="159"/>
      <c r="M61" s="159"/>
      <c r="N61" s="159"/>
      <c r="O61" s="159"/>
      <c r="P61" s="159"/>
      <c r="Q61" s="159"/>
      <c r="R61" s="159"/>
      <c r="S61" s="159"/>
      <c r="T61" s="159"/>
      <c r="U61" s="159"/>
      <c r="V61" s="159"/>
      <c r="W61" s="159"/>
      <c r="X61" s="159"/>
    </row>
    <row r="62" spans="1:24" ht="15.75" customHeight="1" x14ac:dyDescent="0.15">
      <c r="A62" s="173"/>
      <c r="B62" s="159"/>
      <c r="C62" s="169"/>
      <c r="D62" s="159"/>
      <c r="E62" s="169"/>
      <c r="F62" s="159"/>
      <c r="G62" s="159"/>
      <c r="H62" s="159"/>
      <c r="I62" s="159"/>
      <c r="J62" s="159"/>
      <c r="K62" s="159"/>
      <c r="L62" s="159"/>
      <c r="M62" s="159"/>
      <c r="N62" s="159"/>
      <c r="O62" s="159"/>
      <c r="P62" s="159"/>
      <c r="Q62" s="159"/>
      <c r="R62" s="159"/>
      <c r="S62" s="159"/>
      <c r="T62" s="159"/>
      <c r="U62" s="159"/>
      <c r="V62" s="159"/>
      <c r="W62" s="159"/>
      <c r="X62" s="159"/>
    </row>
    <row r="63" spans="1:24" ht="15.75" customHeight="1" x14ac:dyDescent="0.15">
      <c r="A63" s="173"/>
      <c r="B63" s="169"/>
      <c r="C63" s="169"/>
      <c r="D63" s="159"/>
      <c r="E63" s="169"/>
      <c r="F63" s="169"/>
      <c r="G63" s="159"/>
      <c r="H63" s="159"/>
      <c r="I63" s="159"/>
      <c r="J63" s="159"/>
      <c r="K63" s="159"/>
      <c r="L63" s="159"/>
      <c r="M63" s="159"/>
      <c r="N63" s="159"/>
      <c r="O63" s="159"/>
      <c r="P63" s="159"/>
      <c r="Q63" s="159"/>
      <c r="R63" s="159"/>
      <c r="S63" s="159"/>
      <c r="T63" s="159"/>
      <c r="U63" s="159"/>
      <c r="V63" s="159"/>
      <c r="W63" s="159"/>
      <c r="X63" s="159"/>
    </row>
    <row r="64" spans="1:24" ht="15.75" customHeight="1" x14ac:dyDescent="0.15">
      <c r="A64" s="159"/>
      <c r="B64" s="159"/>
      <c r="C64" s="159"/>
      <c r="D64" s="159"/>
      <c r="E64" s="159"/>
      <c r="F64" s="159"/>
      <c r="G64" s="159"/>
      <c r="H64" s="159"/>
      <c r="I64" s="159"/>
      <c r="J64" s="159"/>
      <c r="K64" s="159"/>
      <c r="L64" s="159"/>
      <c r="M64" s="159"/>
      <c r="N64" s="159"/>
      <c r="O64" s="159"/>
      <c r="P64" s="159"/>
      <c r="Q64" s="159"/>
      <c r="R64" s="159"/>
      <c r="S64" s="159"/>
      <c r="T64" s="159"/>
      <c r="U64" s="159"/>
      <c r="V64" s="159"/>
      <c r="W64" s="159"/>
      <c r="X64" s="159"/>
    </row>
    <row r="65" spans="1:24" ht="15.75" customHeight="1" x14ac:dyDescent="0.15">
      <c r="A65" s="159"/>
      <c r="B65" s="159"/>
      <c r="C65" s="159"/>
      <c r="D65" s="159"/>
      <c r="E65" s="159"/>
      <c r="F65" s="159"/>
      <c r="G65" s="159"/>
      <c r="H65" s="159"/>
      <c r="I65" s="159"/>
      <c r="J65" s="159"/>
      <c r="K65" s="159"/>
      <c r="L65" s="159"/>
      <c r="M65" s="159"/>
      <c r="N65" s="159"/>
      <c r="O65" s="159"/>
      <c r="P65" s="159"/>
      <c r="Q65" s="159"/>
      <c r="R65" s="159"/>
      <c r="S65" s="159"/>
      <c r="T65" s="159"/>
      <c r="U65" s="159"/>
      <c r="V65" s="159"/>
      <c r="W65" s="159"/>
      <c r="X65" s="159"/>
    </row>
    <row r="66" spans="1:24" ht="15.75" customHeight="1" x14ac:dyDescent="0.15">
      <c r="A66" s="228"/>
      <c r="B66" s="228"/>
      <c r="C66" s="228"/>
      <c r="D66" s="228"/>
      <c r="E66" s="228"/>
      <c r="F66" s="228"/>
      <c r="G66" s="159"/>
      <c r="H66" s="159"/>
      <c r="I66" s="159"/>
      <c r="J66" s="159"/>
      <c r="K66" s="159"/>
      <c r="L66" s="159"/>
      <c r="M66" s="159"/>
      <c r="N66" s="159"/>
      <c r="O66" s="159"/>
      <c r="P66" s="159"/>
      <c r="Q66" s="159"/>
      <c r="R66" s="159"/>
      <c r="S66" s="159"/>
      <c r="T66" s="159"/>
      <c r="U66" s="159"/>
      <c r="V66" s="159"/>
      <c r="W66" s="159"/>
      <c r="X66" s="159"/>
    </row>
    <row r="67" spans="1:24" ht="15.75" customHeight="1" x14ac:dyDescent="0.15">
      <c r="A67" s="184"/>
      <c r="B67" s="184"/>
      <c r="C67" s="184"/>
      <c r="D67" s="184"/>
      <c r="E67" s="184"/>
      <c r="F67" s="184"/>
      <c r="G67" s="159"/>
      <c r="H67" s="159"/>
      <c r="I67" s="159"/>
      <c r="J67" s="159"/>
      <c r="K67" s="159"/>
      <c r="L67" s="159"/>
      <c r="M67" s="159"/>
      <c r="N67" s="159"/>
      <c r="O67" s="159"/>
      <c r="P67" s="159"/>
      <c r="Q67" s="159"/>
      <c r="R67" s="159"/>
      <c r="S67" s="159"/>
      <c r="T67" s="159"/>
      <c r="U67" s="159"/>
      <c r="V67" s="159"/>
      <c r="W67" s="159"/>
      <c r="X67" s="159"/>
    </row>
    <row r="68" spans="1:24" ht="15.75" customHeight="1" x14ac:dyDescent="0.15">
      <c r="A68" s="159"/>
      <c r="B68" s="159"/>
      <c r="C68" s="169"/>
      <c r="D68" s="159"/>
      <c r="E68" s="159"/>
      <c r="F68" s="159"/>
      <c r="G68" s="159"/>
      <c r="H68" s="159"/>
      <c r="I68" s="159"/>
      <c r="J68" s="159"/>
      <c r="K68" s="159"/>
      <c r="L68" s="159"/>
      <c r="M68" s="159"/>
      <c r="N68" s="159"/>
      <c r="O68" s="159"/>
      <c r="P68" s="159"/>
      <c r="Q68" s="159"/>
      <c r="R68" s="159"/>
      <c r="S68" s="159"/>
      <c r="T68" s="159"/>
      <c r="U68" s="159"/>
      <c r="V68" s="159"/>
      <c r="W68" s="159"/>
      <c r="X68" s="159"/>
    </row>
    <row r="69" spans="1:24" ht="15.75" customHeight="1" x14ac:dyDescent="0.15">
      <c r="A69" s="175"/>
      <c r="B69" s="159"/>
      <c r="C69" s="169"/>
      <c r="D69" s="159"/>
      <c r="E69" s="159"/>
      <c r="F69" s="159"/>
      <c r="G69" s="159"/>
      <c r="H69" s="159"/>
      <c r="I69" s="159"/>
      <c r="J69" s="159"/>
      <c r="K69" s="159"/>
      <c r="L69" s="159"/>
      <c r="M69" s="159"/>
      <c r="N69" s="159"/>
      <c r="O69" s="159"/>
      <c r="P69" s="159"/>
      <c r="Q69" s="159"/>
      <c r="R69" s="159"/>
      <c r="S69" s="159"/>
      <c r="T69" s="159"/>
      <c r="U69" s="159"/>
      <c r="V69" s="159"/>
      <c r="W69" s="159"/>
      <c r="X69" s="159"/>
    </row>
    <row r="70" spans="1:24" ht="15.75" customHeight="1" x14ac:dyDescent="0.15">
      <c r="A70" s="159"/>
      <c r="B70" s="159"/>
      <c r="C70" s="159"/>
      <c r="D70" s="159"/>
      <c r="E70" s="159"/>
      <c r="F70" s="159"/>
      <c r="G70" s="159"/>
      <c r="H70" s="159"/>
      <c r="I70" s="159"/>
      <c r="J70" s="159"/>
      <c r="K70" s="159"/>
      <c r="L70" s="159"/>
      <c r="M70" s="159"/>
      <c r="N70" s="159"/>
      <c r="O70" s="159"/>
      <c r="P70" s="159"/>
      <c r="Q70" s="159"/>
      <c r="R70" s="159"/>
      <c r="S70" s="159"/>
      <c r="T70" s="159"/>
      <c r="U70" s="159"/>
      <c r="V70" s="159"/>
      <c r="W70" s="159"/>
      <c r="X70" s="159"/>
    </row>
    <row r="71" spans="1:24" ht="15.75" customHeight="1" x14ac:dyDescent="0.15">
      <c r="A71" s="159"/>
      <c r="B71" s="159"/>
      <c r="C71" s="159"/>
      <c r="D71" s="159"/>
      <c r="E71" s="159"/>
      <c r="F71" s="159"/>
      <c r="G71" s="159"/>
      <c r="H71" s="159"/>
      <c r="I71" s="159"/>
      <c r="J71" s="159"/>
      <c r="K71" s="159"/>
      <c r="L71" s="159"/>
      <c r="M71" s="159"/>
      <c r="N71" s="159"/>
      <c r="O71" s="159"/>
      <c r="P71" s="159"/>
      <c r="Q71" s="159"/>
      <c r="R71" s="159"/>
      <c r="S71" s="159"/>
      <c r="T71" s="159"/>
      <c r="U71" s="159"/>
      <c r="V71" s="159"/>
      <c r="W71" s="159"/>
      <c r="X71" s="159"/>
    </row>
    <row r="72" spans="1:24" ht="15.75" customHeight="1" x14ac:dyDescent="0.15">
      <c r="A72" s="159"/>
      <c r="B72" s="159"/>
      <c r="C72" s="159"/>
      <c r="D72" s="159"/>
      <c r="E72" s="159"/>
      <c r="F72" s="159"/>
      <c r="G72" s="159"/>
      <c r="H72" s="159"/>
      <c r="I72" s="159"/>
      <c r="J72" s="159"/>
      <c r="K72" s="159"/>
      <c r="L72" s="159"/>
      <c r="M72" s="159"/>
      <c r="N72" s="159"/>
      <c r="O72" s="159"/>
      <c r="P72" s="159"/>
      <c r="Q72" s="159"/>
      <c r="R72" s="159"/>
      <c r="S72" s="159"/>
      <c r="T72" s="159"/>
      <c r="U72" s="159"/>
      <c r="V72" s="159"/>
      <c r="W72" s="159"/>
      <c r="X72" s="159"/>
    </row>
    <row r="73" spans="1:24" ht="15.75" customHeight="1" x14ac:dyDescent="0.15">
      <c r="A73" s="159"/>
      <c r="B73" s="159"/>
      <c r="C73" s="159"/>
      <c r="D73" s="159"/>
      <c r="E73" s="159"/>
      <c r="F73" s="159"/>
      <c r="G73" s="159"/>
      <c r="H73" s="159"/>
      <c r="I73" s="159"/>
      <c r="J73" s="159"/>
      <c r="K73" s="159"/>
      <c r="L73" s="159"/>
      <c r="M73" s="159"/>
      <c r="N73" s="159"/>
      <c r="O73" s="159"/>
      <c r="P73" s="159"/>
      <c r="Q73" s="159"/>
      <c r="R73" s="159"/>
      <c r="S73" s="159"/>
      <c r="T73" s="159"/>
      <c r="U73" s="159"/>
      <c r="V73" s="159"/>
      <c r="W73" s="159"/>
      <c r="X73" s="159"/>
    </row>
    <row r="74" spans="1:24" ht="15.75" customHeight="1" x14ac:dyDescent="0.15">
      <c r="A74" s="159"/>
      <c r="B74" s="159"/>
      <c r="C74" s="159"/>
      <c r="D74" s="159"/>
      <c r="E74" s="159"/>
      <c r="F74" s="159"/>
      <c r="G74" s="159"/>
      <c r="H74" s="159"/>
      <c r="I74" s="159"/>
      <c r="J74" s="159"/>
      <c r="K74" s="159"/>
      <c r="L74" s="159"/>
      <c r="M74" s="159"/>
      <c r="N74" s="159"/>
      <c r="O74" s="159"/>
      <c r="P74" s="159"/>
      <c r="Q74" s="159"/>
      <c r="R74" s="159"/>
      <c r="S74" s="159"/>
      <c r="T74" s="159"/>
      <c r="U74" s="159"/>
      <c r="V74" s="159"/>
      <c r="W74" s="159"/>
      <c r="X74" s="159"/>
    </row>
    <row r="75" spans="1:24" ht="15.75" customHeight="1" x14ac:dyDescent="0.15">
      <c r="A75" s="159"/>
      <c r="B75" s="159"/>
      <c r="C75" s="159"/>
      <c r="D75" s="159"/>
      <c r="E75" s="159"/>
      <c r="F75" s="159"/>
      <c r="G75" s="159"/>
      <c r="H75" s="159"/>
      <c r="I75" s="159"/>
      <c r="J75" s="159"/>
      <c r="K75" s="159"/>
      <c r="L75" s="159"/>
      <c r="M75" s="159"/>
      <c r="N75" s="159"/>
      <c r="O75" s="159"/>
      <c r="P75" s="159"/>
      <c r="Q75" s="159"/>
      <c r="R75" s="159"/>
      <c r="S75" s="159"/>
      <c r="T75" s="159"/>
      <c r="U75" s="159"/>
      <c r="V75" s="159"/>
      <c r="W75" s="159"/>
      <c r="X75" s="159"/>
    </row>
    <row r="76" spans="1:24" ht="15.75" customHeight="1" x14ac:dyDescent="0.15">
      <c r="A76" s="159"/>
      <c r="B76" s="159"/>
      <c r="C76" s="159"/>
      <c r="D76" s="159"/>
      <c r="E76" s="159"/>
      <c r="F76" s="159"/>
      <c r="G76" s="159"/>
      <c r="H76" s="159"/>
      <c r="I76" s="159"/>
      <c r="J76" s="159"/>
      <c r="K76" s="159"/>
      <c r="L76" s="159"/>
      <c r="M76" s="159"/>
      <c r="N76" s="159"/>
      <c r="O76" s="159"/>
      <c r="P76" s="159"/>
      <c r="Q76" s="159"/>
      <c r="R76" s="159"/>
      <c r="S76" s="159"/>
      <c r="T76" s="159"/>
      <c r="U76" s="159"/>
      <c r="V76" s="159"/>
      <c r="W76" s="159"/>
      <c r="X76" s="159"/>
    </row>
    <row r="77" spans="1:24" ht="15.75" customHeight="1" x14ac:dyDescent="0.15">
      <c r="A77" s="159"/>
      <c r="B77" s="159"/>
      <c r="C77" s="159"/>
      <c r="D77" s="159"/>
      <c r="E77" s="159"/>
      <c r="F77" s="159"/>
      <c r="G77" s="159"/>
      <c r="H77" s="159"/>
      <c r="I77" s="159"/>
      <c r="J77" s="159"/>
      <c r="K77" s="159"/>
      <c r="L77" s="159"/>
      <c r="M77" s="159"/>
      <c r="N77" s="159"/>
      <c r="O77" s="159"/>
      <c r="P77" s="159"/>
      <c r="Q77" s="159"/>
      <c r="R77" s="159"/>
      <c r="S77" s="159"/>
      <c r="T77" s="159"/>
      <c r="U77" s="159"/>
      <c r="V77" s="159"/>
      <c r="W77" s="159"/>
      <c r="X77" s="159"/>
    </row>
    <row r="78" spans="1:24" ht="15.75" customHeight="1" x14ac:dyDescent="0.15">
      <c r="A78" s="159"/>
      <c r="B78" s="159"/>
      <c r="C78" s="159"/>
      <c r="D78" s="159"/>
      <c r="E78" s="159"/>
      <c r="F78" s="159"/>
      <c r="G78" s="159"/>
      <c r="H78" s="159"/>
      <c r="I78" s="159"/>
      <c r="J78" s="159"/>
      <c r="K78" s="159"/>
      <c r="L78" s="159"/>
      <c r="M78" s="159"/>
      <c r="N78" s="159"/>
      <c r="O78" s="159"/>
      <c r="P78" s="159"/>
      <c r="Q78" s="159"/>
      <c r="R78" s="159"/>
      <c r="S78" s="159"/>
      <c r="T78" s="159"/>
      <c r="U78" s="159"/>
      <c r="V78" s="159"/>
      <c r="W78" s="159"/>
      <c r="X78" s="159"/>
    </row>
    <row r="79" spans="1:24" ht="15.75" customHeight="1" x14ac:dyDescent="0.15">
      <c r="A79" s="159"/>
      <c r="B79" s="159"/>
      <c r="C79" s="159"/>
      <c r="D79" s="159"/>
      <c r="E79" s="159"/>
      <c r="F79" s="159"/>
      <c r="G79" s="159"/>
      <c r="H79" s="159"/>
      <c r="I79" s="159"/>
      <c r="J79" s="159"/>
      <c r="K79" s="159"/>
      <c r="L79" s="159"/>
      <c r="M79" s="159"/>
      <c r="N79" s="159"/>
      <c r="O79" s="159"/>
      <c r="P79" s="159"/>
      <c r="Q79" s="159"/>
      <c r="R79" s="159"/>
      <c r="S79" s="159"/>
      <c r="T79" s="159"/>
      <c r="U79" s="159"/>
      <c r="V79" s="159"/>
      <c r="W79" s="159"/>
      <c r="X79" s="159"/>
    </row>
    <row r="80" spans="1:24" ht="15.75" customHeight="1" x14ac:dyDescent="0.15">
      <c r="A80" s="159"/>
      <c r="B80" s="159"/>
      <c r="C80" s="159"/>
      <c r="D80" s="159"/>
      <c r="E80" s="159"/>
      <c r="F80" s="159"/>
      <c r="G80" s="159"/>
      <c r="H80" s="159"/>
      <c r="I80" s="159"/>
      <c r="J80" s="159"/>
      <c r="K80" s="159"/>
      <c r="L80" s="159"/>
      <c r="M80" s="159"/>
      <c r="N80" s="159"/>
      <c r="O80" s="159"/>
      <c r="P80" s="159"/>
      <c r="Q80" s="159"/>
      <c r="R80" s="159"/>
      <c r="S80" s="159"/>
      <c r="T80" s="159"/>
      <c r="U80" s="159"/>
      <c r="V80" s="159"/>
      <c r="W80" s="159"/>
      <c r="X80" s="159"/>
    </row>
    <row r="81" spans="1:24" ht="15.75" customHeight="1" x14ac:dyDescent="0.15">
      <c r="A81" s="159"/>
      <c r="B81" s="159"/>
      <c r="C81" s="159"/>
      <c r="D81" s="159"/>
      <c r="E81" s="159"/>
      <c r="F81" s="159"/>
      <c r="G81" s="159"/>
      <c r="H81" s="159"/>
      <c r="I81" s="159"/>
      <c r="J81" s="159"/>
      <c r="K81" s="159"/>
      <c r="L81" s="159"/>
      <c r="M81" s="159"/>
      <c r="N81" s="159"/>
      <c r="O81" s="159"/>
      <c r="P81" s="159"/>
      <c r="Q81" s="159"/>
      <c r="R81" s="159"/>
      <c r="S81" s="159"/>
      <c r="T81" s="159"/>
      <c r="U81" s="159"/>
      <c r="V81" s="159"/>
      <c r="W81" s="159"/>
      <c r="X81" s="159"/>
    </row>
    <row r="82" spans="1:24" ht="15.75" customHeight="1" x14ac:dyDescent="0.15">
      <c r="A82" s="159"/>
      <c r="B82" s="159"/>
      <c r="C82" s="159"/>
      <c r="D82" s="159"/>
      <c r="E82" s="159"/>
      <c r="F82" s="159"/>
      <c r="G82" s="159"/>
      <c r="H82" s="159"/>
      <c r="I82" s="159"/>
      <c r="J82" s="159"/>
      <c r="K82" s="159"/>
      <c r="L82" s="159"/>
      <c r="M82" s="159"/>
      <c r="N82" s="159"/>
      <c r="O82" s="159"/>
      <c r="P82" s="159"/>
      <c r="Q82" s="159"/>
      <c r="R82" s="159"/>
      <c r="S82" s="159"/>
      <c r="T82" s="159"/>
      <c r="U82" s="159"/>
      <c r="V82" s="159"/>
      <c r="W82" s="159"/>
      <c r="X82" s="159"/>
    </row>
    <row r="83" spans="1:24" ht="15.75" customHeight="1" x14ac:dyDescent="0.15">
      <c r="A83" s="159"/>
      <c r="B83" s="159"/>
      <c r="C83" s="159"/>
      <c r="D83" s="159"/>
      <c r="E83" s="159"/>
      <c r="F83" s="159"/>
      <c r="G83" s="159"/>
      <c r="H83" s="159"/>
      <c r="I83" s="159"/>
      <c r="J83" s="159"/>
      <c r="K83" s="159"/>
      <c r="L83" s="159"/>
      <c r="M83" s="159"/>
      <c r="N83" s="159"/>
      <c r="O83" s="159"/>
      <c r="P83" s="159"/>
      <c r="Q83" s="159"/>
      <c r="R83" s="159"/>
      <c r="S83" s="159"/>
      <c r="T83" s="159"/>
      <c r="U83" s="159"/>
      <c r="V83" s="159"/>
      <c r="W83" s="159"/>
      <c r="X83" s="159"/>
    </row>
    <row r="84" spans="1:24" ht="15.75" customHeight="1" x14ac:dyDescent="0.15">
      <c r="A84" s="159"/>
      <c r="B84" s="159"/>
      <c r="C84" s="159"/>
      <c r="D84" s="159"/>
      <c r="E84" s="159"/>
      <c r="F84" s="159"/>
      <c r="G84" s="159"/>
      <c r="H84" s="159"/>
      <c r="I84" s="159"/>
      <c r="J84" s="159"/>
      <c r="K84" s="159"/>
      <c r="L84" s="159"/>
      <c r="M84" s="159"/>
      <c r="N84" s="159"/>
      <c r="O84" s="159"/>
      <c r="P84" s="159"/>
      <c r="Q84" s="159"/>
      <c r="R84" s="159"/>
      <c r="S84" s="159"/>
      <c r="T84" s="159"/>
      <c r="U84" s="159"/>
      <c r="V84" s="159"/>
      <c r="W84" s="159"/>
      <c r="X84" s="159"/>
    </row>
    <row r="85" spans="1:24" ht="15.75" customHeight="1" x14ac:dyDescent="0.15">
      <c r="A85" s="159"/>
      <c r="B85" s="159"/>
      <c r="C85" s="159"/>
      <c r="D85" s="159"/>
      <c r="E85" s="159"/>
      <c r="F85" s="159"/>
      <c r="G85" s="159"/>
      <c r="H85" s="159"/>
      <c r="I85" s="159"/>
      <c r="J85" s="159"/>
      <c r="K85" s="159"/>
      <c r="L85" s="159"/>
      <c r="M85" s="159"/>
      <c r="N85" s="159"/>
      <c r="O85" s="159"/>
      <c r="P85" s="159"/>
      <c r="Q85" s="159"/>
      <c r="R85" s="159"/>
      <c r="S85" s="159"/>
      <c r="T85" s="159"/>
      <c r="U85" s="159"/>
      <c r="V85" s="159"/>
      <c r="W85" s="159"/>
      <c r="X85" s="159"/>
    </row>
    <row r="86" spans="1:24" ht="15.75" customHeight="1" x14ac:dyDescent="0.15">
      <c r="A86" s="159"/>
      <c r="B86" s="159"/>
      <c r="C86" s="159"/>
      <c r="D86" s="159"/>
      <c r="E86" s="159"/>
      <c r="F86" s="159"/>
      <c r="G86" s="159"/>
      <c r="H86" s="159"/>
      <c r="I86" s="159"/>
      <c r="J86" s="159"/>
      <c r="K86" s="159"/>
      <c r="L86" s="159"/>
      <c r="M86" s="159"/>
      <c r="N86" s="159"/>
      <c r="O86" s="159"/>
      <c r="P86" s="159"/>
      <c r="Q86" s="159"/>
      <c r="R86" s="159"/>
      <c r="S86" s="159"/>
      <c r="T86" s="159"/>
      <c r="U86" s="159"/>
      <c r="V86" s="159"/>
      <c r="W86" s="159"/>
      <c r="X86" s="159"/>
    </row>
    <row r="87" spans="1:24" ht="15.75" customHeight="1" x14ac:dyDescent="0.15">
      <c r="A87" s="159"/>
      <c r="B87" s="159"/>
      <c r="C87" s="159"/>
      <c r="D87" s="159"/>
      <c r="E87" s="159"/>
      <c r="F87" s="159"/>
      <c r="G87" s="159"/>
      <c r="H87" s="159"/>
      <c r="I87" s="159"/>
      <c r="J87" s="159"/>
      <c r="K87" s="159"/>
      <c r="L87" s="159"/>
      <c r="M87" s="159"/>
      <c r="N87" s="159"/>
      <c r="O87" s="159"/>
      <c r="P87" s="159"/>
      <c r="Q87" s="159"/>
      <c r="R87" s="159"/>
      <c r="S87" s="159"/>
      <c r="T87" s="159"/>
      <c r="U87" s="159"/>
      <c r="V87" s="159"/>
      <c r="W87" s="159"/>
      <c r="X87" s="159"/>
    </row>
    <row r="88" spans="1:24" ht="15.75" customHeight="1" x14ac:dyDescent="0.15">
      <c r="A88" s="159"/>
      <c r="B88" s="159"/>
      <c r="C88" s="159"/>
      <c r="D88" s="159"/>
      <c r="E88" s="159"/>
      <c r="F88" s="159"/>
      <c r="G88" s="159"/>
      <c r="H88" s="159"/>
      <c r="I88" s="159"/>
      <c r="J88" s="159"/>
      <c r="K88" s="159"/>
      <c r="L88" s="159"/>
      <c r="M88" s="159"/>
      <c r="N88" s="159"/>
      <c r="O88" s="159"/>
      <c r="P88" s="159"/>
      <c r="Q88" s="159"/>
      <c r="R88" s="159"/>
      <c r="S88" s="159"/>
      <c r="T88" s="159"/>
      <c r="U88" s="159"/>
      <c r="V88" s="159"/>
      <c r="W88" s="159"/>
      <c r="X88" s="159"/>
    </row>
    <row r="89" spans="1:24" ht="15.75" customHeight="1" x14ac:dyDescent="0.15">
      <c r="A89" s="159"/>
      <c r="B89" s="159"/>
      <c r="C89" s="159"/>
      <c r="D89" s="159"/>
      <c r="E89" s="159"/>
      <c r="F89" s="159"/>
      <c r="G89" s="159"/>
      <c r="H89" s="159"/>
      <c r="I89" s="159"/>
      <c r="J89" s="159"/>
      <c r="K89" s="159"/>
      <c r="L89" s="159"/>
      <c r="M89" s="159"/>
      <c r="N89" s="159"/>
      <c r="O89" s="159"/>
      <c r="P89" s="159"/>
      <c r="Q89" s="159"/>
      <c r="R89" s="159"/>
      <c r="S89" s="159"/>
      <c r="T89" s="159"/>
      <c r="U89" s="159"/>
      <c r="V89" s="159"/>
      <c r="W89" s="159"/>
      <c r="X89" s="159"/>
    </row>
    <row r="90" spans="1:24" ht="15.75" customHeight="1" x14ac:dyDescent="0.15">
      <c r="A90" s="159"/>
      <c r="B90" s="159"/>
      <c r="C90" s="159"/>
      <c r="D90" s="159"/>
      <c r="E90" s="159"/>
      <c r="F90" s="159"/>
      <c r="G90" s="159"/>
      <c r="H90" s="159"/>
      <c r="I90" s="159"/>
      <c r="J90" s="159"/>
      <c r="K90" s="159"/>
      <c r="L90" s="159"/>
      <c r="M90" s="159"/>
      <c r="N90" s="159"/>
      <c r="O90" s="159"/>
      <c r="P90" s="159"/>
      <c r="Q90" s="159"/>
      <c r="R90" s="159"/>
      <c r="S90" s="159"/>
      <c r="T90" s="159"/>
      <c r="U90" s="159"/>
      <c r="V90" s="159"/>
      <c r="W90" s="159"/>
      <c r="X90" s="159"/>
    </row>
    <row r="91" spans="1:24" ht="15.75" customHeight="1" x14ac:dyDescent="0.15">
      <c r="A91" s="159"/>
      <c r="B91" s="159"/>
      <c r="C91" s="159"/>
      <c r="D91" s="159"/>
      <c r="E91" s="159"/>
      <c r="F91" s="159"/>
      <c r="G91" s="159"/>
      <c r="H91" s="159"/>
      <c r="I91" s="159"/>
      <c r="J91" s="159"/>
      <c r="K91" s="159"/>
      <c r="L91" s="159"/>
      <c r="M91" s="159"/>
      <c r="N91" s="159"/>
      <c r="O91" s="159"/>
      <c r="P91" s="159"/>
      <c r="Q91" s="159"/>
      <c r="R91" s="159"/>
      <c r="S91" s="159"/>
      <c r="T91" s="159"/>
      <c r="U91" s="159"/>
      <c r="V91" s="159"/>
      <c r="W91" s="159"/>
      <c r="X91" s="159"/>
    </row>
    <row r="92" spans="1:24" ht="15.75" customHeight="1" x14ac:dyDescent="0.15">
      <c r="A92" s="159"/>
      <c r="B92" s="159"/>
      <c r="C92" s="159"/>
      <c r="D92" s="159"/>
      <c r="E92" s="159"/>
      <c r="F92" s="159"/>
      <c r="G92" s="159"/>
      <c r="H92" s="159"/>
      <c r="I92" s="159"/>
      <c r="J92" s="159"/>
      <c r="K92" s="159"/>
      <c r="L92" s="159"/>
      <c r="M92" s="159"/>
      <c r="N92" s="159"/>
      <c r="O92" s="159"/>
      <c r="P92" s="159"/>
      <c r="Q92" s="159"/>
      <c r="R92" s="159"/>
      <c r="S92" s="159"/>
      <c r="T92" s="159"/>
      <c r="U92" s="159"/>
      <c r="V92" s="159"/>
      <c r="W92" s="159"/>
      <c r="X92" s="159"/>
    </row>
    <row r="93" spans="1:24" ht="15.75" customHeight="1" x14ac:dyDescent="0.15">
      <c r="A93" s="159"/>
      <c r="B93" s="159"/>
      <c r="C93" s="159"/>
      <c r="D93" s="159"/>
      <c r="E93" s="159"/>
      <c r="F93" s="159"/>
      <c r="G93" s="159"/>
      <c r="H93" s="159"/>
      <c r="I93" s="159"/>
      <c r="J93" s="159"/>
      <c r="K93" s="159"/>
      <c r="L93" s="159"/>
      <c r="M93" s="159"/>
      <c r="N93" s="159"/>
      <c r="O93" s="159"/>
      <c r="P93" s="159"/>
      <c r="Q93" s="159"/>
      <c r="R93" s="159"/>
      <c r="S93" s="159"/>
      <c r="T93" s="159"/>
      <c r="U93" s="159"/>
      <c r="V93" s="159"/>
      <c r="W93" s="159"/>
      <c r="X93" s="159"/>
    </row>
    <row r="94" spans="1:24" ht="15.75" customHeight="1" x14ac:dyDescent="0.15">
      <c r="A94" s="159"/>
      <c r="B94" s="159"/>
      <c r="C94" s="159"/>
      <c r="D94" s="159"/>
      <c r="E94" s="159"/>
      <c r="F94" s="159"/>
      <c r="G94" s="159"/>
      <c r="H94" s="159"/>
      <c r="I94" s="159"/>
      <c r="J94" s="159"/>
      <c r="K94" s="159"/>
      <c r="L94" s="159"/>
      <c r="M94" s="159"/>
      <c r="N94" s="159"/>
      <c r="O94" s="159"/>
      <c r="P94" s="159"/>
      <c r="Q94" s="159"/>
      <c r="R94" s="159"/>
      <c r="S94" s="159"/>
      <c r="T94" s="159"/>
      <c r="U94" s="159"/>
      <c r="V94" s="159"/>
      <c r="W94" s="159"/>
      <c r="X94" s="159"/>
    </row>
    <row r="95" spans="1:24" ht="15.75" customHeight="1" x14ac:dyDescent="0.15">
      <c r="A95" s="159"/>
      <c r="B95" s="159"/>
      <c r="C95" s="159"/>
      <c r="D95" s="159"/>
      <c r="E95" s="159"/>
      <c r="F95" s="159"/>
      <c r="G95" s="159"/>
      <c r="H95" s="159"/>
      <c r="I95" s="159"/>
      <c r="J95" s="159"/>
      <c r="K95" s="159"/>
      <c r="L95" s="159"/>
      <c r="M95" s="159"/>
      <c r="N95" s="159"/>
      <c r="O95" s="159"/>
      <c r="P95" s="159"/>
      <c r="Q95" s="159"/>
      <c r="R95" s="159"/>
      <c r="S95" s="159"/>
      <c r="T95" s="159"/>
      <c r="U95" s="159"/>
      <c r="V95" s="159"/>
      <c r="W95" s="159"/>
      <c r="X95" s="159"/>
    </row>
    <row r="96" spans="1:24" ht="15.75" customHeight="1" x14ac:dyDescent="0.15">
      <c r="A96" s="159"/>
      <c r="B96" s="159"/>
      <c r="C96" s="159"/>
      <c r="D96" s="159"/>
      <c r="E96" s="159"/>
      <c r="F96" s="159"/>
      <c r="G96" s="159"/>
      <c r="H96" s="159"/>
      <c r="I96" s="159"/>
      <c r="J96" s="159"/>
      <c r="K96" s="159"/>
      <c r="L96" s="159"/>
      <c r="M96" s="159"/>
      <c r="N96" s="159"/>
      <c r="O96" s="159"/>
      <c r="P96" s="159"/>
      <c r="Q96" s="159"/>
      <c r="R96" s="159"/>
      <c r="S96" s="159"/>
      <c r="T96" s="159"/>
      <c r="U96" s="159"/>
      <c r="V96" s="159"/>
      <c r="W96" s="159"/>
      <c r="X96" s="159"/>
    </row>
    <row r="97" spans="1:24" ht="15.75" customHeight="1" x14ac:dyDescent="0.15">
      <c r="A97" s="159"/>
      <c r="B97" s="159"/>
      <c r="C97" s="159"/>
      <c r="D97" s="159"/>
      <c r="E97" s="159"/>
      <c r="F97" s="159"/>
      <c r="G97" s="159"/>
      <c r="H97" s="159"/>
      <c r="I97" s="159"/>
      <c r="J97" s="159"/>
      <c r="K97" s="159"/>
      <c r="L97" s="159"/>
      <c r="M97" s="159"/>
      <c r="N97" s="159"/>
      <c r="O97" s="159"/>
      <c r="P97" s="159"/>
      <c r="Q97" s="159"/>
      <c r="R97" s="159"/>
      <c r="S97" s="159"/>
      <c r="T97" s="159"/>
      <c r="U97" s="159"/>
      <c r="V97" s="159"/>
      <c r="W97" s="159"/>
      <c r="X97" s="159"/>
    </row>
    <row r="98" spans="1:24" ht="15.75" customHeight="1" x14ac:dyDescent="0.15">
      <c r="A98" s="159"/>
      <c r="B98" s="159"/>
      <c r="C98" s="159"/>
      <c r="D98" s="159"/>
      <c r="E98" s="159"/>
      <c r="F98" s="159"/>
      <c r="G98" s="159"/>
      <c r="H98" s="159"/>
      <c r="I98" s="159"/>
      <c r="J98" s="159"/>
      <c r="K98" s="159"/>
      <c r="L98" s="159"/>
      <c r="M98" s="159"/>
      <c r="N98" s="159"/>
      <c r="O98" s="159"/>
      <c r="P98" s="159"/>
      <c r="Q98" s="159"/>
      <c r="R98" s="159"/>
      <c r="S98" s="159"/>
      <c r="T98" s="159"/>
      <c r="U98" s="159"/>
      <c r="V98" s="159"/>
      <c r="W98" s="159"/>
      <c r="X98" s="159"/>
    </row>
    <row r="99" spans="1:24" ht="15.75" customHeight="1" x14ac:dyDescent="0.15">
      <c r="A99" s="159"/>
      <c r="B99" s="159"/>
      <c r="C99" s="159"/>
      <c r="D99" s="159"/>
      <c r="E99" s="159"/>
      <c r="F99" s="159"/>
      <c r="G99" s="159"/>
      <c r="H99" s="159"/>
      <c r="I99" s="159"/>
      <c r="J99" s="159"/>
      <c r="K99" s="159"/>
      <c r="L99" s="159"/>
      <c r="M99" s="159"/>
      <c r="N99" s="159"/>
      <c r="O99" s="159"/>
      <c r="P99" s="159"/>
      <c r="Q99" s="159"/>
      <c r="R99" s="159"/>
      <c r="S99" s="159"/>
      <c r="T99" s="159"/>
      <c r="U99" s="159"/>
      <c r="V99" s="159"/>
      <c r="W99" s="159"/>
      <c r="X99" s="159"/>
    </row>
    <row r="100" spans="1:24" ht="15.75" customHeight="1" x14ac:dyDescent="0.15">
      <c r="A100" s="159"/>
      <c r="B100" s="159"/>
      <c r="C100" s="159"/>
      <c r="D100" s="159"/>
      <c r="E100" s="159"/>
      <c r="F100" s="159"/>
      <c r="G100" s="159"/>
      <c r="H100" s="159"/>
      <c r="I100" s="159"/>
      <c r="J100" s="159"/>
      <c r="K100" s="159"/>
      <c r="L100" s="159"/>
      <c r="M100" s="159"/>
      <c r="N100" s="159"/>
      <c r="O100" s="159"/>
      <c r="P100" s="159"/>
      <c r="Q100" s="159"/>
      <c r="R100" s="159"/>
      <c r="S100" s="159"/>
      <c r="T100" s="159"/>
      <c r="U100" s="159"/>
      <c r="V100" s="159"/>
      <c r="W100" s="159"/>
      <c r="X100" s="159"/>
    </row>
    <row r="101" spans="1:24" ht="15.75" customHeight="1" x14ac:dyDescent="0.15">
      <c r="A101" s="159"/>
      <c r="B101" s="159"/>
      <c r="C101" s="159"/>
      <c r="D101" s="159"/>
      <c r="E101" s="159"/>
      <c r="F101" s="159"/>
      <c r="G101" s="159"/>
      <c r="H101" s="159"/>
      <c r="I101" s="159"/>
      <c r="J101" s="159"/>
      <c r="K101" s="159"/>
      <c r="L101" s="159"/>
      <c r="M101" s="159"/>
      <c r="N101" s="159"/>
      <c r="O101" s="159"/>
      <c r="P101" s="159"/>
      <c r="Q101" s="159"/>
      <c r="R101" s="159"/>
      <c r="S101" s="159"/>
      <c r="T101" s="159"/>
      <c r="U101" s="159"/>
      <c r="V101" s="159"/>
      <c r="W101" s="159"/>
      <c r="X101" s="159"/>
    </row>
    <row r="102" spans="1:24" ht="15.75" customHeight="1" x14ac:dyDescent="0.15">
      <c r="A102" s="159"/>
      <c r="B102" s="159"/>
      <c r="C102" s="159"/>
      <c r="D102" s="159"/>
      <c r="E102" s="159"/>
      <c r="F102" s="159"/>
      <c r="G102" s="159"/>
      <c r="H102" s="159"/>
      <c r="I102" s="159"/>
      <c r="J102" s="159"/>
      <c r="K102" s="159"/>
      <c r="L102" s="159"/>
      <c r="M102" s="159"/>
      <c r="N102" s="159"/>
      <c r="O102" s="159"/>
      <c r="P102" s="159"/>
      <c r="Q102" s="159"/>
      <c r="R102" s="159"/>
      <c r="S102" s="159"/>
      <c r="T102" s="159"/>
      <c r="U102" s="159"/>
      <c r="V102" s="159"/>
      <c r="W102" s="159"/>
      <c r="X102" s="159"/>
    </row>
    <row r="103" spans="1:24" ht="15.75" customHeight="1" x14ac:dyDescent="0.15">
      <c r="A103" s="159"/>
      <c r="B103" s="159"/>
      <c r="C103" s="159"/>
      <c r="D103" s="159"/>
      <c r="E103" s="159"/>
      <c r="F103" s="159"/>
      <c r="G103" s="159"/>
      <c r="H103" s="159"/>
      <c r="I103" s="159"/>
      <c r="J103" s="159"/>
      <c r="K103" s="159"/>
      <c r="L103" s="159"/>
      <c r="M103" s="159"/>
      <c r="N103" s="159"/>
      <c r="O103" s="159"/>
      <c r="P103" s="159"/>
      <c r="Q103" s="159"/>
      <c r="R103" s="159"/>
      <c r="S103" s="159"/>
      <c r="T103" s="159"/>
      <c r="U103" s="159"/>
      <c r="V103" s="159"/>
      <c r="W103" s="159"/>
      <c r="X103" s="159"/>
    </row>
    <row r="104" spans="1:24" ht="15.75" customHeight="1" x14ac:dyDescent="0.15">
      <c r="A104" s="159"/>
      <c r="B104" s="159"/>
      <c r="C104" s="159"/>
      <c r="D104" s="159"/>
      <c r="E104" s="159"/>
      <c r="F104" s="159"/>
      <c r="G104" s="159"/>
      <c r="H104" s="159"/>
      <c r="I104" s="159"/>
      <c r="J104" s="159"/>
      <c r="K104" s="159"/>
      <c r="L104" s="159"/>
      <c r="M104" s="159"/>
      <c r="N104" s="159"/>
      <c r="O104" s="159"/>
      <c r="P104" s="159"/>
      <c r="Q104" s="159"/>
      <c r="R104" s="159"/>
      <c r="S104" s="159"/>
      <c r="T104" s="159"/>
      <c r="U104" s="159"/>
      <c r="V104" s="159"/>
      <c r="W104" s="159"/>
      <c r="X104" s="159"/>
    </row>
    <row r="105" spans="1:24" ht="15.75" customHeight="1" x14ac:dyDescent="0.15">
      <c r="A105" s="159"/>
      <c r="B105" s="159"/>
      <c r="C105" s="159"/>
      <c r="D105" s="159"/>
      <c r="E105" s="159"/>
      <c r="F105" s="159"/>
      <c r="G105" s="159"/>
      <c r="H105" s="159"/>
      <c r="I105" s="159"/>
      <c r="J105" s="159"/>
      <c r="K105" s="159"/>
      <c r="L105" s="159"/>
      <c r="M105" s="159"/>
      <c r="N105" s="159"/>
      <c r="O105" s="159"/>
      <c r="P105" s="159"/>
      <c r="Q105" s="159"/>
      <c r="R105" s="159"/>
      <c r="S105" s="159"/>
      <c r="T105" s="159"/>
      <c r="U105" s="159"/>
      <c r="V105" s="159"/>
      <c r="W105" s="159"/>
      <c r="X105" s="159"/>
    </row>
    <row r="106" spans="1:24" ht="15.75" customHeight="1" x14ac:dyDescent="0.15">
      <c r="A106" s="159"/>
      <c r="B106" s="159"/>
      <c r="C106" s="159"/>
      <c r="D106" s="159"/>
      <c r="E106" s="159"/>
      <c r="F106" s="159"/>
      <c r="G106" s="159"/>
      <c r="H106" s="159"/>
      <c r="I106" s="159"/>
      <c r="J106" s="159"/>
      <c r="K106" s="159"/>
      <c r="L106" s="159"/>
      <c r="M106" s="159"/>
      <c r="N106" s="159"/>
      <c r="O106" s="159"/>
      <c r="P106" s="159"/>
      <c r="Q106" s="159"/>
      <c r="R106" s="159"/>
      <c r="S106" s="159"/>
      <c r="T106" s="159"/>
      <c r="U106" s="159"/>
      <c r="V106" s="159"/>
      <c r="W106" s="159"/>
      <c r="X106" s="159"/>
    </row>
    <row r="107" spans="1:24" ht="15.75" customHeight="1" x14ac:dyDescent="0.15">
      <c r="A107" s="159"/>
      <c r="B107" s="159"/>
      <c r="C107" s="159"/>
      <c r="D107" s="159"/>
      <c r="E107" s="159"/>
      <c r="F107" s="159"/>
      <c r="G107" s="159"/>
      <c r="H107" s="159"/>
      <c r="I107" s="159"/>
      <c r="J107" s="159"/>
      <c r="K107" s="159"/>
      <c r="L107" s="159"/>
      <c r="M107" s="159"/>
      <c r="N107" s="159"/>
      <c r="O107" s="159"/>
      <c r="P107" s="159"/>
      <c r="Q107" s="159"/>
      <c r="R107" s="159"/>
      <c r="S107" s="159"/>
      <c r="T107" s="159"/>
      <c r="U107" s="159"/>
      <c r="V107" s="159"/>
      <c r="W107" s="159"/>
      <c r="X107" s="159"/>
    </row>
    <row r="108" spans="1:24" ht="15.75" customHeight="1" x14ac:dyDescent="0.15">
      <c r="A108" s="159"/>
      <c r="B108" s="159"/>
      <c r="C108" s="159"/>
      <c r="D108" s="159"/>
      <c r="E108" s="159"/>
      <c r="F108" s="159"/>
      <c r="G108" s="159"/>
      <c r="H108" s="159"/>
      <c r="I108" s="159"/>
      <c r="J108" s="159"/>
      <c r="K108" s="159"/>
      <c r="L108" s="159"/>
      <c r="M108" s="159"/>
      <c r="N108" s="159"/>
      <c r="O108" s="159"/>
      <c r="P108" s="159"/>
      <c r="Q108" s="159"/>
      <c r="R108" s="159"/>
      <c r="S108" s="159"/>
      <c r="T108" s="159"/>
      <c r="U108" s="159"/>
      <c r="V108" s="159"/>
      <c r="W108" s="159"/>
      <c r="X108" s="159"/>
    </row>
    <row r="109" spans="1:24" ht="15.75" customHeight="1" x14ac:dyDescent="0.15">
      <c r="A109" s="159"/>
      <c r="B109" s="159"/>
      <c r="C109" s="159"/>
      <c r="D109" s="159"/>
      <c r="E109" s="159"/>
      <c r="F109" s="159"/>
      <c r="G109" s="159"/>
      <c r="H109" s="159"/>
      <c r="I109" s="159"/>
      <c r="J109" s="159"/>
      <c r="K109" s="159"/>
      <c r="L109" s="159"/>
      <c r="M109" s="159"/>
      <c r="N109" s="159"/>
      <c r="O109" s="159"/>
      <c r="P109" s="159"/>
      <c r="Q109" s="159"/>
      <c r="R109" s="159"/>
      <c r="S109" s="159"/>
      <c r="T109" s="159"/>
      <c r="U109" s="159"/>
      <c r="V109" s="159"/>
      <c r="W109" s="159"/>
      <c r="X109" s="159"/>
    </row>
    <row r="110" spans="1:24" ht="15.75" customHeight="1" x14ac:dyDescent="0.15">
      <c r="A110" s="159"/>
      <c r="B110" s="159"/>
      <c r="C110" s="159"/>
      <c r="D110" s="159"/>
      <c r="E110" s="159"/>
      <c r="F110" s="159"/>
      <c r="G110" s="159"/>
      <c r="H110" s="159"/>
      <c r="I110" s="159"/>
      <c r="J110" s="159"/>
      <c r="K110" s="159"/>
      <c r="L110" s="159"/>
      <c r="M110" s="159"/>
      <c r="N110" s="159"/>
      <c r="O110" s="159"/>
      <c r="P110" s="159"/>
      <c r="Q110" s="159"/>
      <c r="R110" s="159"/>
      <c r="S110" s="159"/>
      <c r="T110" s="159"/>
      <c r="U110" s="159"/>
      <c r="V110" s="159"/>
      <c r="W110" s="159"/>
      <c r="X110" s="159"/>
    </row>
    <row r="111" spans="1:24" ht="15.75" customHeight="1" x14ac:dyDescent="0.15">
      <c r="A111" s="159"/>
      <c r="B111" s="159"/>
      <c r="C111" s="159"/>
      <c r="D111" s="159"/>
      <c r="E111" s="159"/>
      <c r="F111" s="159"/>
      <c r="G111" s="159"/>
      <c r="H111" s="159"/>
      <c r="I111" s="159"/>
      <c r="J111" s="159"/>
      <c r="K111" s="159"/>
      <c r="L111" s="159"/>
      <c r="M111" s="159"/>
      <c r="N111" s="159"/>
      <c r="O111" s="159"/>
      <c r="P111" s="159"/>
      <c r="Q111" s="159"/>
      <c r="R111" s="159"/>
      <c r="S111" s="159"/>
      <c r="T111" s="159"/>
      <c r="U111" s="159"/>
      <c r="V111" s="159"/>
      <c r="W111" s="159"/>
      <c r="X111" s="159"/>
    </row>
    <row r="112" spans="1:24" ht="15.75" customHeight="1" x14ac:dyDescent="0.15">
      <c r="A112" s="159"/>
      <c r="B112" s="159"/>
      <c r="C112" s="159"/>
      <c r="D112" s="159"/>
      <c r="E112" s="159"/>
      <c r="F112" s="159"/>
      <c r="G112" s="159"/>
      <c r="H112" s="159"/>
      <c r="I112" s="159"/>
      <c r="J112" s="159"/>
      <c r="K112" s="159"/>
      <c r="L112" s="159"/>
      <c r="M112" s="159"/>
      <c r="N112" s="159"/>
      <c r="O112" s="159"/>
      <c r="P112" s="159"/>
      <c r="Q112" s="159"/>
      <c r="R112" s="159"/>
      <c r="S112" s="159"/>
      <c r="T112" s="159"/>
      <c r="U112" s="159"/>
      <c r="V112" s="159"/>
      <c r="W112" s="159"/>
      <c r="X112" s="159"/>
    </row>
    <row r="113" spans="1:24" ht="15.75" customHeight="1" x14ac:dyDescent="0.15">
      <c r="A113" s="159"/>
      <c r="B113" s="159"/>
      <c r="C113" s="159"/>
      <c r="D113" s="159"/>
      <c r="E113" s="159"/>
      <c r="F113" s="159"/>
      <c r="G113" s="159"/>
      <c r="H113" s="159"/>
      <c r="I113" s="159"/>
      <c r="J113" s="159"/>
      <c r="K113" s="159"/>
      <c r="L113" s="159"/>
      <c r="M113" s="159"/>
      <c r="N113" s="159"/>
      <c r="O113" s="159"/>
      <c r="P113" s="159"/>
      <c r="Q113" s="159"/>
      <c r="R113" s="159"/>
      <c r="S113" s="159"/>
      <c r="T113" s="159"/>
      <c r="U113" s="159"/>
      <c r="V113" s="159"/>
      <c r="W113" s="159"/>
      <c r="X113" s="159"/>
    </row>
    <row r="114" spans="1:24" ht="15.75" customHeight="1" x14ac:dyDescent="0.15">
      <c r="A114" s="159"/>
      <c r="B114" s="159"/>
      <c r="C114" s="159"/>
      <c r="D114" s="159"/>
      <c r="E114" s="159"/>
      <c r="F114" s="159"/>
      <c r="G114" s="159"/>
      <c r="H114" s="159"/>
      <c r="I114" s="159"/>
      <c r="J114" s="159"/>
      <c r="K114" s="159"/>
      <c r="L114" s="159"/>
      <c r="M114" s="159"/>
      <c r="N114" s="159"/>
      <c r="O114" s="159"/>
      <c r="P114" s="159"/>
      <c r="Q114" s="159"/>
      <c r="R114" s="159"/>
      <c r="S114" s="159"/>
      <c r="T114" s="159"/>
      <c r="U114" s="159"/>
      <c r="V114" s="159"/>
      <c r="W114" s="159"/>
      <c r="X114" s="159"/>
    </row>
    <row r="115" spans="1:24" ht="15.75" customHeight="1" x14ac:dyDescent="0.15">
      <c r="A115" s="159"/>
      <c r="B115" s="159"/>
      <c r="C115" s="159"/>
      <c r="D115" s="159"/>
      <c r="E115" s="159"/>
      <c r="F115" s="159"/>
      <c r="G115" s="159"/>
      <c r="H115" s="159"/>
      <c r="I115" s="159"/>
      <c r="J115" s="159"/>
      <c r="K115" s="159"/>
      <c r="L115" s="159"/>
      <c r="M115" s="159"/>
      <c r="N115" s="159"/>
      <c r="O115" s="159"/>
      <c r="P115" s="159"/>
      <c r="Q115" s="159"/>
      <c r="R115" s="159"/>
      <c r="S115" s="159"/>
      <c r="T115" s="159"/>
      <c r="U115" s="159"/>
      <c r="V115" s="159"/>
      <c r="W115" s="159"/>
      <c r="X115" s="159"/>
    </row>
    <row r="116" spans="1:24" ht="15.75" customHeight="1" x14ac:dyDescent="0.15">
      <c r="A116" s="159"/>
      <c r="B116" s="159"/>
      <c r="C116" s="159"/>
      <c r="D116" s="159"/>
      <c r="E116" s="159"/>
      <c r="F116" s="159"/>
      <c r="G116" s="159"/>
      <c r="H116" s="159"/>
      <c r="I116" s="159"/>
      <c r="J116" s="159"/>
      <c r="K116" s="159"/>
      <c r="L116" s="159"/>
      <c r="M116" s="159"/>
      <c r="N116" s="159"/>
      <c r="O116" s="159"/>
      <c r="P116" s="159"/>
      <c r="Q116" s="159"/>
      <c r="R116" s="159"/>
      <c r="S116" s="159"/>
      <c r="T116" s="159"/>
      <c r="U116" s="159"/>
      <c r="V116" s="159"/>
      <c r="W116" s="159"/>
      <c r="X116" s="159"/>
    </row>
    <row r="117" spans="1:24" ht="15.75" customHeight="1" x14ac:dyDescent="0.15">
      <c r="A117" s="159"/>
      <c r="B117" s="159"/>
      <c r="C117" s="159"/>
      <c r="D117" s="159"/>
      <c r="E117" s="159"/>
      <c r="F117" s="159"/>
      <c r="G117" s="159"/>
      <c r="H117" s="159"/>
      <c r="I117" s="159"/>
      <c r="J117" s="159"/>
      <c r="K117" s="159"/>
      <c r="L117" s="159"/>
      <c r="M117" s="159"/>
      <c r="N117" s="159"/>
      <c r="O117" s="159"/>
      <c r="P117" s="159"/>
      <c r="Q117" s="159"/>
      <c r="R117" s="159"/>
      <c r="S117" s="159"/>
      <c r="T117" s="159"/>
      <c r="U117" s="159"/>
      <c r="V117" s="159"/>
      <c r="W117" s="159"/>
      <c r="X117" s="159"/>
    </row>
    <row r="118" spans="1:24" ht="15.75" customHeight="1" x14ac:dyDescent="0.15">
      <c r="A118" s="159"/>
      <c r="B118" s="159"/>
      <c r="C118" s="159"/>
      <c r="D118" s="159"/>
      <c r="E118" s="159"/>
      <c r="F118" s="159"/>
      <c r="G118" s="159"/>
      <c r="H118" s="159"/>
      <c r="I118" s="159"/>
      <c r="J118" s="159"/>
      <c r="K118" s="159"/>
      <c r="L118" s="159"/>
      <c r="M118" s="159"/>
      <c r="N118" s="159"/>
      <c r="O118" s="159"/>
      <c r="P118" s="159"/>
      <c r="Q118" s="159"/>
      <c r="R118" s="159"/>
      <c r="S118" s="159"/>
      <c r="T118" s="159"/>
      <c r="U118" s="159"/>
      <c r="V118" s="159"/>
      <c r="W118" s="159"/>
      <c r="X118" s="159"/>
    </row>
    <row r="119" spans="1:24" ht="15.75" customHeight="1" x14ac:dyDescent="0.15">
      <c r="A119" s="159"/>
      <c r="B119" s="159"/>
      <c r="C119" s="159"/>
      <c r="D119" s="159"/>
      <c r="E119" s="159"/>
      <c r="F119" s="159"/>
      <c r="G119" s="159"/>
      <c r="H119" s="159"/>
      <c r="I119" s="159"/>
      <c r="J119" s="159"/>
      <c r="K119" s="159"/>
      <c r="L119" s="159"/>
      <c r="M119" s="159"/>
      <c r="N119" s="159"/>
      <c r="O119" s="159"/>
      <c r="P119" s="159"/>
      <c r="Q119" s="159"/>
      <c r="R119" s="159"/>
      <c r="S119" s="159"/>
      <c r="T119" s="159"/>
      <c r="U119" s="159"/>
      <c r="V119" s="159"/>
      <c r="W119" s="159"/>
      <c r="X119" s="159"/>
    </row>
    <row r="120" spans="1:24" ht="15.75" customHeight="1" x14ac:dyDescent="0.15">
      <c r="A120" s="159"/>
      <c r="B120" s="159"/>
      <c r="C120" s="159"/>
      <c r="D120" s="159"/>
      <c r="E120" s="159"/>
      <c r="F120" s="159"/>
      <c r="G120" s="159"/>
      <c r="H120" s="159"/>
      <c r="I120" s="159"/>
      <c r="J120" s="159"/>
      <c r="K120" s="159"/>
      <c r="L120" s="159"/>
      <c r="M120" s="159"/>
      <c r="N120" s="159"/>
      <c r="O120" s="159"/>
      <c r="P120" s="159"/>
      <c r="Q120" s="159"/>
      <c r="R120" s="159"/>
      <c r="S120" s="159"/>
      <c r="T120" s="159"/>
      <c r="U120" s="159"/>
      <c r="V120" s="159"/>
      <c r="W120" s="159"/>
      <c r="X120" s="159"/>
    </row>
    <row r="121" spans="1:24" ht="15.75" customHeight="1" x14ac:dyDescent="0.15">
      <c r="A121" s="159"/>
      <c r="B121" s="159"/>
      <c r="C121" s="159"/>
      <c r="D121" s="159"/>
      <c r="E121" s="159"/>
      <c r="F121" s="159"/>
      <c r="G121" s="159"/>
      <c r="H121" s="159"/>
      <c r="I121" s="159"/>
      <c r="J121" s="159"/>
      <c r="K121" s="159"/>
      <c r="L121" s="159"/>
      <c r="M121" s="159"/>
      <c r="N121" s="159"/>
      <c r="O121" s="159"/>
      <c r="P121" s="159"/>
      <c r="Q121" s="159"/>
      <c r="R121" s="159"/>
      <c r="S121" s="159"/>
      <c r="T121" s="159"/>
      <c r="U121" s="159"/>
      <c r="V121" s="159"/>
      <c r="W121" s="159"/>
      <c r="X121" s="159"/>
    </row>
    <row r="122" spans="1:24" ht="15.75" customHeight="1" x14ac:dyDescent="0.15">
      <c r="A122" s="159"/>
      <c r="B122" s="159"/>
      <c r="C122" s="159"/>
      <c r="D122" s="159"/>
      <c r="E122" s="159"/>
      <c r="F122" s="159"/>
      <c r="G122" s="159"/>
      <c r="H122" s="159"/>
      <c r="I122" s="159"/>
      <c r="J122" s="159"/>
      <c r="K122" s="159"/>
      <c r="L122" s="159"/>
      <c r="M122" s="159"/>
      <c r="N122" s="159"/>
      <c r="O122" s="159"/>
      <c r="P122" s="159"/>
      <c r="Q122" s="159"/>
      <c r="R122" s="159"/>
      <c r="S122" s="159"/>
      <c r="T122" s="159"/>
      <c r="U122" s="159"/>
      <c r="V122" s="159"/>
      <c r="W122" s="159"/>
      <c r="X122" s="159"/>
    </row>
    <row r="123" spans="1:24" ht="15.75" customHeight="1" x14ac:dyDescent="0.15">
      <c r="A123" s="159"/>
      <c r="B123" s="159"/>
      <c r="C123" s="159"/>
      <c r="D123" s="159"/>
      <c r="E123" s="159"/>
      <c r="F123" s="159"/>
      <c r="G123" s="159"/>
      <c r="H123" s="159"/>
      <c r="I123" s="159"/>
      <c r="J123" s="159"/>
      <c r="K123" s="159"/>
      <c r="L123" s="159"/>
      <c r="M123" s="159"/>
      <c r="N123" s="159"/>
      <c r="O123" s="159"/>
      <c r="P123" s="159"/>
      <c r="Q123" s="159"/>
      <c r="R123" s="159"/>
      <c r="S123" s="159"/>
      <c r="T123" s="159"/>
      <c r="U123" s="159"/>
      <c r="V123" s="159"/>
      <c r="W123" s="159"/>
      <c r="X123" s="159"/>
    </row>
    <row r="124" spans="1:24" ht="15.75" customHeight="1" x14ac:dyDescent="0.15">
      <c r="A124" s="159"/>
      <c r="B124" s="159"/>
      <c r="C124" s="159"/>
      <c r="D124" s="159"/>
      <c r="E124" s="159"/>
      <c r="F124" s="159"/>
      <c r="G124" s="159"/>
      <c r="H124" s="159"/>
      <c r="I124" s="159"/>
      <c r="J124" s="159"/>
      <c r="K124" s="159"/>
      <c r="L124" s="159"/>
      <c r="M124" s="159"/>
      <c r="N124" s="159"/>
      <c r="O124" s="159"/>
      <c r="P124" s="159"/>
      <c r="Q124" s="159"/>
      <c r="R124" s="159"/>
      <c r="S124" s="159"/>
      <c r="T124" s="159"/>
      <c r="U124" s="159"/>
      <c r="V124" s="159"/>
      <c r="W124" s="159"/>
      <c r="X124" s="159"/>
    </row>
    <row r="125" spans="1:24" ht="15.75" customHeight="1" x14ac:dyDescent="0.15">
      <c r="A125" s="159"/>
      <c r="B125" s="159"/>
      <c r="C125" s="159"/>
      <c r="D125" s="159"/>
      <c r="E125" s="159"/>
      <c r="F125" s="159"/>
      <c r="G125" s="159"/>
      <c r="H125" s="159"/>
      <c r="I125" s="159"/>
      <c r="J125" s="159"/>
      <c r="K125" s="159"/>
      <c r="L125" s="159"/>
      <c r="M125" s="159"/>
      <c r="N125" s="159"/>
      <c r="O125" s="159"/>
      <c r="P125" s="159"/>
      <c r="Q125" s="159"/>
      <c r="R125" s="159"/>
      <c r="S125" s="159"/>
      <c r="T125" s="159"/>
      <c r="U125" s="159"/>
      <c r="V125" s="159"/>
      <c r="W125" s="159"/>
      <c r="X125" s="159"/>
    </row>
    <row r="126" spans="1:24" ht="15.75" customHeight="1" x14ac:dyDescent="0.15">
      <c r="A126" s="159"/>
      <c r="B126" s="159"/>
      <c r="C126" s="159"/>
      <c r="D126" s="159"/>
      <c r="E126" s="159"/>
      <c r="F126" s="159"/>
      <c r="G126" s="159"/>
      <c r="H126" s="159"/>
      <c r="I126" s="159"/>
      <c r="J126" s="159"/>
      <c r="K126" s="159"/>
      <c r="L126" s="159"/>
      <c r="M126" s="159"/>
      <c r="N126" s="159"/>
      <c r="O126" s="159"/>
      <c r="P126" s="159"/>
      <c r="Q126" s="159"/>
      <c r="R126" s="159"/>
      <c r="S126" s="159"/>
      <c r="T126" s="159"/>
      <c r="U126" s="159"/>
      <c r="V126" s="159"/>
      <c r="W126" s="159"/>
      <c r="X126" s="159"/>
    </row>
    <row r="127" spans="1:24" ht="15.75" customHeight="1" x14ac:dyDescent="0.15">
      <c r="A127" s="159"/>
      <c r="B127" s="159"/>
      <c r="C127" s="159"/>
      <c r="D127" s="159"/>
      <c r="E127" s="159"/>
      <c r="F127" s="159"/>
      <c r="G127" s="159"/>
      <c r="H127" s="159"/>
      <c r="I127" s="159"/>
      <c r="J127" s="159"/>
      <c r="K127" s="159"/>
      <c r="L127" s="159"/>
      <c r="M127" s="159"/>
      <c r="N127" s="159"/>
      <c r="O127" s="159"/>
      <c r="P127" s="159"/>
      <c r="Q127" s="159"/>
      <c r="R127" s="159"/>
      <c r="S127" s="159"/>
      <c r="T127" s="159"/>
      <c r="U127" s="159"/>
      <c r="V127" s="159"/>
      <c r="W127" s="159"/>
      <c r="X127" s="159"/>
    </row>
    <row r="128" spans="1:24" ht="15.75" customHeight="1" x14ac:dyDescent="0.15">
      <c r="A128" s="159"/>
      <c r="B128" s="159"/>
      <c r="C128" s="159"/>
      <c r="D128" s="159"/>
      <c r="E128" s="159"/>
      <c r="F128" s="159"/>
      <c r="G128" s="159"/>
      <c r="H128" s="159"/>
      <c r="I128" s="159"/>
      <c r="J128" s="159"/>
      <c r="K128" s="159"/>
      <c r="L128" s="159"/>
      <c r="M128" s="159"/>
      <c r="N128" s="159"/>
      <c r="O128" s="159"/>
      <c r="P128" s="159"/>
      <c r="Q128" s="159"/>
      <c r="R128" s="159"/>
      <c r="S128" s="159"/>
      <c r="T128" s="159"/>
      <c r="U128" s="159"/>
      <c r="V128" s="159"/>
      <c r="W128" s="159"/>
      <c r="X128" s="159"/>
    </row>
    <row r="129" spans="1:24" ht="15.75" customHeight="1" x14ac:dyDescent="0.15">
      <c r="A129" s="159"/>
      <c r="B129" s="159"/>
      <c r="C129" s="159"/>
      <c r="D129" s="159"/>
      <c r="E129" s="159"/>
      <c r="F129" s="159"/>
      <c r="G129" s="159"/>
      <c r="H129" s="159"/>
      <c r="I129" s="159"/>
      <c r="J129" s="159"/>
      <c r="K129" s="159"/>
      <c r="L129" s="159"/>
      <c r="M129" s="159"/>
      <c r="N129" s="159"/>
      <c r="O129" s="159"/>
      <c r="P129" s="159"/>
      <c r="Q129" s="159"/>
      <c r="R129" s="159"/>
      <c r="S129" s="159"/>
      <c r="T129" s="159"/>
      <c r="U129" s="159"/>
      <c r="V129" s="159"/>
      <c r="W129" s="159"/>
      <c r="X129" s="159"/>
    </row>
    <row r="130" spans="1:24" ht="15.75" customHeight="1" x14ac:dyDescent="0.15">
      <c r="A130" s="159"/>
      <c r="B130" s="159"/>
      <c r="C130" s="159"/>
      <c r="D130" s="159"/>
      <c r="E130" s="159"/>
      <c r="F130" s="159"/>
      <c r="G130" s="159"/>
      <c r="H130" s="159"/>
      <c r="I130" s="159"/>
      <c r="J130" s="159"/>
      <c r="K130" s="159"/>
      <c r="L130" s="159"/>
      <c r="M130" s="159"/>
      <c r="N130" s="159"/>
      <c r="O130" s="159"/>
      <c r="P130" s="159"/>
      <c r="Q130" s="159"/>
      <c r="R130" s="159"/>
      <c r="S130" s="159"/>
      <c r="T130" s="159"/>
      <c r="U130" s="159"/>
      <c r="V130" s="159"/>
      <c r="W130" s="159"/>
      <c r="X130" s="159"/>
    </row>
    <row r="131" spans="1:24" ht="15.75" customHeight="1" x14ac:dyDescent="0.15">
      <c r="A131" s="159"/>
      <c r="B131" s="159"/>
      <c r="C131" s="159"/>
      <c r="D131" s="159"/>
      <c r="E131" s="159"/>
      <c r="F131" s="159"/>
      <c r="G131" s="159"/>
      <c r="H131" s="159"/>
      <c r="I131" s="159"/>
      <c r="J131" s="159"/>
      <c r="K131" s="159"/>
      <c r="L131" s="159"/>
      <c r="M131" s="159"/>
      <c r="N131" s="159"/>
      <c r="O131" s="159"/>
      <c r="P131" s="159"/>
      <c r="Q131" s="159"/>
      <c r="R131" s="159"/>
      <c r="S131" s="159"/>
      <c r="T131" s="159"/>
      <c r="U131" s="159"/>
      <c r="V131" s="159"/>
      <c r="W131" s="159"/>
      <c r="X131" s="159"/>
    </row>
    <row r="132" spans="1:24" ht="15.75" customHeight="1" x14ac:dyDescent="0.15">
      <c r="A132" s="159"/>
      <c r="B132" s="159"/>
      <c r="C132" s="159"/>
      <c r="D132" s="159"/>
      <c r="E132" s="159"/>
      <c r="F132" s="159"/>
      <c r="G132" s="159"/>
      <c r="H132" s="159"/>
      <c r="I132" s="159"/>
      <c r="J132" s="159"/>
      <c r="K132" s="159"/>
      <c r="L132" s="159"/>
      <c r="M132" s="159"/>
      <c r="N132" s="159"/>
      <c r="O132" s="159"/>
      <c r="P132" s="159"/>
      <c r="Q132" s="159"/>
      <c r="R132" s="159"/>
      <c r="S132" s="159"/>
      <c r="T132" s="159"/>
      <c r="U132" s="159"/>
      <c r="V132" s="159"/>
      <c r="W132" s="159"/>
      <c r="X132" s="159"/>
    </row>
    <row r="133" spans="1:24" ht="15.75" customHeight="1" x14ac:dyDescent="0.15">
      <c r="A133" s="159"/>
      <c r="B133" s="159"/>
      <c r="C133" s="159"/>
      <c r="D133" s="159"/>
      <c r="E133" s="159"/>
      <c r="F133" s="159"/>
      <c r="G133" s="159"/>
      <c r="H133" s="159"/>
      <c r="I133" s="159"/>
      <c r="J133" s="159"/>
      <c r="K133" s="159"/>
      <c r="L133" s="159"/>
      <c r="M133" s="159"/>
      <c r="N133" s="159"/>
      <c r="O133" s="159"/>
      <c r="P133" s="159"/>
      <c r="Q133" s="159"/>
      <c r="R133" s="159"/>
      <c r="S133" s="159"/>
      <c r="T133" s="159"/>
      <c r="U133" s="159"/>
      <c r="V133" s="159"/>
      <c r="W133" s="159"/>
      <c r="X133" s="159"/>
    </row>
    <row r="134" spans="1:24" ht="15.75" customHeight="1" x14ac:dyDescent="0.15">
      <c r="A134" s="159"/>
      <c r="B134" s="159"/>
      <c r="C134" s="159"/>
      <c r="D134" s="159"/>
      <c r="E134" s="159"/>
      <c r="F134" s="159"/>
      <c r="G134" s="159"/>
      <c r="H134" s="159"/>
      <c r="I134" s="159"/>
      <c r="J134" s="159"/>
      <c r="K134" s="159"/>
      <c r="L134" s="159"/>
      <c r="M134" s="159"/>
      <c r="N134" s="159"/>
      <c r="O134" s="159"/>
      <c r="P134" s="159"/>
      <c r="Q134" s="159"/>
      <c r="R134" s="159"/>
      <c r="S134" s="159"/>
      <c r="T134" s="159"/>
      <c r="U134" s="159"/>
      <c r="V134" s="159"/>
      <c r="W134" s="159"/>
      <c r="X134" s="159"/>
    </row>
    <row r="135" spans="1:24" ht="15.75" customHeight="1" x14ac:dyDescent="0.15">
      <c r="A135" s="159"/>
      <c r="B135" s="159"/>
      <c r="C135" s="159"/>
      <c r="D135" s="159"/>
      <c r="E135" s="159"/>
      <c r="F135" s="159"/>
      <c r="G135" s="159"/>
      <c r="H135" s="159"/>
      <c r="I135" s="159"/>
      <c r="J135" s="159"/>
      <c r="K135" s="159"/>
      <c r="L135" s="159"/>
      <c r="M135" s="159"/>
      <c r="N135" s="159"/>
      <c r="O135" s="159"/>
      <c r="P135" s="159"/>
      <c r="Q135" s="159"/>
      <c r="R135" s="159"/>
      <c r="S135" s="159"/>
      <c r="T135" s="159"/>
      <c r="U135" s="159"/>
      <c r="V135" s="159"/>
      <c r="W135" s="159"/>
      <c r="X135" s="159"/>
    </row>
    <row r="136" spans="1:24" ht="15.75" customHeight="1" x14ac:dyDescent="0.15">
      <c r="A136" s="159"/>
      <c r="B136" s="159"/>
      <c r="C136" s="159"/>
      <c r="D136" s="159"/>
      <c r="E136" s="159"/>
      <c r="F136" s="159"/>
      <c r="G136" s="159"/>
      <c r="H136" s="159"/>
      <c r="I136" s="159"/>
      <c r="J136" s="159"/>
      <c r="K136" s="159"/>
      <c r="L136" s="159"/>
      <c r="M136" s="159"/>
      <c r="N136" s="159"/>
      <c r="O136" s="159"/>
      <c r="P136" s="159"/>
      <c r="Q136" s="159"/>
      <c r="R136" s="159"/>
      <c r="S136" s="159"/>
      <c r="T136" s="159"/>
      <c r="U136" s="159"/>
      <c r="V136" s="159"/>
      <c r="W136" s="159"/>
      <c r="X136" s="159"/>
    </row>
    <row r="137" spans="1:24" ht="15.75" customHeight="1" x14ac:dyDescent="0.15">
      <c r="A137" s="159"/>
      <c r="B137" s="159"/>
      <c r="C137" s="159"/>
      <c r="D137" s="159"/>
      <c r="E137" s="159"/>
      <c r="F137" s="159"/>
      <c r="G137" s="159"/>
      <c r="H137" s="159"/>
      <c r="I137" s="159"/>
      <c r="J137" s="159"/>
      <c r="K137" s="159"/>
      <c r="L137" s="159"/>
      <c r="M137" s="159"/>
      <c r="N137" s="159"/>
      <c r="O137" s="159"/>
      <c r="P137" s="159"/>
      <c r="Q137" s="159"/>
      <c r="R137" s="159"/>
      <c r="S137" s="159"/>
      <c r="T137" s="159"/>
      <c r="U137" s="159"/>
      <c r="V137" s="159"/>
      <c r="W137" s="159"/>
      <c r="X137" s="159"/>
    </row>
    <row r="138" spans="1:24" ht="15.75" customHeight="1" x14ac:dyDescent="0.15">
      <c r="A138" s="159"/>
      <c r="B138" s="159"/>
      <c r="C138" s="159"/>
      <c r="D138" s="159"/>
      <c r="E138" s="159"/>
      <c r="F138" s="159"/>
      <c r="G138" s="159"/>
      <c r="H138" s="159"/>
      <c r="I138" s="159"/>
      <c r="J138" s="159"/>
      <c r="K138" s="159"/>
      <c r="L138" s="159"/>
      <c r="M138" s="159"/>
      <c r="N138" s="159"/>
      <c r="O138" s="159"/>
      <c r="P138" s="159"/>
      <c r="Q138" s="159"/>
      <c r="R138" s="159"/>
      <c r="S138" s="159"/>
      <c r="T138" s="159"/>
      <c r="U138" s="159"/>
      <c r="V138" s="159"/>
      <c r="W138" s="159"/>
      <c r="X138" s="159"/>
    </row>
    <row r="139" spans="1:24" ht="15.75" customHeight="1" x14ac:dyDescent="0.15">
      <c r="A139" s="159"/>
      <c r="B139" s="159"/>
      <c r="C139" s="159"/>
      <c r="D139" s="159"/>
      <c r="E139" s="159"/>
      <c r="F139" s="159"/>
      <c r="G139" s="159"/>
      <c r="H139" s="159"/>
      <c r="I139" s="159"/>
      <c r="J139" s="159"/>
      <c r="K139" s="159"/>
      <c r="L139" s="159"/>
      <c r="M139" s="159"/>
      <c r="N139" s="159"/>
      <c r="O139" s="159"/>
      <c r="P139" s="159"/>
      <c r="Q139" s="159"/>
      <c r="R139" s="159"/>
      <c r="S139" s="159"/>
      <c r="T139" s="159"/>
      <c r="U139" s="159"/>
      <c r="V139" s="159"/>
      <c r="W139" s="159"/>
      <c r="X139" s="159"/>
    </row>
    <row r="140" spans="1:24" ht="15.75" customHeight="1" x14ac:dyDescent="0.15">
      <c r="A140" s="159"/>
      <c r="B140" s="159"/>
      <c r="C140" s="159"/>
      <c r="D140" s="159"/>
      <c r="E140" s="159"/>
      <c r="F140" s="159"/>
      <c r="G140" s="159"/>
      <c r="H140" s="159"/>
      <c r="I140" s="159"/>
      <c r="J140" s="159"/>
      <c r="K140" s="159"/>
      <c r="L140" s="159"/>
      <c r="M140" s="159"/>
      <c r="N140" s="159"/>
      <c r="O140" s="159"/>
      <c r="P140" s="159"/>
      <c r="Q140" s="159"/>
      <c r="R140" s="159"/>
      <c r="S140" s="159"/>
      <c r="T140" s="159"/>
      <c r="U140" s="159"/>
      <c r="V140" s="159"/>
      <c r="W140" s="159"/>
      <c r="X140" s="159"/>
    </row>
    <row r="141" spans="1:24" ht="15.75" customHeight="1" x14ac:dyDescent="0.15">
      <c r="A141" s="159"/>
      <c r="B141" s="159"/>
      <c r="C141" s="159"/>
      <c r="D141" s="159"/>
      <c r="E141" s="159"/>
      <c r="F141" s="159"/>
      <c r="G141" s="159"/>
      <c r="H141" s="159"/>
      <c r="I141" s="159"/>
      <c r="J141" s="159"/>
      <c r="K141" s="159"/>
      <c r="L141" s="159"/>
      <c r="M141" s="159"/>
      <c r="N141" s="159"/>
      <c r="O141" s="159"/>
      <c r="P141" s="159"/>
      <c r="Q141" s="159"/>
      <c r="R141" s="159"/>
      <c r="S141" s="159"/>
      <c r="T141" s="159"/>
      <c r="U141" s="159"/>
      <c r="V141" s="159"/>
      <c r="W141" s="159"/>
      <c r="X141" s="159"/>
    </row>
    <row r="142" spans="1:24" ht="15.75" customHeight="1" x14ac:dyDescent="0.15">
      <c r="A142" s="159"/>
      <c r="B142" s="159"/>
      <c r="C142" s="159"/>
      <c r="D142" s="159"/>
      <c r="E142" s="159"/>
      <c r="F142" s="159"/>
      <c r="G142" s="159"/>
      <c r="H142" s="159"/>
      <c r="I142" s="159"/>
      <c r="J142" s="159"/>
      <c r="K142" s="159"/>
      <c r="L142" s="159"/>
      <c r="M142" s="159"/>
      <c r="N142" s="159"/>
      <c r="O142" s="159"/>
      <c r="P142" s="159"/>
      <c r="Q142" s="159"/>
      <c r="R142" s="159"/>
      <c r="S142" s="159"/>
      <c r="T142" s="159"/>
      <c r="U142" s="159"/>
      <c r="V142" s="159"/>
      <c r="W142" s="159"/>
      <c r="X142" s="159"/>
    </row>
    <row r="143" spans="1:24" ht="15.75" customHeight="1" x14ac:dyDescent="0.15">
      <c r="A143" s="159"/>
      <c r="B143" s="159"/>
      <c r="C143" s="159"/>
      <c r="D143" s="159"/>
      <c r="E143" s="159"/>
      <c r="F143" s="159"/>
      <c r="G143" s="159"/>
      <c r="H143" s="159"/>
      <c r="I143" s="159"/>
      <c r="J143" s="159"/>
      <c r="K143" s="159"/>
      <c r="L143" s="159"/>
      <c r="M143" s="159"/>
      <c r="N143" s="159"/>
      <c r="O143" s="159"/>
      <c r="P143" s="159"/>
      <c r="Q143" s="159"/>
      <c r="R143" s="159"/>
      <c r="S143" s="159"/>
      <c r="T143" s="159"/>
      <c r="U143" s="159"/>
      <c r="V143" s="159"/>
      <c r="W143" s="159"/>
      <c r="X143" s="159"/>
    </row>
    <row r="144" spans="1:24" ht="15.75" customHeight="1" x14ac:dyDescent="0.15">
      <c r="A144" s="159"/>
      <c r="B144" s="159"/>
      <c r="C144" s="159"/>
      <c r="D144" s="159"/>
      <c r="E144" s="159"/>
      <c r="F144" s="159"/>
      <c r="G144" s="159"/>
      <c r="H144" s="159"/>
      <c r="I144" s="159"/>
      <c r="J144" s="159"/>
      <c r="K144" s="159"/>
      <c r="L144" s="159"/>
      <c r="M144" s="159"/>
      <c r="N144" s="159"/>
      <c r="O144" s="159"/>
      <c r="P144" s="159"/>
      <c r="Q144" s="159"/>
      <c r="R144" s="159"/>
      <c r="S144" s="159"/>
      <c r="T144" s="159"/>
      <c r="U144" s="159"/>
      <c r="V144" s="159"/>
      <c r="W144" s="159"/>
      <c r="X144" s="159"/>
    </row>
    <row r="145" spans="1:24" ht="15.75" customHeight="1" x14ac:dyDescent="0.15">
      <c r="A145" s="159"/>
      <c r="B145" s="159"/>
      <c r="C145" s="159"/>
      <c r="D145" s="159"/>
      <c r="E145" s="159"/>
      <c r="F145" s="159"/>
      <c r="G145" s="159"/>
      <c r="H145" s="159"/>
      <c r="I145" s="159"/>
      <c r="J145" s="159"/>
      <c r="K145" s="159"/>
      <c r="L145" s="159"/>
      <c r="M145" s="159"/>
      <c r="N145" s="159"/>
      <c r="O145" s="159"/>
      <c r="P145" s="159"/>
      <c r="Q145" s="159"/>
      <c r="R145" s="159"/>
      <c r="S145" s="159"/>
      <c r="T145" s="159"/>
      <c r="U145" s="159"/>
      <c r="V145" s="159"/>
      <c r="W145" s="159"/>
      <c r="X145" s="159"/>
    </row>
    <row r="146" spans="1:24" ht="15.75" customHeight="1" x14ac:dyDescent="0.15">
      <c r="A146" s="159"/>
      <c r="B146" s="159"/>
      <c r="C146" s="159"/>
      <c r="D146" s="159"/>
      <c r="E146" s="159"/>
      <c r="F146" s="159"/>
      <c r="G146" s="159"/>
      <c r="H146" s="159"/>
      <c r="I146" s="159"/>
      <c r="J146" s="159"/>
      <c r="K146" s="159"/>
      <c r="L146" s="159"/>
      <c r="M146" s="159"/>
      <c r="N146" s="159"/>
      <c r="O146" s="159"/>
      <c r="P146" s="159"/>
      <c r="Q146" s="159"/>
      <c r="R146" s="159"/>
      <c r="S146" s="159"/>
      <c r="T146" s="159"/>
      <c r="U146" s="159"/>
      <c r="V146" s="159"/>
      <c r="W146" s="159"/>
      <c r="X146" s="159"/>
    </row>
    <row r="147" spans="1:24" ht="15.75" customHeight="1" x14ac:dyDescent="0.15">
      <c r="A147" s="159"/>
      <c r="B147" s="159"/>
      <c r="C147" s="159"/>
      <c r="D147" s="159"/>
      <c r="E147" s="159"/>
      <c r="F147" s="159"/>
      <c r="G147" s="159"/>
      <c r="H147" s="159"/>
      <c r="I147" s="159"/>
      <c r="J147" s="159"/>
      <c r="K147" s="159"/>
      <c r="L147" s="159"/>
      <c r="M147" s="159"/>
      <c r="N147" s="159"/>
      <c r="O147" s="159"/>
      <c r="P147" s="159"/>
      <c r="Q147" s="159"/>
      <c r="R147" s="159"/>
      <c r="S147" s="159"/>
      <c r="T147" s="159"/>
      <c r="U147" s="159"/>
      <c r="V147" s="159"/>
      <c r="W147" s="159"/>
      <c r="X147" s="159"/>
    </row>
    <row r="148" spans="1:24" ht="15.75" customHeight="1" x14ac:dyDescent="0.15">
      <c r="A148" s="159"/>
      <c r="B148" s="159"/>
      <c r="C148" s="159"/>
      <c r="D148" s="159"/>
      <c r="E148" s="159"/>
      <c r="F148" s="159"/>
      <c r="G148" s="159"/>
      <c r="H148" s="159"/>
      <c r="I148" s="159"/>
      <c r="J148" s="159"/>
      <c r="K148" s="159"/>
      <c r="L148" s="159"/>
      <c r="M148" s="159"/>
      <c r="N148" s="159"/>
      <c r="O148" s="159"/>
      <c r="P148" s="159"/>
      <c r="Q148" s="159"/>
      <c r="R148" s="159"/>
      <c r="S148" s="159"/>
      <c r="T148" s="159"/>
      <c r="U148" s="159"/>
      <c r="V148" s="159"/>
      <c r="W148" s="159"/>
      <c r="X148" s="159"/>
    </row>
    <row r="149" spans="1:24" ht="15.75" customHeight="1" x14ac:dyDescent="0.15">
      <c r="A149" s="159"/>
      <c r="B149" s="159"/>
      <c r="C149" s="159"/>
      <c r="D149" s="159"/>
      <c r="E149" s="159"/>
      <c r="F149" s="159"/>
      <c r="G149" s="159"/>
      <c r="H149" s="159"/>
      <c r="I149" s="159"/>
      <c r="J149" s="159"/>
      <c r="K149" s="159"/>
      <c r="L149" s="159"/>
      <c r="M149" s="159"/>
      <c r="N149" s="159"/>
      <c r="O149" s="159"/>
      <c r="P149" s="159"/>
      <c r="Q149" s="159"/>
      <c r="R149" s="159"/>
      <c r="S149" s="159"/>
      <c r="T149" s="159"/>
      <c r="U149" s="159"/>
      <c r="V149" s="159"/>
      <c r="W149" s="159"/>
      <c r="X149" s="159"/>
    </row>
    <row r="150" spans="1:24" ht="15.75" customHeight="1" x14ac:dyDescent="0.15">
      <c r="A150" s="159"/>
      <c r="B150" s="159"/>
      <c r="C150" s="159"/>
      <c r="D150" s="159"/>
      <c r="E150" s="159"/>
      <c r="F150" s="159"/>
      <c r="G150" s="159"/>
      <c r="H150" s="159"/>
      <c r="I150" s="159"/>
      <c r="J150" s="159"/>
      <c r="K150" s="159"/>
      <c r="L150" s="159"/>
      <c r="M150" s="159"/>
      <c r="N150" s="159"/>
      <c r="O150" s="159"/>
      <c r="P150" s="159"/>
      <c r="Q150" s="159"/>
      <c r="R150" s="159"/>
      <c r="S150" s="159"/>
      <c r="T150" s="159"/>
      <c r="U150" s="159"/>
      <c r="V150" s="159"/>
      <c r="W150" s="159"/>
      <c r="X150" s="159"/>
    </row>
    <row r="151" spans="1:24" ht="15.75" customHeight="1" x14ac:dyDescent="0.15">
      <c r="A151" s="159"/>
      <c r="B151" s="159"/>
      <c r="C151" s="159"/>
      <c r="D151" s="159"/>
      <c r="E151" s="159"/>
      <c r="F151" s="159"/>
      <c r="G151" s="159"/>
      <c r="H151" s="159"/>
      <c r="I151" s="159"/>
      <c r="J151" s="159"/>
      <c r="K151" s="159"/>
      <c r="L151" s="159"/>
      <c r="M151" s="159"/>
      <c r="N151" s="159"/>
      <c r="O151" s="159"/>
      <c r="P151" s="159"/>
      <c r="Q151" s="159"/>
      <c r="R151" s="159"/>
      <c r="S151" s="159"/>
      <c r="T151" s="159"/>
      <c r="U151" s="159"/>
      <c r="V151" s="159"/>
      <c r="W151" s="159"/>
      <c r="X151" s="159"/>
    </row>
    <row r="152" spans="1:24" ht="15.75" customHeight="1" x14ac:dyDescent="0.15">
      <c r="A152" s="159"/>
      <c r="B152" s="159"/>
      <c r="C152" s="159"/>
      <c r="D152" s="159"/>
      <c r="E152" s="159"/>
      <c r="F152" s="159"/>
      <c r="G152" s="159"/>
      <c r="H152" s="159"/>
      <c r="I152" s="159"/>
      <c r="J152" s="159"/>
      <c r="K152" s="159"/>
      <c r="L152" s="159"/>
      <c r="M152" s="159"/>
      <c r="N152" s="159"/>
      <c r="O152" s="159"/>
      <c r="P152" s="159"/>
      <c r="Q152" s="159"/>
      <c r="R152" s="159"/>
      <c r="S152" s="159"/>
      <c r="T152" s="159"/>
      <c r="U152" s="159"/>
      <c r="V152" s="159"/>
      <c r="W152" s="159"/>
      <c r="X152" s="159"/>
    </row>
    <row r="153" spans="1:24" ht="15.75" customHeight="1" x14ac:dyDescent="0.15">
      <c r="A153" s="159"/>
      <c r="B153" s="159"/>
      <c r="C153" s="159"/>
      <c r="D153" s="159"/>
      <c r="E153" s="159"/>
      <c r="F153" s="159"/>
      <c r="G153" s="159"/>
      <c r="H153" s="159"/>
      <c r="I153" s="159"/>
      <c r="J153" s="159"/>
      <c r="K153" s="159"/>
      <c r="L153" s="159"/>
      <c r="M153" s="159"/>
      <c r="N153" s="159"/>
      <c r="O153" s="159"/>
      <c r="P153" s="159"/>
      <c r="Q153" s="159"/>
      <c r="R153" s="159"/>
      <c r="S153" s="159"/>
      <c r="T153" s="159"/>
      <c r="U153" s="159"/>
      <c r="V153" s="159"/>
      <c r="W153" s="159"/>
      <c r="X153" s="159"/>
    </row>
    <row r="154" spans="1:24" ht="15.75" customHeight="1" x14ac:dyDescent="0.15">
      <c r="A154" s="159"/>
      <c r="B154" s="159"/>
      <c r="C154" s="159"/>
      <c r="D154" s="159"/>
      <c r="E154" s="159"/>
      <c r="F154" s="159"/>
      <c r="G154" s="159"/>
      <c r="H154" s="159"/>
      <c r="I154" s="159"/>
      <c r="J154" s="159"/>
      <c r="K154" s="159"/>
      <c r="L154" s="159"/>
      <c r="M154" s="159"/>
      <c r="N154" s="159"/>
      <c r="O154" s="159"/>
      <c r="P154" s="159"/>
      <c r="Q154" s="159"/>
      <c r="R154" s="159"/>
      <c r="S154" s="159"/>
      <c r="T154" s="159"/>
      <c r="U154" s="159"/>
      <c r="V154" s="159"/>
      <c r="W154" s="159"/>
      <c r="X154" s="159"/>
    </row>
    <row r="155" spans="1:24" ht="15.75" customHeight="1" x14ac:dyDescent="0.15">
      <c r="A155" s="159"/>
      <c r="B155" s="159"/>
      <c r="C155" s="159"/>
      <c r="D155" s="159"/>
      <c r="E155" s="159"/>
      <c r="F155" s="159"/>
      <c r="G155" s="159"/>
      <c r="H155" s="159"/>
      <c r="I155" s="159"/>
      <c r="J155" s="159"/>
      <c r="K155" s="159"/>
      <c r="L155" s="159"/>
      <c r="M155" s="159"/>
      <c r="N155" s="159"/>
      <c r="O155" s="159"/>
      <c r="P155" s="159"/>
      <c r="Q155" s="159"/>
      <c r="R155" s="159"/>
      <c r="S155" s="159"/>
      <c r="T155" s="159"/>
      <c r="U155" s="159"/>
      <c r="V155" s="159"/>
      <c r="W155" s="159"/>
      <c r="X155" s="159"/>
    </row>
    <row r="156" spans="1:24" ht="15.75" customHeight="1" x14ac:dyDescent="0.15">
      <c r="A156" s="159"/>
      <c r="B156" s="159"/>
      <c r="C156" s="159"/>
      <c r="D156" s="159"/>
      <c r="E156" s="159"/>
      <c r="F156" s="159"/>
      <c r="G156" s="159"/>
      <c r="H156" s="159"/>
      <c r="I156" s="159"/>
      <c r="J156" s="159"/>
      <c r="K156" s="159"/>
      <c r="L156" s="159"/>
      <c r="M156" s="159"/>
      <c r="N156" s="159"/>
      <c r="O156" s="159"/>
      <c r="P156" s="159"/>
      <c r="Q156" s="159"/>
      <c r="R156" s="159"/>
      <c r="S156" s="159"/>
      <c r="T156" s="159"/>
      <c r="U156" s="159"/>
      <c r="V156" s="159"/>
      <c r="W156" s="159"/>
      <c r="X156" s="159"/>
    </row>
    <row r="157" spans="1:24" ht="15.75" customHeight="1" x14ac:dyDescent="0.15">
      <c r="A157" s="159"/>
      <c r="B157" s="159"/>
      <c r="C157" s="159"/>
      <c r="D157" s="159"/>
      <c r="E157" s="159"/>
      <c r="F157" s="159"/>
      <c r="G157" s="159"/>
      <c r="H157" s="159"/>
      <c r="I157" s="159"/>
      <c r="J157" s="159"/>
      <c r="K157" s="159"/>
      <c r="L157" s="159"/>
      <c r="M157" s="159"/>
      <c r="N157" s="159"/>
      <c r="O157" s="159"/>
      <c r="P157" s="159"/>
      <c r="Q157" s="159"/>
      <c r="R157" s="159"/>
      <c r="S157" s="159"/>
      <c r="T157" s="159"/>
      <c r="U157" s="159"/>
      <c r="V157" s="159"/>
      <c r="W157" s="159"/>
      <c r="X157" s="159"/>
    </row>
    <row r="158" spans="1:24" ht="15.75" customHeight="1" x14ac:dyDescent="0.15">
      <c r="A158" s="159"/>
      <c r="B158" s="159"/>
      <c r="C158" s="159"/>
      <c r="D158" s="159"/>
      <c r="E158" s="159"/>
      <c r="F158" s="159"/>
      <c r="G158" s="159"/>
      <c r="H158" s="159"/>
      <c r="I158" s="159"/>
      <c r="J158" s="159"/>
      <c r="K158" s="159"/>
      <c r="L158" s="159"/>
      <c r="M158" s="159"/>
      <c r="N158" s="159"/>
      <c r="O158" s="159"/>
      <c r="P158" s="159"/>
      <c r="Q158" s="159"/>
      <c r="R158" s="159"/>
      <c r="S158" s="159"/>
      <c r="T158" s="159"/>
      <c r="U158" s="159"/>
      <c r="V158" s="159"/>
      <c r="W158" s="159"/>
      <c r="X158" s="159"/>
    </row>
    <row r="159" spans="1:24" ht="15.75" customHeight="1" x14ac:dyDescent="0.15">
      <c r="A159" s="159"/>
      <c r="B159" s="159"/>
      <c r="C159" s="159"/>
      <c r="D159" s="159"/>
      <c r="E159" s="159"/>
      <c r="F159" s="159"/>
      <c r="G159" s="159"/>
      <c r="H159" s="159"/>
      <c r="I159" s="159"/>
      <c r="J159" s="159"/>
      <c r="K159" s="159"/>
      <c r="L159" s="159"/>
      <c r="M159" s="159"/>
      <c r="N159" s="159"/>
      <c r="O159" s="159"/>
      <c r="P159" s="159"/>
      <c r="Q159" s="159"/>
      <c r="R159" s="159"/>
      <c r="S159" s="159"/>
      <c r="T159" s="159"/>
      <c r="U159" s="159"/>
      <c r="V159" s="159"/>
      <c r="W159" s="159"/>
      <c r="X159" s="159"/>
    </row>
    <row r="160" spans="1:24" ht="15.75" customHeight="1" x14ac:dyDescent="0.15">
      <c r="A160" s="159"/>
      <c r="B160" s="159"/>
      <c r="C160" s="159"/>
      <c r="D160" s="159"/>
      <c r="E160" s="159"/>
      <c r="F160" s="159"/>
      <c r="G160" s="159"/>
      <c r="H160" s="159"/>
      <c r="I160" s="159"/>
      <c r="J160" s="159"/>
      <c r="K160" s="159"/>
      <c r="L160" s="159"/>
      <c r="M160" s="159"/>
      <c r="N160" s="159"/>
      <c r="O160" s="159"/>
      <c r="P160" s="159"/>
      <c r="Q160" s="159"/>
      <c r="R160" s="159"/>
      <c r="S160" s="159"/>
      <c r="T160" s="159"/>
      <c r="U160" s="159"/>
      <c r="V160" s="159"/>
      <c r="W160" s="159"/>
      <c r="X160" s="159"/>
    </row>
    <row r="161" spans="1:24" ht="15.75" customHeight="1" x14ac:dyDescent="0.15">
      <c r="A161" s="159"/>
      <c r="B161" s="159"/>
      <c r="C161" s="159"/>
      <c r="D161" s="159"/>
      <c r="E161" s="159"/>
      <c r="F161" s="159"/>
      <c r="G161" s="159"/>
      <c r="H161" s="159"/>
      <c r="I161" s="159"/>
      <c r="J161" s="159"/>
      <c r="K161" s="159"/>
      <c r="L161" s="159"/>
      <c r="M161" s="159"/>
      <c r="N161" s="159"/>
      <c r="O161" s="159"/>
      <c r="P161" s="159"/>
      <c r="Q161" s="159"/>
      <c r="R161" s="159"/>
      <c r="S161" s="159"/>
      <c r="T161" s="159"/>
      <c r="U161" s="159"/>
      <c r="V161" s="159"/>
      <c r="W161" s="159"/>
      <c r="X161" s="159"/>
    </row>
    <row r="162" spans="1:24" ht="15.75" customHeight="1" x14ac:dyDescent="0.15">
      <c r="A162" s="159"/>
      <c r="B162" s="159"/>
      <c r="C162" s="159"/>
      <c r="D162" s="159"/>
      <c r="E162" s="159"/>
      <c r="F162" s="159"/>
      <c r="G162" s="159"/>
      <c r="H162" s="159"/>
      <c r="I162" s="159"/>
      <c r="J162" s="159"/>
      <c r="K162" s="159"/>
      <c r="L162" s="159"/>
      <c r="M162" s="159"/>
      <c r="N162" s="159"/>
      <c r="O162" s="159"/>
      <c r="P162" s="159"/>
      <c r="Q162" s="159"/>
      <c r="R162" s="159"/>
      <c r="S162" s="159"/>
      <c r="T162" s="159"/>
      <c r="U162" s="159"/>
      <c r="V162" s="159"/>
      <c r="W162" s="159"/>
      <c r="X162" s="159"/>
    </row>
    <row r="163" spans="1:24" ht="15.75" customHeight="1" x14ac:dyDescent="0.15">
      <c r="A163" s="159"/>
      <c r="B163" s="159"/>
      <c r="C163" s="159"/>
      <c r="D163" s="159"/>
      <c r="E163" s="159"/>
      <c r="F163" s="159"/>
      <c r="G163" s="159"/>
      <c r="H163" s="159"/>
      <c r="I163" s="159"/>
      <c r="J163" s="159"/>
      <c r="K163" s="159"/>
      <c r="L163" s="159"/>
      <c r="M163" s="159"/>
      <c r="N163" s="159"/>
      <c r="O163" s="159"/>
      <c r="P163" s="159"/>
      <c r="Q163" s="159"/>
      <c r="R163" s="159"/>
      <c r="S163" s="159"/>
      <c r="T163" s="159"/>
      <c r="U163" s="159"/>
      <c r="V163" s="159"/>
      <c r="W163" s="159"/>
      <c r="X163" s="159"/>
    </row>
    <row r="164" spans="1:24" ht="15.75" customHeight="1" x14ac:dyDescent="0.15">
      <c r="A164" s="159"/>
      <c r="B164" s="159"/>
      <c r="C164" s="159"/>
      <c r="D164" s="159"/>
      <c r="E164" s="159"/>
      <c r="F164" s="159"/>
      <c r="G164" s="159"/>
      <c r="H164" s="159"/>
      <c r="I164" s="159"/>
      <c r="J164" s="159"/>
      <c r="K164" s="159"/>
      <c r="L164" s="159"/>
      <c r="M164" s="159"/>
      <c r="N164" s="159"/>
      <c r="O164" s="159"/>
      <c r="P164" s="159"/>
      <c r="Q164" s="159"/>
      <c r="R164" s="159"/>
      <c r="S164" s="159"/>
      <c r="T164" s="159"/>
      <c r="U164" s="159"/>
      <c r="V164" s="159"/>
      <c r="W164" s="159"/>
      <c r="X164" s="159"/>
    </row>
    <row r="165" spans="1:24" ht="15.75" customHeight="1" x14ac:dyDescent="0.15">
      <c r="A165" s="159"/>
      <c r="B165" s="159"/>
      <c r="C165" s="159"/>
      <c r="D165" s="159"/>
      <c r="E165" s="159"/>
      <c r="F165" s="159"/>
      <c r="G165" s="159"/>
      <c r="H165" s="159"/>
      <c r="I165" s="159"/>
      <c r="J165" s="159"/>
      <c r="K165" s="159"/>
      <c r="L165" s="159"/>
      <c r="M165" s="159"/>
      <c r="N165" s="159"/>
      <c r="O165" s="159"/>
      <c r="P165" s="159"/>
      <c r="Q165" s="159"/>
      <c r="R165" s="159"/>
      <c r="S165" s="159"/>
      <c r="T165" s="159"/>
      <c r="U165" s="159"/>
      <c r="V165" s="159"/>
      <c r="W165" s="159"/>
      <c r="X165" s="159"/>
    </row>
    <row r="166" spans="1:24" ht="15.75" customHeight="1" x14ac:dyDescent="0.15">
      <c r="A166" s="159"/>
      <c r="B166" s="159"/>
      <c r="C166" s="159"/>
      <c r="D166" s="159"/>
      <c r="E166" s="159"/>
      <c r="F166" s="159"/>
      <c r="G166" s="159"/>
      <c r="H166" s="159"/>
      <c r="I166" s="159"/>
      <c r="J166" s="159"/>
      <c r="K166" s="159"/>
      <c r="L166" s="159"/>
      <c r="M166" s="159"/>
      <c r="N166" s="159"/>
      <c r="O166" s="159"/>
      <c r="P166" s="159"/>
      <c r="Q166" s="159"/>
      <c r="R166" s="159"/>
      <c r="S166" s="159"/>
      <c r="T166" s="159"/>
      <c r="U166" s="159"/>
      <c r="V166" s="159"/>
      <c r="W166" s="159"/>
      <c r="X166" s="159"/>
    </row>
    <row r="167" spans="1:24" ht="15.75" customHeight="1" x14ac:dyDescent="0.15">
      <c r="A167" s="159"/>
      <c r="B167" s="159"/>
      <c r="C167" s="159"/>
      <c r="D167" s="159"/>
      <c r="E167" s="159"/>
      <c r="F167" s="159"/>
      <c r="G167" s="159"/>
      <c r="H167" s="159"/>
      <c r="I167" s="159"/>
      <c r="J167" s="159"/>
      <c r="K167" s="159"/>
      <c r="L167" s="159"/>
      <c r="M167" s="159"/>
      <c r="N167" s="159"/>
      <c r="O167" s="159"/>
      <c r="P167" s="159"/>
      <c r="Q167" s="159"/>
      <c r="R167" s="159"/>
      <c r="S167" s="159"/>
      <c r="T167" s="159"/>
      <c r="U167" s="159"/>
      <c r="V167" s="159"/>
      <c r="W167" s="159"/>
      <c r="X167" s="159"/>
    </row>
    <row r="168" spans="1:24" ht="15.75" customHeight="1" x14ac:dyDescent="0.15">
      <c r="A168" s="159"/>
      <c r="B168" s="159"/>
      <c r="C168" s="159"/>
      <c r="D168" s="159"/>
      <c r="E168" s="159"/>
      <c r="F168" s="159"/>
      <c r="G168" s="159"/>
      <c r="H168" s="159"/>
      <c r="I168" s="159"/>
      <c r="J168" s="159"/>
      <c r="K168" s="159"/>
      <c r="L168" s="159"/>
      <c r="M168" s="159"/>
      <c r="N168" s="159"/>
      <c r="O168" s="159"/>
      <c r="P168" s="159"/>
      <c r="Q168" s="159"/>
      <c r="R168" s="159"/>
      <c r="S168" s="159"/>
      <c r="T168" s="159"/>
      <c r="U168" s="159"/>
      <c r="V168" s="159"/>
      <c r="W168" s="159"/>
      <c r="X168" s="159"/>
    </row>
    <row r="169" spans="1:24" ht="15.75" customHeight="1" x14ac:dyDescent="0.15">
      <c r="A169" s="159"/>
      <c r="B169" s="159"/>
      <c r="C169" s="159"/>
      <c r="D169" s="159"/>
      <c r="E169" s="159"/>
      <c r="F169" s="159"/>
      <c r="G169" s="159"/>
      <c r="H169" s="159"/>
      <c r="I169" s="159"/>
      <c r="J169" s="159"/>
      <c r="K169" s="159"/>
      <c r="L169" s="159"/>
      <c r="M169" s="159"/>
      <c r="N169" s="159"/>
      <c r="O169" s="159"/>
      <c r="P169" s="159"/>
      <c r="Q169" s="159"/>
      <c r="R169" s="159"/>
      <c r="S169" s="159"/>
      <c r="T169" s="159"/>
      <c r="U169" s="159"/>
      <c r="V169" s="159"/>
      <c r="W169" s="159"/>
      <c r="X169" s="159"/>
    </row>
    <row r="170" spans="1:24" ht="15.75" customHeight="1" x14ac:dyDescent="0.15">
      <c r="A170" s="159"/>
      <c r="B170" s="159"/>
      <c r="C170" s="159"/>
      <c r="D170" s="159"/>
      <c r="E170" s="159"/>
      <c r="F170" s="159"/>
      <c r="G170" s="159"/>
      <c r="H170" s="159"/>
      <c r="I170" s="159"/>
      <c r="J170" s="159"/>
      <c r="K170" s="159"/>
      <c r="L170" s="159"/>
      <c r="M170" s="159"/>
      <c r="N170" s="159"/>
      <c r="O170" s="159"/>
      <c r="P170" s="159"/>
      <c r="Q170" s="159"/>
      <c r="R170" s="159"/>
      <c r="S170" s="159"/>
      <c r="T170" s="159"/>
      <c r="U170" s="159"/>
      <c r="V170" s="159"/>
      <c r="W170" s="159"/>
      <c r="X170" s="159"/>
    </row>
    <row r="171" spans="1:24" ht="15.75" customHeight="1" x14ac:dyDescent="0.15">
      <c r="A171" s="159"/>
      <c r="B171" s="159"/>
      <c r="C171" s="159"/>
      <c r="D171" s="159"/>
      <c r="E171" s="159"/>
      <c r="F171" s="159"/>
      <c r="G171" s="159"/>
      <c r="H171" s="159"/>
      <c r="I171" s="159"/>
      <c r="J171" s="159"/>
      <c r="K171" s="159"/>
      <c r="L171" s="159"/>
      <c r="M171" s="159"/>
      <c r="N171" s="159"/>
      <c r="O171" s="159"/>
      <c r="P171" s="159"/>
      <c r="Q171" s="159"/>
      <c r="R171" s="159"/>
      <c r="S171" s="159"/>
      <c r="T171" s="159"/>
      <c r="U171" s="159"/>
      <c r="V171" s="159"/>
      <c r="W171" s="159"/>
      <c r="X171" s="159"/>
    </row>
    <row r="172" spans="1:24" ht="15.75" customHeight="1" x14ac:dyDescent="0.15">
      <c r="A172" s="159"/>
      <c r="B172" s="159"/>
      <c r="C172" s="159"/>
      <c r="D172" s="159"/>
      <c r="E172" s="159"/>
      <c r="F172" s="159"/>
      <c r="G172" s="159"/>
      <c r="H172" s="159"/>
      <c r="I172" s="159"/>
      <c r="J172" s="159"/>
      <c r="K172" s="159"/>
      <c r="L172" s="159"/>
      <c r="M172" s="159"/>
      <c r="N172" s="159"/>
      <c r="O172" s="159"/>
      <c r="P172" s="159"/>
      <c r="Q172" s="159"/>
      <c r="R172" s="159"/>
      <c r="S172" s="159"/>
      <c r="T172" s="159"/>
      <c r="U172" s="159"/>
      <c r="V172" s="159"/>
      <c r="W172" s="159"/>
      <c r="X172" s="159"/>
    </row>
    <row r="173" spans="1:24" ht="15.75" customHeight="1" x14ac:dyDescent="0.15">
      <c r="A173" s="159"/>
      <c r="B173" s="159"/>
      <c r="C173" s="159"/>
      <c r="D173" s="159"/>
      <c r="E173" s="159"/>
      <c r="F173" s="159"/>
      <c r="G173" s="159"/>
      <c r="H173" s="159"/>
      <c r="I173" s="159"/>
      <c r="J173" s="159"/>
      <c r="K173" s="159"/>
      <c r="L173" s="159"/>
      <c r="M173" s="159"/>
      <c r="N173" s="159"/>
      <c r="O173" s="159"/>
      <c r="P173" s="159"/>
      <c r="Q173" s="159"/>
      <c r="R173" s="159"/>
      <c r="S173" s="159"/>
      <c r="T173" s="159"/>
      <c r="U173" s="159"/>
      <c r="V173" s="159"/>
      <c r="W173" s="159"/>
      <c r="X173" s="159"/>
    </row>
    <row r="174" spans="1:24" ht="15.75" customHeight="1" x14ac:dyDescent="0.15">
      <c r="A174" s="159"/>
      <c r="B174" s="159"/>
      <c r="C174" s="159"/>
      <c r="D174" s="159"/>
      <c r="E174" s="159"/>
      <c r="F174" s="159"/>
      <c r="G174" s="159"/>
      <c r="H174" s="159"/>
      <c r="I174" s="159"/>
      <c r="J174" s="159"/>
      <c r="K174" s="159"/>
      <c r="L174" s="159"/>
      <c r="M174" s="159"/>
      <c r="N174" s="159"/>
      <c r="O174" s="159"/>
      <c r="P174" s="159"/>
      <c r="Q174" s="159"/>
      <c r="R174" s="159"/>
      <c r="S174" s="159"/>
      <c r="T174" s="159"/>
      <c r="U174" s="159"/>
      <c r="V174" s="159"/>
      <c r="W174" s="159"/>
      <c r="X174" s="159"/>
    </row>
    <row r="175" spans="1:24" ht="15.75" customHeight="1" x14ac:dyDescent="0.15">
      <c r="A175" s="159"/>
      <c r="B175" s="159"/>
      <c r="C175" s="159"/>
      <c r="D175" s="159"/>
      <c r="E175" s="159"/>
      <c r="F175" s="159"/>
      <c r="G175" s="159"/>
      <c r="H175" s="159"/>
      <c r="I175" s="159"/>
      <c r="J175" s="159"/>
      <c r="K175" s="159"/>
      <c r="L175" s="159"/>
      <c r="M175" s="159"/>
      <c r="N175" s="159"/>
      <c r="O175" s="159"/>
      <c r="P175" s="159"/>
      <c r="Q175" s="159"/>
      <c r="R175" s="159"/>
      <c r="S175" s="159"/>
      <c r="T175" s="159"/>
      <c r="U175" s="159"/>
      <c r="V175" s="159"/>
      <c r="W175" s="159"/>
      <c r="X175" s="159"/>
    </row>
    <row r="176" spans="1:24" ht="15.75" customHeight="1" x14ac:dyDescent="0.15">
      <c r="A176" s="159"/>
      <c r="B176" s="159"/>
      <c r="C176" s="159"/>
      <c r="D176" s="159"/>
      <c r="E176" s="159"/>
      <c r="F176" s="159"/>
      <c r="G176" s="159"/>
      <c r="H176" s="159"/>
      <c r="I176" s="159"/>
      <c r="J176" s="159"/>
      <c r="K176" s="159"/>
      <c r="L176" s="159"/>
      <c r="M176" s="159"/>
      <c r="N176" s="159"/>
      <c r="O176" s="159"/>
      <c r="P176" s="159"/>
      <c r="Q176" s="159"/>
      <c r="R176" s="159"/>
      <c r="S176" s="159"/>
      <c r="T176" s="159"/>
      <c r="U176" s="159"/>
      <c r="V176" s="159"/>
      <c r="W176" s="159"/>
      <c r="X176" s="159"/>
    </row>
    <row r="177" spans="1:24" ht="15.75" customHeight="1" x14ac:dyDescent="0.15">
      <c r="A177" s="159"/>
      <c r="B177" s="159"/>
      <c r="C177" s="159"/>
      <c r="D177" s="159"/>
      <c r="E177" s="159"/>
      <c r="F177" s="159"/>
      <c r="G177" s="159"/>
      <c r="H177" s="159"/>
      <c r="I177" s="159"/>
      <c r="J177" s="159"/>
      <c r="K177" s="159"/>
      <c r="L177" s="159"/>
      <c r="M177" s="159"/>
      <c r="N177" s="159"/>
      <c r="O177" s="159"/>
      <c r="P177" s="159"/>
      <c r="Q177" s="159"/>
      <c r="R177" s="159"/>
      <c r="S177" s="159"/>
      <c r="T177" s="159"/>
      <c r="U177" s="159"/>
      <c r="V177" s="159"/>
      <c r="W177" s="159"/>
      <c r="X177" s="159"/>
    </row>
    <row r="178" spans="1:24" ht="15.75" customHeight="1" x14ac:dyDescent="0.15">
      <c r="A178" s="159"/>
      <c r="B178" s="159"/>
      <c r="C178" s="159"/>
      <c r="D178" s="159"/>
      <c r="E178" s="159"/>
      <c r="F178" s="159"/>
      <c r="G178" s="159"/>
      <c r="H178" s="159"/>
      <c r="I178" s="159"/>
      <c r="J178" s="159"/>
      <c r="K178" s="159"/>
      <c r="L178" s="159"/>
      <c r="M178" s="159"/>
      <c r="N178" s="159"/>
      <c r="O178" s="159"/>
      <c r="P178" s="159"/>
      <c r="Q178" s="159"/>
      <c r="R178" s="159"/>
      <c r="S178" s="159"/>
      <c r="T178" s="159"/>
      <c r="U178" s="159"/>
      <c r="V178" s="159"/>
      <c r="W178" s="159"/>
      <c r="X178" s="159"/>
    </row>
    <row r="179" spans="1:24" ht="15.75" customHeight="1" x14ac:dyDescent="0.15">
      <c r="A179" s="159"/>
      <c r="B179" s="159"/>
      <c r="C179" s="159"/>
      <c r="D179" s="159"/>
      <c r="E179" s="159"/>
      <c r="F179" s="159"/>
      <c r="G179" s="159"/>
      <c r="H179" s="159"/>
      <c r="I179" s="159"/>
      <c r="J179" s="159"/>
      <c r="K179" s="159"/>
      <c r="L179" s="159"/>
      <c r="M179" s="159"/>
      <c r="N179" s="159"/>
      <c r="O179" s="159"/>
      <c r="P179" s="159"/>
      <c r="Q179" s="159"/>
      <c r="R179" s="159"/>
      <c r="S179" s="159"/>
      <c r="T179" s="159"/>
      <c r="U179" s="159"/>
      <c r="V179" s="159"/>
      <c r="W179" s="159"/>
      <c r="X179" s="159"/>
    </row>
    <row r="180" spans="1:24" ht="15.75" customHeight="1" x14ac:dyDescent="0.15">
      <c r="A180" s="159"/>
      <c r="B180" s="159"/>
      <c r="C180" s="159"/>
      <c r="D180" s="159"/>
      <c r="E180" s="159"/>
      <c r="F180" s="159"/>
      <c r="G180" s="159"/>
      <c r="H180" s="159"/>
      <c r="I180" s="159"/>
      <c r="J180" s="159"/>
      <c r="K180" s="159"/>
      <c r="L180" s="159"/>
      <c r="M180" s="159"/>
      <c r="N180" s="159"/>
      <c r="O180" s="159"/>
      <c r="P180" s="159"/>
      <c r="Q180" s="159"/>
      <c r="R180" s="159"/>
      <c r="S180" s="159"/>
      <c r="T180" s="159"/>
      <c r="U180" s="159"/>
      <c r="V180" s="159"/>
      <c r="W180" s="159"/>
      <c r="X180" s="159"/>
    </row>
    <row r="181" spans="1:24" ht="15.75" customHeight="1" x14ac:dyDescent="0.15">
      <c r="A181" s="159"/>
      <c r="B181" s="159"/>
      <c r="C181" s="159"/>
      <c r="D181" s="159"/>
      <c r="E181" s="159"/>
      <c r="F181" s="159"/>
      <c r="G181" s="159"/>
      <c r="H181" s="159"/>
      <c r="I181" s="159"/>
      <c r="J181" s="159"/>
      <c r="K181" s="159"/>
      <c r="L181" s="159"/>
      <c r="M181" s="159"/>
      <c r="N181" s="159"/>
      <c r="O181" s="159"/>
      <c r="P181" s="159"/>
      <c r="Q181" s="159"/>
      <c r="R181" s="159"/>
      <c r="S181" s="159"/>
      <c r="T181" s="159"/>
      <c r="U181" s="159"/>
      <c r="V181" s="159"/>
      <c r="W181" s="159"/>
      <c r="X181" s="159"/>
    </row>
    <row r="182" spans="1:24" ht="15.75" customHeight="1" x14ac:dyDescent="0.15">
      <c r="A182" s="159"/>
      <c r="B182" s="159"/>
      <c r="C182" s="159"/>
      <c r="D182" s="159"/>
      <c r="E182" s="159"/>
      <c r="F182" s="159"/>
      <c r="G182" s="159"/>
      <c r="H182" s="159"/>
      <c r="I182" s="159"/>
      <c r="J182" s="159"/>
      <c r="K182" s="159"/>
      <c r="L182" s="159"/>
      <c r="M182" s="159"/>
      <c r="N182" s="159"/>
      <c r="O182" s="159"/>
      <c r="P182" s="159"/>
      <c r="Q182" s="159"/>
      <c r="R182" s="159"/>
      <c r="S182" s="159"/>
      <c r="T182" s="159"/>
      <c r="U182" s="159"/>
      <c r="V182" s="159"/>
      <c r="W182" s="159"/>
      <c r="X182" s="159"/>
    </row>
    <row r="183" spans="1:24" ht="15.75" customHeight="1" x14ac:dyDescent="0.15">
      <c r="A183" s="159"/>
      <c r="B183" s="159"/>
      <c r="C183" s="159"/>
      <c r="D183" s="159"/>
      <c r="E183" s="159"/>
      <c r="F183" s="159"/>
      <c r="G183" s="159"/>
      <c r="H183" s="159"/>
      <c r="I183" s="159"/>
      <c r="J183" s="159"/>
      <c r="K183" s="159"/>
      <c r="L183" s="159"/>
      <c r="M183" s="159"/>
      <c r="N183" s="159"/>
      <c r="O183" s="159"/>
      <c r="P183" s="159"/>
      <c r="Q183" s="159"/>
      <c r="R183" s="159"/>
      <c r="S183" s="159"/>
      <c r="T183" s="159"/>
      <c r="U183" s="159"/>
      <c r="V183" s="159"/>
      <c r="W183" s="159"/>
      <c r="X183" s="159"/>
    </row>
    <row r="184" spans="1:24" ht="15.75" customHeight="1" x14ac:dyDescent="0.15">
      <c r="A184" s="159"/>
      <c r="B184" s="159"/>
      <c r="C184" s="159"/>
      <c r="D184" s="159"/>
      <c r="E184" s="159"/>
      <c r="F184" s="159"/>
      <c r="G184" s="159"/>
      <c r="H184" s="159"/>
      <c r="I184" s="159"/>
      <c r="J184" s="159"/>
      <c r="K184" s="159"/>
      <c r="L184" s="159"/>
      <c r="M184" s="159"/>
      <c r="N184" s="159"/>
      <c r="O184" s="159"/>
      <c r="P184" s="159"/>
      <c r="Q184" s="159"/>
      <c r="R184" s="159"/>
      <c r="S184" s="159"/>
      <c r="T184" s="159"/>
      <c r="U184" s="159"/>
      <c r="V184" s="159"/>
      <c r="W184" s="159"/>
      <c r="X184" s="159"/>
    </row>
    <row r="185" spans="1:24" ht="15.75" customHeight="1" x14ac:dyDescent="0.15">
      <c r="A185" s="159"/>
      <c r="B185" s="159"/>
      <c r="C185" s="159"/>
      <c r="D185" s="159"/>
      <c r="E185" s="159"/>
      <c r="F185" s="159"/>
      <c r="G185" s="159"/>
      <c r="H185" s="159"/>
      <c r="I185" s="159"/>
      <c r="J185" s="159"/>
      <c r="K185" s="159"/>
      <c r="L185" s="159"/>
      <c r="M185" s="159"/>
      <c r="N185" s="159"/>
      <c r="O185" s="159"/>
      <c r="P185" s="159"/>
      <c r="Q185" s="159"/>
      <c r="R185" s="159"/>
      <c r="S185" s="159"/>
      <c r="T185" s="159"/>
      <c r="U185" s="159"/>
      <c r="V185" s="159"/>
      <c r="W185" s="159"/>
      <c r="X185" s="159"/>
    </row>
    <row r="186" spans="1:24" ht="15.75" customHeight="1" x14ac:dyDescent="0.15">
      <c r="A186" s="159"/>
      <c r="B186" s="159"/>
      <c r="C186" s="159"/>
      <c r="D186" s="159"/>
      <c r="E186" s="159"/>
      <c r="F186" s="159"/>
      <c r="G186" s="159"/>
      <c r="H186" s="159"/>
      <c r="I186" s="159"/>
      <c r="J186" s="159"/>
      <c r="K186" s="159"/>
      <c r="L186" s="159"/>
      <c r="M186" s="159"/>
      <c r="N186" s="159"/>
      <c r="O186" s="159"/>
      <c r="P186" s="159"/>
      <c r="Q186" s="159"/>
      <c r="R186" s="159"/>
      <c r="S186" s="159"/>
      <c r="T186" s="159"/>
      <c r="U186" s="159"/>
      <c r="V186" s="159"/>
      <c r="W186" s="159"/>
      <c r="X186" s="159"/>
    </row>
    <row r="187" spans="1:24" ht="15.75" customHeight="1" x14ac:dyDescent="0.15">
      <c r="A187" s="159"/>
      <c r="B187" s="159"/>
      <c r="C187" s="159"/>
      <c r="D187" s="159"/>
      <c r="E187" s="159"/>
      <c r="F187" s="159"/>
      <c r="G187" s="159"/>
      <c r="H187" s="159"/>
      <c r="I187" s="159"/>
      <c r="J187" s="159"/>
      <c r="K187" s="159"/>
      <c r="L187" s="159"/>
      <c r="M187" s="159"/>
      <c r="N187" s="159"/>
      <c r="O187" s="159"/>
      <c r="P187" s="159"/>
      <c r="Q187" s="159"/>
      <c r="R187" s="159"/>
      <c r="S187" s="159"/>
      <c r="T187" s="159"/>
      <c r="U187" s="159"/>
      <c r="V187" s="159"/>
      <c r="W187" s="159"/>
      <c r="X187" s="159"/>
    </row>
    <row r="188" spans="1:24" ht="15.75" customHeight="1" x14ac:dyDescent="0.15">
      <c r="A188" s="159"/>
      <c r="B188" s="159"/>
      <c r="C188" s="159"/>
      <c r="D188" s="159"/>
      <c r="E188" s="159"/>
      <c r="F188" s="159"/>
      <c r="G188" s="159"/>
      <c r="H188" s="159"/>
      <c r="I188" s="159"/>
      <c r="J188" s="159"/>
      <c r="K188" s="159"/>
      <c r="L188" s="159"/>
      <c r="M188" s="159"/>
      <c r="N188" s="159"/>
      <c r="O188" s="159"/>
      <c r="P188" s="159"/>
      <c r="Q188" s="159"/>
      <c r="R188" s="159"/>
      <c r="S188" s="159"/>
      <c r="T188" s="159"/>
      <c r="U188" s="159"/>
      <c r="V188" s="159"/>
      <c r="W188" s="159"/>
      <c r="X188" s="159"/>
    </row>
    <row r="189" spans="1:24" ht="15.75" customHeight="1" x14ac:dyDescent="0.15">
      <c r="A189" s="159"/>
      <c r="B189" s="159"/>
      <c r="C189" s="159"/>
      <c r="D189" s="159"/>
      <c r="E189" s="159"/>
      <c r="F189" s="159"/>
      <c r="G189" s="159"/>
      <c r="H189" s="159"/>
      <c r="I189" s="159"/>
      <c r="J189" s="159"/>
      <c r="K189" s="159"/>
      <c r="L189" s="159"/>
      <c r="M189" s="159"/>
      <c r="N189" s="159"/>
      <c r="O189" s="159"/>
      <c r="P189" s="159"/>
      <c r="Q189" s="159"/>
      <c r="R189" s="159"/>
      <c r="S189" s="159"/>
      <c r="T189" s="159"/>
      <c r="U189" s="159"/>
      <c r="V189" s="159"/>
      <c r="W189" s="159"/>
      <c r="X189" s="159"/>
    </row>
    <row r="190" spans="1:24" ht="15.75" customHeight="1" x14ac:dyDescent="0.15">
      <c r="A190" s="159"/>
      <c r="B190" s="159"/>
      <c r="C190" s="159"/>
      <c r="D190" s="159"/>
      <c r="E190" s="159"/>
      <c r="F190" s="159"/>
      <c r="G190" s="159"/>
      <c r="H190" s="159"/>
      <c r="I190" s="159"/>
      <c r="J190" s="159"/>
      <c r="K190" s="159"/>
      <c r="L190" s="159"/>
      <c r="M190" s="159"/>
      <c r="N190" s="159"/>
      <c r="O190" s="159"/>
      <c r="P190" s="159"/>
      <c r="Q190" s="159"/>
      <c r="R190" s="159"/>
      <c r="S190" s="159"/>
      <c r="T190" s="159"/>
      <c r="U190" s="159"/>
      <c r="V190" s="159"/>
      <c r="W190" s="159"/>
      <c r="X190" s="159"/>
    </row>
    <row r="191" spans="1:24" ht="15.75" customHeight="1" x14ac:dyDescent="0.15">
      <c r="A191" s="159"/>
      <c r="B191" s="159"/>
      <c r="C191" s="159"/>
      <c r="D191" s="159"/>
      <c r="E191" s="159"/>
      <c r="F191" s="159"/>
      <c r="G191" s="159"/>
      <c r="H191" s="159"/>
      <c r="I191" s="159"/>
      <c r="J191" s="159"/>
      <c r="K191" s="159"/>
      <c r="L191" s="159"/>
      <c r="M191" s="159"/>
      <c r="N191" s="159"/>
      <c r="O191" s="159"/>
      <c r="P191" s="159"/>
      <c r="Q191" s="159"/>
      <c r="R191" s="159"/>
      <c r="S191" s="159"/>
      <c r="T191" s="159"/>
      <c r="U191" s="159"/>
      <c r="V191" s="159"/>
      <c r="W191" s="159"/>
      <c r="X191" s="159"/>
    </row>
    <row r="192" spans="1:24" ht="15.75" customHeight="1" x14ac:dyDescent="0.15">
      <c r="A192" s="159"/>
      <c r="B192" s="159"/>
      <c r="C192" s="159"/>
      <c r="D192" s="159"/>
      <c r="E192" s="159"/>
      <c r="F192" s="159"/>
      <c r="G192" s="159"/>
      <c r="H192" s="159"/>
      <c r="I192" s="159"/>
      <c r="J192" s="159"/>
      <c r="K192" s="159"/>
      <c r="L192" s="159"/>
      <c r="M192" s="159"/>
      <c r="N192" s="159"/>
      <c r="O192" s="159"/>
      <c r="P192" s="159"/>
      <c r="Q192" s="159"/>
      <c r="R192" s="159"/>
      <c r="S192" s="159"/>
      <c r="T192" s="159"/>
      <c r="U192" s="159"/>
      <c r="V192" s="159"/>
      <c r="W192" s="159"/>
      <c r="X192" s="159"/>
    </row>
    <row r="193" spans="1:24" ht="15.75" customHeight="1" x14ac:dyDescent="0.15">
      <c r="A193" s="159"/>
      <c r="B193" s="159"/>
      <c r="C193" s="159"/>
      <c r="D193" s="159"/>
      <c r="E193" s="159"/>
      <c r="F193" s="159"/>
      <c r="G193" s="159"/>
      <c r="H193" s="159"/>
      <c r="I193" s="159"/>
      <c r="J193" s="159"/>
      <c r="K193" s="159"/>
      <c r="L193" s="159"/>
      <c r="M193" s="159"/>
      <c r="N193" s="159"/>
      <c r="O193" s="159"/>
      <c r="P193" s="159"/>
      <c r="Q193" s="159"/>
      <c r="R193" s="159"/>
      <c r="S193" s="159"/>
      <c r="T193" s="159"/>
      <c r="U193" s="159"/>
      <c r="V193" s="159"/>
      <c r="W193" s="159"/>
      <c r="X193" s="159"/>
    </row>
    <row r="194" spans="1:24" ht="15.75" customHeight="1" x14ac:dyDescent="0.15">
      <c r="A194" s="159"/>
      <c r="B194" s="159"/>
      <c r="C194" s="159"/>
      <c r="D194" s="159"/>
      <c r="E194" s="159"/>
      <c r="F194" s="159"/>
      <c r="G194" s="159"/>
      <c r="H194" s="159"/>
      <c r="I194" s="159"/>
      <c r="J194" s="159"/>
      <c r="K194" s="159"/>
      <c r="L194" s="159"/>
      <c r="M194" s="159"/>
      <c r="N194" s="159"/>
      <c r="O194" s="159"/>
      <c r="P194" s="159"/>
      <c r="Q194" s="159"/>
      <c r="R194" s="159"/>
      <c r="S194" s="159"/>
      <c r="T194" s="159"/>
      <c r="U194" s="159"/>
      <c r="V194" s="159"/>
      <c r="W194" s="159"/>
      <c r="X194" s="159"/>
    </row>
    <row r="195" spans="1:24" ht="15.75" customHeight="1" x14ac:dyDescent="0.15">
      <c r="A195" s="159"/>
      <c r="B195" s="159"/>
      <c r="C195" s="159"/>
      <c r="D195" s="159"/>
      <c r="E195" s="159"/>
      <c r="F195" s="159"/>
      <c r="G195" s="159"/>
      <c r="H195" s="159"/>
      <c r="I195" s="159"/>
      <c r="J195" s="159"/>
      <c r="K195" s="159"/>
      <c r="L195" s="159"/>
      <c r="M195" s="159"/>
      <c r="N195" s="159"/>
      <c r="O195" s="159"/>
      <c r="P195" s="159"/>
      <c r="Q195" s="159"/>
      <c r="R195" s="159"/>
      <c r="S195" s="159"/>
      <c r="T195" s="159"/>
      <c r="U195" s="159"/>
      <c r="V195" s="159"/>
      <c r="W195" s="159"/>
      <c r="X195" s="159"/>
    </row>
    <row r="196" spans="1:24" ht="15.75" customHeight="1" x14ac:dyDescent="0.15">
      <c r="A196" s="159"/>
      <c r="B196" s="159"/>
      <c r="C196" s="159"/>
      <c r="D196" s="159"/>
      <c r="E196" s="159"/>
      <c r="F196" s="159"/>
      <c r="G196" s="159"/>
      <c r="H196" s="159"/>
      <c r="I196" s="159"/>
      <c r="J196" s="159"/>
      <c r="K196" s="159"/>
      <c r="L196" s="159"/>
      <c r="M196" s="159"/>
      <c r="N196" s="159"/>
      <c r="O196" s="159"/>
      <c r="P196" s="159"/>
      <c r="Q196" s="159"/>
      <c r="R196" s="159"/>
      <c r="S196" s="159"/>
      <c r="T196" s="159"/>
      <c r="U196" s="159"/>
      <c r="V196" s="159"/>
      <c r="W196" s="159"/>
      <c r="X196" s="159"/>
    </row>
    <row r="197" spans="1:24" ht="15.75" customHeight="1" x14ac:dyDescent="0.15">
      <c r="A197" s="159"/>
      <c r="B197" s="159"/>
      <c r="C197" s="159"/>
      <c r="D197" s="159"/>
      <c r="E197" s="159"/>
      <c r="F197" s="159"/>
      <c r="G197" s="159"/>
      <c r="H197" s="159"/>
      <c r="I197" s="159"/>
      <c r="J197" s="159"/>
      <c r="K197" s="159"/>
      <c r="L197" s="159"/>
      <c r="M197" s="159"/>
      <c r="N197" s="159"/>
      <c r="O197" s="159"/>
      <c r="P197" s="159"/>
      <c r="Q197" s="159"/>
      <c r="R197" s="159"/>
      <c r="S197" s="159"/>
      <c r="T197" s="159"/>
      <c r="U197" s="159"/>
      <c r="V197" s="159"/>
      <c r="W197" s="159"/>
      <c r="X197" s="159"/>
    </row>
    <row r="198" spans="1:24" ht="15.75" customHeight="1" x14ac:dyDescent="0.15">
      <c r="A198" s="159"/>
      <c r="B198" s="159"/>
      <c r="C198" s="159"/>
      <c r="D198" s="159"/>
      <c r="E198" s="159"/>
      <c r="F198" s="159"/>
      <c r="G198" s="159"/>
      <c r="H198" s="159"/>
      <c r="I198" s="159"/>
      <c r="J198" s="159"/>
      <c r="K198" s="159"/>
      <c r="L198" s="159"/>
      <c r="M198" s="159"/>
      <c r="N198" s="159"/>
      <c r="O198" s="159"/>
      <c r="P198" s="159"/>
      <c r="Q198" s="159"/>
      <c r="R198" s="159"/>
      <c r="S198" s="159"/>
      <c r="T198" s="159"/>
      <c r="U198" s="159"/>
      <c r="V198" s="159"/>
      <c r="W198" s="159"/>
      <c r="X198" s="159"/>
    </row>
    <row r="199" spans="1:24" ht="15.75" customHeight="1" x14ac:dyDescent="0.15">
      <c r="A199" s="159"/>
      <c r="B199" s="159"/>
      <c r="C199" s="159"/>
      <c r="D199" s="159"/>
      <c r="E199" s="159"/>
      <c r="F199" s="159"/>
      <c r="G199" s="159"/>
      <c r="H199" s="159"/>
      <c r="I199" s="159"/>
      <c r="J199" s="159"/>
      <c r="K199" s="159"/>
      <c r="L199" s="159"/>
      <c r="M199" s="159"/>
      <c r="N199" s="159"/>
      <c r="O199" s="159"/>
      <c r="P199" s="159"/>
      <c r="Q199" s="159"/>
      <c r="R199" s="159"/>
      <c r="S199" s="159"/>
      <c r="T199" s="159"/>
      <c r="U199" s="159"/>
      <c r="V199" s="159"/>
      <c r="W199" s="159"/>
      <c r="X199" s="159"/>
    </row>
    <row r="200" spans="1:24" ht="15.75" customHeight="1" x14ac:dyDescent="0.15">
      <c r="A200" s="159"/>
      <c r="B200" s="159"/>
      <c r="C200" s="159"/>
      <c r="D200" s="159"/>
      <c r="E200" s="159"/>
      <c r="F200" s="159"/>
      <c r="G200" s="159"/>
      <c r="H200" s="159"/>
      <c r="I200" s="159"/>
      <c r="J200" s="159"/>
      <c r="K200" s="159"/>
      <c r="L200" s="159"/>
      <c r="M200" s="159"/>
      <c r="N200" s="159"/>
      <c r="O200" s="159"/>
      <c r="P200" s="159"/>
      <c r="Q200" s="159"/>
      <c r="R200" s="159"/>
      <c r="S200" s="159"/>
      <c r="T200" s="159"/>
      <c r="U200" s="159"/>
      <c r="V200" s="159"/>
      <c r="W200" s="159"/>
      <c r="X200" s="159"/>
    </row>
    <row r="201" spans="1:24" ht="15.75" customHeight="1" x14ac:dyDescent="0.15">
      <c r="A201" s="159"/>
      <c r="B201" s="159"/>
      <c r="C201" s="159"/>
      <c r="D201" s="159"/>
      <c r="E201" s="159"/>
      <c r="F201" s="159"/>
      <c r="G201" s="159"/>
      <c r="H201" s="159"/>
      <c r="I201" s="159"/>
      <c r="J201" s="159"/>
      <c r="K201" s="159"/>
      <c r="L201" s="159"/>
      <c r="M201" s="159"/>
      <c r="N201" s="159"/>
      <c r="O201" s="159"/>
      <c r="P201" s="159"/>
      <c r="Q201" s="159"/>
      <c r="R201" s="159"/>
      <c r="S201" s="159"/>
      <c r="T201" s="159"/>
      <c r="U201" s="159"/>
      <c r="V201" s="159"/>
      <c r="W201" s="159"/>
      <c r="X201" s="159"/>
    </row>
    <row r="202" spans="1:24" ht="15.75" customHeight="1" x14ac:dyDescent="0.15">
      <c r="A202" s="159"/>
      <c r="B202" s="159"/>
      <c r="C202" s="159"/>
      <c r="D202" s="159"/>
      <c r="E202" s="159"/>
      <c r="F202" s="159"/>
      <c r="G202" s="159"/>
      <c r="H202" s="159"/>
      <c r="I202" s="159"/>
      <c r="J202" s="159"/>
      <c r="K202" s="159"/>
      <c r="L202" s="159"/>
      <c r="M202" s="159"/>
      <c r="N202" s="159"/>
      <c r="O202" s="159"/>
      <c r="P202" s="159"/>
      <c r="Q202" s="159"/>
      <c r="R202" s="159"/>
      <c r="S202" s="159"/>
      <c r="T202" s="159"/>
      <c r="U202" s="159"/>
      <c r="V202" s="159"/>
      <c r="W202" s="159"/>
      <c r="X202" s="159"/>
    </row>
    <row r="203" spans="1:24" ht="15.75" customHeight="1" x14ac:dyDescent="0.15">
      <c r="A203" s="159"/>
      <c r="B203" s="159"/>
      <c r="C203" s="159"/>
      <c r="D203" s="159"/>
      <c r="E203" s="159"/>
      <c r="F203" s="159"/>
      <c r="G203" s="159"/>
      <c r="H203" s="159"/>
      <c r="I203" s="159"/>
      <c r="J203" s="159"/>
      <c r="K203" s="159"/>
      <c r="L203" s="159"/>
      <c r="M203" s="159"/>
      <c r="N203" s="159"/>
      <c r="O203" s="159"/>
      <c r="P203" s="159"/>
      <c r="Q203" s="159"/>
      <c r="R203" s="159"/>
      <c r="S203" s="159"/>
      <c r="T203" s="159"/>
      <c r="U203" s="159"/>
      <c r="V203" s="159"/>
      <c r="W203" s="159"/>
      <c r="X203" s="159"/>
    </row>
    <row r="204" spans="1:24" ht="15.75" customHeight="1" x14ac:dyDescent="0.15">
      <c r="A204" s="159"/>
      <c r="B204" s="159"/>
      <c r="C204" s="159"/>
      <c r="D204" s="159"/>
      <c r="E204" s="159"/>
      <c r="F204" s="159"/>
      <c r="G204" s="159"/>
      <c r="H204" s="159"/>
      <c r="I204" s="159"/>
      <c r="J204" s="159"/>
      <c r="K204" s="159"/>
      <c r="L204" s="159"/>
      <c r="M204" s="159"/>
      <c r="N204" s="159"/>
      <c r="O204" s="159"/>
      <c r="P204" s="159"/>
      <c r="Q204" s="159"/>
      <c r="R204" s="159"/>
      <c r="S204" s="159"/>
      <c r="T204" s="159"/>
      <c r="U204" s="159"/>
      <c r="V204" s="159"/>
      <c r="W204" s="159"/>
      <c r="X204" s="159"/>
    </row>
    <row r="205" spans="1:24" ht="15.75" customHeight="1" x14ac:dyDescent="0.15">
      <c r="A205" s="159"/>
      <c r="B205" s="159"/>
      <c r="C205" s="159"/>
      <c r="D205" s="159"/>
      <c r="E205" s="159"/>
      <c r="F205" s="159"/>
      <c r="G205" s="159"/>
      <c r="H205" s="159"/>
      <c r="I205" s="159"/>
      <c r="J205" s="159"/>
      <c r="K205" s="159"/>
      <c r="L205" s="159"/>
      <c r="M205" s="159"/>
      <c r="N205" s="159"/>
      <c r="O205" s="159"/>
      <c r="P205" s="159"/>
      <c r="Q205" s="159"/>
      <c r="R205" s="159"/>
      <c r="S205" s="159"/>
      <c r="T205" s="159"/>
      <c r="U205" s="159"/>
      <c r="V205" s="159"/>
      <c r="W205" s="159"/>
      <c r="X205" s="159"/>
    </row>
    <row r="206" spans="1:24" ht="15.75" customHeight="1" x14ac:dyDescent="0.15">
      <c r="A206" s="159"/>
      <c r="B206" s="159"/>
      <c r="C206" s="159"/>
      <c r="D206" s="159"/>
      <c r="E206" s="159"/>
      <c r="F206" s="159"/>
      <c r="G206" s="159"/>
      <c r="H206" s="159"/>
      <c r="I206" s="159"/>
      <c r="J206" s="159"/>
      <c r="K206" s="159"/>
      <c r="L206" s="159"/>
      <c r="M206" s="159"/>
      <c r="N206" s="159"/>
      <c r="O206" s="159"/>
      <c r="P206" s="159"/>
      <c r="Q206" s="159"/>
      <c r="R206" s="159"/>
      <c r="S206" s="159"/>
      <c r="T206" s="159"/>
      <c r="U206" s="159"/>
      <c r="V206" s="159"/>
      <c r="W206" s="159"/>
      <c r="X206" s="159"/>
    </row>
    <row r="207" spans="1:24" ht="15.75" customHeight="1" x14ac:dyDescent="0.15">
      <c r="A207" s="159"/>
      <c r="B207" s="159"/>
      <c r="C207" s="159"/>
      <c r="D207" s="159"/>
      <c r="E207" s="159"/>
      <c r="F207" s="159"/>
      <c r="G207" s="159"/>
      <c r="H207" s="159"/>
      <c r="I207" s="159"/>
      <c r="J207" s="159"/>
      <c r="K207" s="159"/>
      <c r="L207" s="159"/>
      <c r="M207" s="159"/>
      <c r="N207" s="159"/>
      <c r="O207" s="159"/>
      <c r="P207" s="159"/>
      <c r="Q207" s="159"/>
      <c r="R207" s="159"/>
      <c r="S207" s="159"/>
      <c r="T207" s="159"/>
      <c r="U207" s="159"/>
      <c r="V207" s="159"/>
      <c r="W207" s="159"/>
      <c r="X207" s="159"/>
    </row>
    <row r="208" spans="1:24" ht="15.75" customHeight="1" x14ac:dyDescent="0.15">
      <c r="A208" s="159"/>
      <c r="B208" s="159"/>
      <c r="C208" s="159"/>
      <c r="D208" s="159"/>
      <c r="E208" s="159"/>
      <c r="F208" s="159"/>
      <c r="G208" s="159"/>
      <c r="H208" s="159"/>
      <c r="I208" s="159"/>
      <c r="J208" s="159"/>
      <c r="K208" s="159"/>
      <c r="L208" s="159"/>
      <c r="M208" s="159"/>
      <c r="N208" s="159"/>
      <c r="O208" s="159"/>
      <c r="P208" s="159"/>
      <c r="Q208" s="159"/>
      <c r="R208" s="159"/>
      <c r="S208" s="159"/>
      <c r="T208" s="159"/>
      <c r="U208" s="159"/>
      <c r="V208" s="159"/>
      <c r="W208" s="159"/>
      <c r="X208" s="159"/>
    </row>
    <row r="209" spans="1:24" ht="15.75" customHeight="1" x14ac:dyDescent="0.15">
      <c r="A209" s="159"/>
      <c r="B209" s="159"/>
      <c r="C209" s="159"/>
      <c r="D209" s="159"/>
      <c r="E209" s="159"/>
      <c r="F209" s="159"/>
      <c r="G209" s="159"/>
      <c r="H209" s="159"/>
      <c r="I209" s="159"/>
      <c r="J209" s="159"/>
      <c r="K209" s="159"/>
      <c r="L209" s="159"/>
      <c r="M209" s="159"/>
      <c r="N209" s="159"/>
      <c r="O209" s="159"/>
      <c r="P209" s="159"/>
      <c r="Q209" s="159"/>
      <c r="R209" s="159"/>
      <c r="S209" s="159"/>
      <c r="T209" s="159"/>
      <c r="U209" s="159"/>
      <c r="V209" s="159"/>
      <c r="W209" s="159"/>
      <c r="X209" s="159"/>
    </row>
    <row r="210" spans="1:24" ht="15.75" customHeight="1" x14ac:dyDescent="0.15">
      <c r="A210" s="159"/>
      <c r="B210" s="159"/>
      <c r="C210" s="159"/>
      <c r="D210" s="159"/>
      <c r="E210" s="159"/>
      <c r="F210" s="159"/>
      <c r="G210" s="159"/>
      <c r="H210" s="159"/>
      <c r="I210" s="159"/>
      <c r="J210" s="159"/>
      <c r="K210" s="159"/>
      <c r="L210" s="159"/>
      <c r="M210" s="159"/>
      <c r="N210" s="159"/>
      <c r="O210" s="159"/>
      <c r="P210" s="159"/>
      <c r="Q210" s="159"/>
      <c r="R210" s="159"/>
      <c r="S210" s="159"/>
      <c r="T210" s="159"/>
      <c r="U210" s="159"/>
      <c r="V210" s="159"/>
      <c r="W210" s="159"/>
      <c r="X210" s="159"/>
    </row>
    <row r="211" spans="1:24" ht="15.75" customHeight="1" x14ac:dyDescent="0.15">
      <c r="A211" s="159"/>
      <c r="B211" s="159"/>
      <c r="C211" s="159"/>
      <c r="D211" s="159"/>
      <c r="E211" s="159"/>
      <c r="F211" s="159"/>
      <c r="G211" s="159"/>
      <c r="H211" s="159"/>
      <c r="I211" s="159"/>
      <c r="J211" s="159"/>
      <c r="K211" s="159"/>
      <c r="L211" s="159"/>
      <c r="M211" s="159"/>
      <c r="N211" s="159"/>
      <c r="O211" s="159"/>
      <c r="P211" s="159"/>
      <c r="Q211" s="159"/>
      <c r="R211" s="159"/>
      <c r="S211" s="159"/>
      <c r="T211" s="159"/>
      <c r="U211" s="159"/>
      <c r="V211" s="159"/>
      <c r="W211" s="159"/>
      <c r="X211" s="159"/>
    </row>
    <row r="212" spans="1:24" ht="15.75" customHeight="1" x14ac:dyDescent="0.15">
      <c r="A212" s="159"/>
      <c r="B212" s="159"/>
      <c r="C212" s="159"/>
      <c r="D212" s="159"/>
      <c r="E212" s="159"/>
      <c r="F212" s="159"/>
      <c r="G212" s="159"/>
      <c r="H212" s="159"/>
      <c r="I212" s="159"/>
      <c r="J212" s="159"/>
      <c r="K212" s="159"/>
      <c r="L212" s="159"/>
      <c r="M212" s="159"/>
      <c r="N212" s="159"/>
      <c r="O212" s="159"/>
      <c r="P212" s="159"/>
      <c r="Q212" s="159"/>
      <c r="R212" s="159"/>
      <c r="S212" s="159"/>
      <c r="T212" s="159"/>
      <c r="U212" s="159"/>
      <c r="V212" s="159"/>
      <c r="W212" s="159"/>
      <c r="X212" s="159"/>
    </row>
    <row r="213" spans="1:24" ht="15.75" customHeight="1" x14ac:dyDescent="0.15">
      <c r="A213" s="159"/>
      <c r="B213" s="159"/>
      <c r="C213" s="159"/>
      <c r="D213" s="159"/>
      <c r="E213" s="159"/>
      <c r="F213" s="159"/>
      <c r="G213" s="159"/>
      <c r="H213" s="159"/>
      <c r="I213" s="159"/>
      <c r="J213" s="159"/>
      <c r="K213" s="159"/>
      <c r="L213" s="159"/>
      <c r="M213" s="159"/>
      <c r="N213" s="159"/>
      <c r="O213" s="159"/>
      <c r="P213" s="159"/>
      <c r="Q213" s="159"/>
      <c r="R213" s="159"/>
      <c r="S213" s="159"/>
      <c r="T213" s="159"/>
      <c r="U213" s="159"/>
      <c r="V213" s="159"/>
      <c r="W213" s="159"/>
      <c r="X213" s="159"/>
    </row>
    <row r="214" spans="1:24" ht="15.75" customHeight="1" x14ac:dyDescent="0.15">
      <c r="A214" s="159"/>
      <c r="B214" s="159"/>
      <c r="C214" s="159"/>
      <c r="D214" s="159"/>
      <c r="E214" s="159"/>
      <c r="F214" s="159"/>
      <c r="G214" s="159"/>
      <c r="H214" s="159"/>
      <c r="I214" s="159"/>
      <c r="J214" s="159"/>
      <c r="K214" s="159"/>
      <c r="L214" s="159"/>
      <c r="M214" s="159"/>
      <c r="N214" s="159"/>
      <c r="O214" s="159"/>
      <c r="P214" s="159"/>
      <c r="Q214" s="159"/>
      <c r="R214" s="159"/>
      <c r="S214" s="159"/>
      <c r="T214" s="159"/>
      <c r="U214" s="159"/>
      <c r="V214" s="159"/>
      <c r="W214" s="159"/>
      <c r="X214" s="159"/>
    </row>
    <row r="215" spans="1:24" ht="15.75" customHeight="1" x14ac:dyDescent="0.15">
      <c r="A215" s="159"/>
      <c r="B215" s="159"/>
      <c r="C215" s="159"/>
      <c r="D215" s="159"/>
      <c r="E215" s="159"/>
      <c r="F215" s="159"/>
      <c r="G215" s="159"/>
      <c r="H215" s="159"/>
      <c r="I215" s="159"/>
      <c r="J215" s="159"/>
      <c r="K215" s="159"/>
      <c r="L215" s="159"/>
      <c r="M215" s="159"/>
      <c r="N215" s="159"/>
      <c r="O215" s="159"/>
      <c r="P215" s="159"/>
      <c r="Q215" s="159"/>
      <c r="R215" s="159"/>
      <c r="S215" s="159"/>
      <c r="T215" s="159"/>
      <c r="U215" s="159"/>
      <c r="V215" s="159"/>
      <c r="W215" s="159"/>
      <c r="X215" s="159"/>
    </row>
    <row r="216" spans="1:24" ht="15.75" customHeight="1" x14ac:dyDescent="0.15">
      <c r="A216" s="159"/>
      <c r="B216" s="159"/>
      <c r="C216" s="159"/>
      <c r="D216" s="159"/>
      <c r="E216" s="159"/>
      <c r="F216" s="159"/>
      <c r="G216" s="159"/>
      <c r="H216" s="159"/>
      <c r="I216" s="159"/>
      <c r="J216" s="159"/>
      <c r="K216" s="159"/>
      <c r="L216" s="159"/>
      <c r="M216" s="159"/>
      <c r="N216" s="159"/>
      <c r="O216" s="159"/>
      <c r="P216" s="159"/>
      <c r="Q216" s="159"/>
      <c r="R216" s="159"/>
      <c r="S216" s="159"/>
      <c r="T216" s="159"/>
      <c r="U216" s="159"/>
      <c r="V216" s="159"/>
      <c r="W216" s="159"/>
      <c r="X216" s="159"/>
    </row>
    <row r="217" spans="1:24" ht="15.75" customHeight="1" x14ac:dyDescent="0.15">
      <c r="A217" s="159"/>
      <c r="B217" s="159"/>
      <c r="C217" s="159"/>
      <c r="D217" s="159"/>
      <c r="E217" s="159"/>
      <c r="F217" s="159"/>
      <c r="G217" s="159"/>
      <c r="H217" s="159"/>
      <c r="I217" s="159"/>
      <c r="J217" s="159"/>
      <c r="K217" s="159"/>
      <c r="L217" s="159"/>
      <c r="M217" s="159"/>
      <c r="N217" s="159"/>
      <c r="O217" s="159"/>
      <c r="P217" s="159"/>
      <c r="Q217" s="159"/>
      <c r="R217" s="159"/>
      <c r="S217" s="159"/>
      <c r="T217" s="159"/>
      <c r="U217" s="159"/>
      <c r="V217" s="159"/>
      <c r="W217" s="159"/>
      <c r="X217" s="159"/>
    </row>
    <row r="218" spans="1:24" ht="15.75" customHeight="1" x14ac:dyDescent="0.15">
      <c r="A218" s="159"/>
      <c r="B218" s="159"/>
      <c r="C218" s="159"/>
      <c r="D218" s="159"/>
      <c r="E218" s="159"/>
      <c r="F218" s="159"/>
      <c r="G218" s="159"/>
      <c r="H218" s="159"/>
      <c r="I218" s="159"/>
      <c r="J218" s="159"/>
      <c r="K218" s="159"/>
      <c r="L218" s="159"/>
      <c r="M218" s="159"/>
      <c r="N218" s="159"/>
      <c r="O218" s="159"/>
      <c r="P218" s="159"/>
      <c r="Q218" s="159"/>
      <c r="R218" s="159"/>
      <c r="S218" s="159"/>
      <c r="T218" s="159"/>
      <c r="U218" s="159"/>
      <c r="V218" s="159"/>
      <c r="W218" s="159"/>
      <c r="X218" s="159"/>
    </row>
    <row r="219" spans="1:24" ht="15.75" customHeight="1" x14ac:dyDescent="0.15">
      <c r="A219" s="159"/>
      <c r="B219" s="159"/>
      <c r="C219" s="159"/>
      <c r="D219" s="159"/>
      <c r="E219" s="159"/>
      <c r="F219" s="159"/>
      <c r="G219" s="159"/>
      <c r="H219" s="159"/>
      <c r="I219" s="159"/>
      <c r="J219" s="159"/>
      <c r="K219" s="159"/>
      <c r="L219" s="159"/>
      <c r="M219" s="159"/>
      <c r="N219" s="159"/>
      <c r="O219" s="159"/>
      <c r="P219" s="159"/>
      <c r="Q219" s="159"/>
      <c r="R219" s="159"/>
      <c r="S219" s="159"/>
      <c r="T219" s="159"/>
      <c r="U219" s="159"/>
      <c r="V219" s="159"/>
      <c r="W219" s="159"/>
      <c r="X219" s="159"/>
    </row>
    <row r="220" spans="1:24" ht="15.75" customHeight="1" x14ac:dyDescent="0.15">
      <c r="A220" s="159"/>
      <c r="B220" s="159"/>
      <c r="C220" s="159"/>
      <c r="D220" s="159"/>
      <c r="E220" s="159"/>
      <c r="F220" s="159"/>
      <c r="G220" s="159"/>
      <c r="H220" s="159"/>
      <c r="I220" s="159"/>
      <c r="J220" s="159"/>
      <c r="K220" s="159"/>
      <c r="L220" s="159"/>
      <c r="M220" s="159"/>
      <c r="N220" s="159"/>
      <c r="O220" s="159"/>
      <c r="P220" s="159"/>
      <c r="Q220" s="159"/>
      <c r="R220" s="159"/>
      <c r="S220" s="159"/>
      <c r="T220" s="159"/>
      <c r="U220" s="159"/>
      <c r="V220" s="159"/>
      <c r="W220" s="159"/>
      <c r="X220" s="159"/>
    </row>
    <row r="221" spans="1:24" ht="15.75" customHeight="1" x14ac:dyDescent="0.15">
      <c r="E221" s="106"/>
    </row>
    <row r="222" spans="1:24" ht="15.75" customHeight="1" x14ac:dyDescent="0.15">
      <c r="E222" s="106"/>
    </row>
    <row r="223" spans="1:24" ht="15.75" customHeight="1" x14ac:dyDescent="0.15">
      <c r="E223" s="106"/>
    </row>
    <row r="224" spans="1:24" ht="15.75" customHeight="1" x14ac:dyDescent="0.15">
      <c r="E224" s="106"/>
    </row>
    <row r="225" spans="5:5" ht="15.75" customHeight="1" x14ac:dyDescent="0.15">
      <c r="E225" s="106"/>
    </row>
    <row r="226" spans="5:5" ht="15.75" customHeight="1" x14ac:dyDescent="0.15">
      <c r="E226" s="106"/>
    </row>
    <row r="227" spans="5:5" ht="15.75" customHeight="1" x14ac:dyDescent="0.15">
      <c r="E227" s="106"/>
    </row>
    <row r="228" spans="5:5" ht="15.75" customHeight="1" x14ac:dyDescent="0.15">
      <c r="E228" s="106"/>
    </row>
    <row r="229" spans="5:5" ht="15.75" customHeight="1" x14ac:dyDescent="0.15">
      <c r="E229" s="106"/>
    </row>
    <row r="230" spans="5:5" ht="15.75" customHeight="1" x14ac:dyDescent="0.15">
      <c r="E230" s="106"/>
    </row>
    <row r="231" spans="5:5" ht="15.75" customHeight="1" x14ac:dyDescent="0.15">
      <c r="E231" s="106"/>
    </row>
    <row r="232" spans="5:5" ht="15.75" customHeight="1" x14ac:dyDescent="0.15">
      <c r="E232" s="106"/>
    </row>
    <row r="233" spans="5:5" ht="15.75" customHeight="1" x14ac:dyDescent="0.15">
      <c r="E233" s="106"/>
    </row>
    <row r="234" spans="5:5" ht="15.75" customHeight="1" x14ac:dyDescent="0.15">
      <c r="E234" s="106"/>
    </row>
    <row r="235" spans="5:5" ht="15.75" customHeight="1" x14ac:dyDescent="0.15">
      <c r="E235" s="106"/>
    </row>
    <row r="236" spans="5:5" ht="15.75" customHeight="1" x14ac:dyDescent="0.15">
      <c r="E236" s="106"/>
    </row>
    <row r="237" spans="5:5" ht="15.75" customHeight="1" x14ac:dyDescent="0.15">
      <c r="E237" s="106"/>
    </row>
    <row r="238" spans="5:5" ht="15.75" customHeight="1" x14ac:dyDescent="0.15">
      <c r="E238" s="106"/>
    </row>
    <row r="239" spans="5:5" ht="15.75" customHeight="1" x14ac:dyDescent="0.15">
      <c r="E239" s="106"/>
    </row>
    <row r="240" spans="5:5" ht="15.75" customHeight="1" x14ac:dyDescent="0.15">
      <c r="E240" s="106"/>
    </row>
    <row r="241" spans="5:5" ht="15.75" customHeight="1" x14ac:dyDescent="0.15">
      <c r="E241" s="106"/>
    </row>
    <row r="242" spans="5:5" ht="15.75" customHeight="1" x14ac:dyDescent="0.15">
      <c r="E242" s="106"/>
    </row>
    <row r="243" spans="5:5" ht="15.75" customHeight="1" x14ac:dyDescent="0.15">
      <c r="E243" s="106"/>
    </row>
    <row r="244" spans="5:5" ht="15.75" customHeight="1" x14ac:dyDescent="0.15">
      <c r="E244" s="106"/>
    </row>
    <row r="245" spans="5:5" ht="15.75" customHeight="1" x14ac:dyDescent="0.15">
      <c r="E245" s="106"/>
    </row>
    <row r="246" spans="5:5" ht="15.75" customHeight="1" x14ac:dyDescent="0.15">
      <c r="E246" s="106"/>
    </row>
    <row r="247" spans="5:5" ht="15.75" customHeight="1" x14ac:dyDescent="0.15">
      <c r="E247" s="106"/>
    </row>
    <row r="248" spans="5:5" ht="15.75" customHeight="1" x14ac:dyDescent="0.15">
      <c r="E248" s="106"/>
    </row>
    <row r="249" spans="5:5" ht="15.75" customHeight="1" x14ac:dyDescent="0.15">
      <c r="E249" s="106"/>
    </row>
    <row r="250" spans="5:5" ht="15.75" customHeight="1" x14ac:dyDescent="0.15">
      <c r="E250" s="106"/>
    </row>
    <row r="251" spans="5:5" ht="15.75" customHeight="1" x14ac:dyDescent="0.15">
      <c r="E251" s="106"/>
    </row>
    <row r="252" spans="5:5" ht="15.75" customHeight="1" x14ac:dyDescent="0.15">
      <c r="E252" s="106"/>
    </row>
    <row r="253" spans="5:5" ht="15.75" customHeight="1" x14ac:dyDescent="0.15">
      <c r="E253" s="106"/>
    </row>
    <row r="254" spans="5:5" ht="15.75" customHeight="1" x14ac:dyDescent="0.15">
      <c r="E254" s="106"/>
    </row>
    <row r="255" spans="5:5" ht="15.75" customHeight="1" x14ac:dyDescent="0.15">
      <c r="E255" s="106"/>
    </row>
    <row r="256" spans="5:5" ht="15.75" customHeight="1" x14ac:dyDescent="0.15">
      <c r="E256" s="106"/>
    </row>
    <row r="257" spans="5:5" ht="15.75" customHeight="1" x14ac:dyDescent="0.15">
      <c r="E257" s="106"/>
    </row>
    <row r="258" spans="5:5" ht="15.75" customHeight="1" x14ac:dyDescent="0.15">
      <c r="E258" s="106"/>
    </row>
    <row r="259" spans="5:5" ht="15.75" customHeight="1" x14ac:dyDescent="0.15">
      <c r="E259" s="106"/>
    </row>
    <row r="260" spans="5:5" ht="15.75" customHeight="1" x14ac:dyDescent="0.15">
      <c r="E260" s="106"/>
    </row>
    <row r="261" spans="5:5" ht="15.75" customHeight="1" x14ac:dyDescent="0.15">
      <c r="E261" s="106"/>
    </row>
    <row r="262" spans="5:5" ht="15.75" customHeight="1" x14ac:dyDescent="0.15">
      <c r="E262" s="106"/>
    </row>
    <row r="263" spans="5:5" ht="15.75" customHeight="1" x14ac:dyDescent="0.15">
      <c r="E263" s="106"/>
    </row>
    <row r="264" spans="5:5" ht="15.75" customHeight="1" x14ac:dyDescent="0.15">
      <c r="E264" s="106"/>
    </row>
    <row r="265" spans="5:5" ht="15.75" customHeight="1" x14ac:dyDescent="0.15">
      <c r="E265" s="106"/>
    </row>
    <row r="266" spans="5:5" ht="15.75" customHeight="1" x14ac:dyDescent="0.15">
      <c r="E266" s="106"/>
    </row>
    <row r="267" spans="5:5" ht="15.75" customHeight="1" x14ac:dyDescent="0.15">
      <c r="E267" s="106"/>
    </row>
    <row r="268" spans="5:5" ht="15.75" customHeight="1" x14ac:dyDescent="0.15">
      <c r="E268" s="106"/>
    </row>
    <row r="269" spans="5:5" ht="15.75" customHeight="1" x14ac:dyDescent="0.15">
      <c r="E269" s="106"/>
    </row>
    <row r="270" spans="5:5" ht="15.75" customHeight="1" x14ac:dyDescent="0.15">
      <c r="E270" s="106"/>
    </row>
    <row r="271" spans="5:5" ht="15.75" customHeight="1" x14ac:dyDescent="0.15">
      <c r="E271" s="106"/>
    </row>
    <row r="272" spans="5:5" ht="15.75" customHeight="1" x14ac:dyDescent="0.15">
      <c r="E272" s="106"/>
    </row>
    <row r="273" spans="5:5" ht="15.75" customHeight="1" x14ac:dyDescent="0.15">
      <c r="E273" s="106"/>
    </row>
    <row r="274" spans="5:5" ht="15.75" customHeight="1" x14ac:dyDescent="0.15">
      <c r="E274" s="106"/>
    </row>
    <row r="275" spans="5:5" ht="15.75" customHeight="1" x14ac:dyDescent="0.15">
      <c r="E275" s="106"/>
    </row>
    <row r="276" spans="5:5" ht="15.75" customHeight="1" x14ac:dyDescent="0.15">
      <c r="E276" s="106"/>
    </row>
    <row r="277" spans="5:5" ht="15.75" customHeight="1" x14ac:dyDescent="0.15">
      <c r="E277" s="106"/>
    </row>
    <row r="278" spans="5:5" ht="15.75" customHeight="1" x14ac:dyDescent="0.15">
      <c r="E278" s="106"/>
    </row>
    <row r="279" spans="5:5" ht="15.75" customHeight="1" x14ac:dyDescent="0.15">
      <c r="E279" s="106"/>
    </row>
    <row r="280" spans="5:5" ht="15.75" customHeight="1" x14ac:dyDescent="0.15">
      <c r="E280" s="106"/>
    </row>
    <row r="281" spans="5:5" ht="15.75" customHeight="1" x14ac:dyDescent="0.15">
      <c r="E281" s="106"/>
    </row>
    <row r="282" spans="5:5" ht="15.75" customHeight="1" x14ac:dyDescent="0.15">
      <c r="E282" s="106"/>
    </row>
    <row r="283" spans="5:5" ht="15.75" customHeight="1" x14ac:dyDescent="0.15">
      <c r="E283" s="106"/>
    </row>
    <row r="284" spans="5:5" ht="15.75" customHeight="1" x14ac:dyDescent="0.15">
      <c r="E284" s="106"/>
    </row>
    <row r="285" spans="5:5" ht="15.75" customHeight="1" x14ac:dyDescent="0.15">
      <c r="E285" s="106"/>
    </row>
    <row r="286" spans="5:5" ht="15.75" customHeight="1" x14ac:dyDescent="0.15">
      <c r="E286" s="106"/>
    </row>
    <row r="287" spans="5:5" ht="15.75" customHeight="1" x14ac:dyDescent="0.15">
      <c r="E287" s="106"/>
    </row>
    <row r="288" spans="5:5" ht="15.75" customHeight="1" x14ac:dyDescent="0.15">
      <c r="E288" s="106"/>
    </row>
    <row r="289" spans="5:5" ht="15.75" customHeight="1" x14ac:dyDescent="0.15">
      <c r="E289" s="106"/>
    </row>
    <row r="290" spans="5:5" ht="15.75" customHeight="1" x14ac:dyDescent="0.15">
      <c r="E290" s="106"/>
    </row>
    <row r="291" spans="5:5" ht="15.75" customHeight="1" x14ac:dyDescent="0.15">
      <c r="E291" s="106"/>
    </row>
    <row r="292" spans="5:5" ht="15.75" customHeight="1" x14ac:dyDescent="0.15">
      <c r="E292" s="106"/>
    </row>
    <row r="293" spans="5:5" ht="15.75" customHeight="1" x14ac:dyDescent="0.15">
      <c r="E293" s="106"/>
    </row>
    <row r="294" spans="5:5" ht="15.75" customHeight="1" x14ac:dyDescent="0.15">
      <c r="E294" s="106"/>
    </row>
    <row r="295" spans="5:5" ht="15.75" customHeight="1" x14ac:dyDescent="0.15">
      <c r="E295" s="106"/>
    </row>
    <row r="296" spans="5:5" ht="15.75" customHeight="1" x14ac:dyDescent="0.15">
      <c r="E296" s="106"/>
    </row>
    <row r="297" spans="5:5" ht="15.75" customHeight="1" x14ac:dyDescent="0.15">
      <c r="E297" s="106"/>
    </row>
    <row r="298" spans="5:5" ht="15.75" customHeight="1" x14ac:dyDescent="0.15">
      <c r="E298" s="106"/>
    </row>
    <row r="299" spans="5:5" ht="15.75" customHeight="1" x14ac:dyDescent="0.15">
      <c r="E299" s="106"/>
    </row>
    <row r="300" spans="5:5" ht="15.75" customHeight="1" x14ac:dyDescent="0.15">
      <c r="E300" s="106"/>
    </row>
    <row r="301" spans="5:5" ht="15.75" customHeight="1" x14ac:dyDescent="0.15">
      <c r="E301" s="106"/>
    </row>
    <row r="302" spans="5:5" ht="15.75" customHeight="1" x14ac:dyDescent="0.15">
      <c r="E302" s="106"/>
    </row>
    <row r="303" spans="5:5" ht="15.75" customHeight="1" x14ac:dyDescent="0.15">
      <c r="E303" s="106"/>
    </row>
    <row r="304" spans="5:5" ht="15.75" customHeight="1" x14ac:dyDescent="0.15">
      <c r="E304" s="106"/>
    </row>
    <row r="305" spans="5:5" ht="15.75" customHeight="1" x14ac:dyDescent="0.15">
      <c r="E305" s="106"/>
    </row>
    <row r="306" spans="5:5" ht="15.75" customHeight="1" x14ac:dyDescent="0.15">
      <c r="E306" s="106"/>
    </row>
    <row r="307" spans="5:5" ht="15.75" customHeight="1" x14ac:dyDescent="0.15">
      <c r="E307" s="106"/>
    </row>
    <row r="308" spans="5:5" ht="15.75" customHeight="1" x14ac:dyDescent="0.15">
      <c r="E308" s="106"/>
    </row>
    <row r="309" spans="5:5" ht="15.75" customHeight="1" x14ac:dyDescent="0.15">
      <c r="E309" s="106"/>
    </row>
    <row r="310" spans="5:5" ht="15.75" customHeight="1" x14ac:dyDescent="0.15">
      <c r="E310" s="106"/>
    </row>
    <row r="311" spans="5:5" ht="15.75" customHeight="1" x14ac:dyDescent="0.15">
      <c r="E311" s="106"/>
    </row>
    <row r="312" spans="5:5" ht="15.75" customHeight="1" x14ac:dyDescent="0.15">
      <c r="E312" s="106"/>
    </row>
    <row r="313" spans="5:5" ht="15.75" customHeight="1" x14ac:dyDescent="0.15">
      <c r="E313" s="106"/>
    </row>
    <row r="314" spans="5:5" ht="15.75" customHeight="1" x14ac:dyDescent="0.15">
      <c r="E314" s="106"/>
    </row>
    <row r="315" spans="5:5" ht="15.75" customHeight="1" x14ac:dyDescent="0.15">
      <c r="E315" s="106"/>
    </row>
    <row r="316" spans="5:5" ht="15.75" customHeight="1" x14ac:dyDescent="0.15">
      <c r="E316" s="106"/>
    </row>
    <row r="317" spans="5:5" ht="15.75" customHeight="1" x14ac:dyDescent="0.15">
      <c r="E317" s="106"/>
    </row>
    <row r="318" spans="5:5" ht="15.75" customHeight="1" x14ac:dyDescent="0.15">
      <c r="E318" s="106"/>
    </row>
    <row r="319" spans="5:5" ht="15.75" customHeight="1" x14ac:dyDescent="0.15">
      <c r="E319" s="106"/>
    </row>
    <row r="320" spans="5:5" ht="15.75" customHeight="1" x14ac:dyDescent="0.15">
      <c r="E320" s="106"/>
    </row>
    <row r="321" spans="5:5" ht="15.75" customHeight="1" x14ac:dyDescent="0.15">
      <c r="E321" s="106"/>
    </row>
    <row r="322" spans="5:5" ht="15.75" customHeight="1" x14ac:dyDescent="0.15">
      <c r="E322" s="106"/>
    </row>
    <row r="323" spans="5:5" ht="15.75" customHeight="1" x14ac:dyDescent="0.15">
      <c r="E323" s="106"/>
    </row>
    <row r="324" spans="5:5" ht="15.75" customHeight="1" x14ac:dyDescent="0.15">
      <c r="E324" s="106"/>
    </row>
    <row r="325" spans="5:5" ht="15.75" customHeight="1" x14ac:dyDescent="0.15">
      <c r="E325" s="106"/>
    </row>
    <row r="326" spans="5:5" ht="15.75" customHeight="1" x14ac:dyDescent="0.15">
      <c r="E326" s="106"/>
    </row>
    <row r="327" spans="5:5" ht="15.75" customHeight="1" x14ac:dyDescent="0.15">
      <c r="E327" s="106"/>
    </row>
    <row r="328" spans="5:5" ht="15.75" customHeight="1" x14ac:dyDescent="0.15">
      <c r="E328" s="106"/>
    </row>
    <row r="329" spans="5:5" ht="15.75" customHeight="1" x14ac:dyDescent="0.15">
      <c r="E329" s="106"/>
    </row>
    <row r="330" spans="5:5" ht="15.75" customHeight="1" x14ac:dyDescent="0.15">
      <c r="E330" s="106"/>
    </row>
    <row r="331" spans="5:5" ht="15.75" customHeight="1" x14ac:dyDescent="0.15">
      <c r="E331" s="106"/>
    </row>
    <row r="332" spans="5:5" ht="15.75" customHeight="1" x14ac:dyDescent="0.15">
      <c r="E332" s="106"/>
    </row>
    <row r="333" spans="5:5" ht="15.75" customHeight="1" x14ac:dyDescent="0.15">
      <c r="E333" s="106"/>
    </row>
    <row r="334" spans="5:5" ht="15.75" customHeight="1" x14ac:dyDescent="0.15">
      <c r="E334" s="106"/>
    </row>
    <row r="335" spans="5:5" ht="15.75" customHeight="1" x14ac:dyDescent="0.15">
      <c r="E335" s="106"/>
    </row>
    <row r="336" spans="5:5" ht="15.75" customHeight="1" x14ac:dyDescent="0.15">
      <c r="E336" s="106"/>
    </row>
    <row r="337" spans="5:5" ht="15.75" customHeight="1" x14ac:dyDescent="0.15">
      <c r="E337" s="106"/>
    </row>
    <row r="338" spans="5:5" ht="15.75" customHeight="1" x14ac:dyDescent="0.15">
      <c r="E338" s="106"/>
    </row>
    <row r="339" spans="5:5" ht="15.75" customHeight="1" x14ac:dyDescent="0.15">
      <c r="E339" s="106"/>
    </row>
    <row r="340" spans="5:5" ht="15.75" customHeight="1" x14ac:dyDescent="0.15">
      <c r="E340" s="106"/>
    </row>
    <row r="341" spans="5:5" ht="15.75" customHeight="1" x14ac:dyDescent="0.15">
      <c r="E341" s="106"/>
    </row>
    <row r="342" spans="5:5" ht="15.75" customHeight="1" x14ac:dyDescent="0.15">
      <c r="E342" s="106"/>
    </row>
    <row r="343" spans="5:5" ht="15.75" customHeight="1" x14ac:dyDescent="0.15">
      <c r="E343" s="106"/>
    </row>
    <row r="344" spans="5:5" ht="15.75" customHeight="1" x14ac:dyDescent="0.15">
      <c r="E344" s="106"/>
    </row>
    <row r="345" spans="5:5" ht="15.75" customHeight="1" x14ac:dyDescent="0.15">
      <c r="E345" s="106"/>
    </row>
    <row r="346" spans="5:5" ht="15.75" customHeight="1" x14ac:dyDescent="0.15">
      <c r="E346" s="106"/>
    </row>
    <row r="347" spans="5:5" ht="15.75" customHeight="1" x14ac:dyDescent="0.15">
      <c r="E347" s="106"/>
    </row>
    <row r="348" spans="5:5" ht="15.75" customHeight="1" x14ac:dyDescent="0.15">
      <c r="E348" s="106"/>
    </row>
    <row r="349" spans="5:5" ht="15.75" customHeight="1" x14ac:dyDescent="0.15">
      <c r="E349" s="106"/>
    </row>
    <row r="350" spans="5:5" ht="15.75" customHeight="1" x14ac:dyDescent="0.15">
      <c r="E350" s="106"/>
    </row>
    <row r="351" spans="5:5" ht="15.75" customHeight="1" x14ac:dyDescent="0.15">
      <c r="E351" s="106"/>
    </row>
    <row r="352" spans="5:5" ht="15.75" customHeight="1" x14ac:dyDescent="0.15">
      <c r="E352" s="106"/>
    </row>
    <row r="353" spans="5:5" ht="15.75" customHeight="1" x14ac:dyDescent="0.15">
      <c r="E353" s="106"/>
    </row>
    <row r="354" spans="5:5" ht="15.75" customHeight="1" x14ac:dyDescent="0.15">
      <c r="E354" s="106"/>
    </row>
    <row r="355" spans="5:5" ht="15.75" customHeight="1" x14ac:dyDescent="0.15">
      <c r="E355" s="106"/>
    </row>
    <row r="356" spans="5:5" ht="15.75" customHeight="1" x14ac:dyDescent="0.15">
      <c r="E356" s="106"/>
    </row>
    <row r="357" spans="5:5" ht="15.75" customHeight="1" x14ac:dyDescent="0.15">
      <c r="E357" s="106"/>
    </row>
    <row r="358" spans="5:5" ht="15.75" customHeight="1" x14ac:dyDescent="0.15">
      <c r="E358" s="106"/>
    </row>
    <row r="359" spans="5:5" ht="15.75" customHeight="1" x14ac:dyDescent="0.15">
      <c r="E359" s="106"/>
    </row>
    <row r="360" spans="5:5" ht="15.75" customHeight="1" x14ac:dyDescent="0.15">
      <c r="E360" s="106"/>
    </row>
    <row r="361" spans="5:5" ht="15.75" customHeight="1" x14ac:dyDescent="0.15">
      <c r="E361" s="106"/>
    </row>
    <row r="362" spans="5:5" ht="15.75" customHeight="1" x14ac:dyDescent="0.15">
      <c r="E362" s="106"/>
    </row>
    <row r="363" spans="5:5" ht="15.75" customHeight="1" x14ac:dyDescent="0.15">
      <c r="E363" s="106"/>
    </row>
    <row r="364" spans="5:5" ht="15.75" customHeight="1" x14ac:dyDescent="0.15">
      <c r="E364" s="106"/>
    </row>
    <row r="365" spans="5:5" ht="15.75" customHeight="1" x14ac:dyDescent="0.15">
      <c r="E365" s="106"/>
    </row>
    <row r="366" spans="5:5" ht="15.75" customHeight="1" x14ac:dyDescent="0.15">
      <c r="E366" s="106"/>
    </row>
    <row r="367" spans="5:5" ht="15.75" customHeight="1" x14ac:dyDescent="0.15">
      <c r="E367" s="106"/>
    </row>
    <row r="368" spans="5:5" ht="15.75" customHeight="1" x14ac:dyDescent="0.15">
      <c r="E368" s="106"/>
    </row>
    <row r="369" spans="5:5" ht="15.75" customHeight="1" x14ac:dyDescent="0.15">
      <c r="E369" s="106"/>
    </row>
    <row r="370" spans="5:5" ht="15.75" customHeight="1" x14ac:dyDescent="0.15">
      <c r="E370" s="106"/>
    </row>
    <row r="371" spans="5:5" ht="15.75" customHeight="1" x14ac:dyDescent="0.15">
      <c r="E371" s="106"/>
    </row>
    <row r="372" spans="5:5" ht="15.75" customHeight="1" x14ac:dyDescent="0.15">
      <c r="E372" s="106"/>
    </row>
    <row r="373" spans="5:5" ht="15.75" customHeight="1" x14ac:dyDescent="0.15">
      <c r="E373" s="106"/>
    </row>
    <row r="374" spans="5:5" ht="15.75" customHeight="1" x14ac:dyDescent="0.15">
      <c r="E374" s="106"/>
    </row>
    <row r="375" spans="5:5" ht="15.75" customHeight="1" x14ac:dyDescent="0.15">
      <c r="E375" s="106"/>
    </row>
    <row r="376" spans="5:5" ht="15.75" customHeight="1" x14ac:dyDescent="0.15">
      <c r="E376" s="106"/>
    </row>
    <row r="377" spans="5:5" ht="15.75" customHeight="1" x14ac:dyDescent="0.15">
      <c r="E377" s="106"/>
    </row>
    <row r="378" spans="5:5" ht="15.75" customHeight="1" x14ac:dyDescent="0.15">
      <c r="E378" s="106"/>
    </row>
    <row r="379" spans="5:5" ht="15.75" customHeight="1" x14ac:dyDescent="0.15">
      <c r="E379" s="106"/>
    </row>
    <row r="380" spans="5:5" ht="15.75" customHeight="1" x14ac:dyDescent="0.15">
      <c r="E380" s="106"/>
    </row>
    <row r="381" spans="5:5" ht="15.75" customHeight="1" x14ac:dyDescent="0.15">
      <c r="E381" s="106"/>
    </row>
    <row r="382" spans="5:5" ht="15.75" customHeight="1" x14ac:dyDescent="0.15">
      <c r="E382" s="106"/>
    </row>
    <row r="383" spans="5:5" ht="15.75" customHeight="1" x14ac:dyDescent="0.15">
      <c r="E383" s="106"/>
    </row>
    <row r="384" spans="5:5" ht="15.75" customHeight="1" x14ac:dyDescent="0.15">
      <c r="E384" s="106"/>
    </row>
    <row r="385" spans="5:5" ht="15.75" customHeight="1" x14ac:dyDescent="0.15">
      <c r="E385" s="106"/>
    </row>
    <row r="386" spans="5:5" ht="15.75" customHeight="1" x14ac:dyDescent="0.15">
      <c r="E386" s="106"/>
    </row>
    <row r="387" spans="5:5" ht="15.75" customHeight="1" x14ac:dyDescent="0.15">
      <c r="E387" s="106"/>
    </row>
    <row r="388" spans="5:5" ht="15.75" customHeight="1" x14ac:dyDescent="0.15">
      <c r="E388" s="106"/>
    </row>
    <row r="389" spans="5:5" ht="15.75" customHeight="1" x14ac:dyDescent="0.15">
      <c r="E389" s="106"/>
    </row>
    <row r="390" spans="5:5" ht="15.75" customHeight="1" x14ac:dyDescent="0.15">
      <c r="E390" s="106"/>
    </row>
    <row r="391" spans="5:5" ht="15.75" customHeight="1" x14ac:dyDescent="0.15">
      <c r="E391" s="106"/>
    </row>
    <row r="392" spans="5:5" ht="15.75" customHeight="1" x14ac:dyDescent="0.15">
      <c r="E392" s="106"/>
    </row>
    <row r="393" spans="5:5" ht="15.75" customHeight="1" x14ac:dyDescent="0.15">
      <c r="E393" s="106"/>
    </row>
    <row r="394" spans="5:5" ht="15.75" customHeight="1" x14ac:dyDescent="0.15">
      <c r="E394" s="106"/>
    </row>
    <row r="395" spans="5:5" ht="15.75" customHeight="1" x14ac:dyDescent="0.15">
      <c r="E395" s="106"/>
    </row>
    <row r="396" spans="5:5" ht="15.75" customHeight="1" x14ac:dyDescent="0.15">
      <c r="E396" s="106"/>
    </row>
    <row r="397" spans="5:5" ht="15.75" customHeight="1" x14ac:dyDescent="0.15">
      <c r="E397" s="106"/>
    </row>
    <row r="398" spans="5:5" ht="15.75" customHeight="1" x14ac:dyDescent="0.15">
      <c r="E398" s="106"/>
    </row>
    <row r="399" spans="5:5" ht="15.75" customHeight="1" x14ac:dyDescent="0.15">
      <c r="E399" s="106"/>
    </row>
    <row r="400" spans="5:5" ht="15.75" customHeight="1" x14ac:dyDescent="0.15">
      <c r="E400" s="106"/>
    </row>
    <row r="401" spans="5:5" ht="15.75" customHeight="1" x14ac:dyDescent="0.15">
      <c r="E401" s="106"/>
    </row>
    <row r="402" spans="5:5" ht="15.75" customHeight="1" x14ac:dyDescent="0.15">
      <c r="E402" s="106"/>
    </row>
    <row r="403" spans="5:5" ht="15.75" customHeight="1" x14ac:dyDescent="0.15">
      <c r="E403" s="106"/>
    </row>
    <row r="404" spans="5:5" ht="15.75" customHeight="1" x14ac:dyDescent="0.15">
      <c r="E404" s="106"/>
    </row>
    <row r="405" spans="5:5" ht="15.75" customHeight="1" x14ac:dyDescent="0.15">
      <c r="E405" s="106"/>
    </row>
    <row r="406" spans="5:5" ht="15.75" customHeight="1" x14ac:dyDescent="0.15">
      <c r="E406" s="106"/>
    </row>
    <row r="407" spans="5:5" ht="15.75" customHeight="1" x14ac:dyDescent="0.15">
      <c r="E407" s="106"/>
    </row>
    <row r="408" spans="5:5" ht="15.75" customHeight="1" x14ac:dyDescent="0.15">
      <c r="E408" s="106"/>
    </row>
    <row r="409" spans="5:5" ht="15.75" customHeight="1" x14ac:dyDescent="0.15">
      <c r="E409" s="106"/>
    </row>
    <row r="410" spans="5:5" ht="15.75" customHeight="1" x14ac:dyDescent="0.15">
      <c r="E410" s="106"/>
    </row>
    <row r="411" spans="5:5" ht="15.75" customHeight="1" x14ac:dyDescent="0.15">
      <c r="E411" s="106"/>
    </row>
    <row r="412" spans="5:5" ht="15.75" customHeight="1" x14ac:dyDescent="0.15">
      <c r="E412" s="106"/>
    </row>
    <row r="413" spans="5:5" ht="15.75" customHeight="1" x14ac:dyDescent="0.15">
      <c r="E413" s="106"/>
    </row>
    <row r="414" spans="5:5" ht="15.75" customHeight="1" x14ac:dyDescent="0.15">
      <c r="E414" s="106"/>
    </row>
    <row r="415" spans="5:5" ht="15.75" customHeight="1" x14ac:dyDescent="0.15">
      <c r="E415" s="106"/>
    </row>
    <row r="416" spans="5:5" ht="15.75" customHeight="1" x14ac:dyDescent="0.15">
      <c r="E416" s="106"/>
    </row>
    <row r="417" spans="5:5" ht="15.75" customHeight="1" x14ac:dyDescent="0.15">
      <c r="E417" s="106"/>
    </row>
    <row r="418" spans="5:5" ht="15.75" customHeight="1" x14ac:dyDescent="0.15">
      <c r="E418" s="106"/>
    </row>
    <row r="419" spans="5:5" ht="15.75" customHeight="1" x14ac:dyDescent="0.15">
      <c r="E419" s="106"/>
    </row>
    <row r="420" spans="5:5" ht="15.75" customHeight="1" x14ac:dyDescent="0.15">
      <c r="E420" s="106"/>
    </row>
    <row r="421" spans="5:5" ht="15.75" customHeight="1" x14ac:dyDescent="0.15">
      <c r="E421" s="106"/>
    </row>
    <row r="422" spans="5:5" ht="15.75" customHeight="1" x14ac:dyDescent="0.15">
      <c r="E422" s="106"/>
    </row>
    <row r="423" spans="5:5" ht="15.75" customHeight="1" x14ac:dyDescent="0.15">
      <c r="E423" s="106"/>
    </row>
    <row r="424" spans="5:5" ht="15.75" customHeight="1" x14ac:dyDescent="0.15">
      <c r="E424" s="106"/>
    </row>
    <row r="425" spans="5:5" ht="15.75" customHeight="1" x14ac:dyDescent="0.15">
      <c r="E425" s="106"/>
    </row>
    <row r="426" spans="5:5" ht="15.75" customHeight="1" x14ac:dyDescent="0.15">
      <c r="E426" s="106"/>
    </row>
    <row r="427" spans="5:5" ht="15.75" customHeight="1" x14ac:dyDescent="0.15">
      <c r="E427" s="106"/>
    </row>
    <row r="428" spans="5:5" ht="15.75" customHeight="1" x14ac:dyDescent="0.15">
      <c r="E428" s="106"/>
    </row>
    <row r="429" spans="5:5" ht="15.75" customHeight="1" x14ac:dyDescent="0.15">
      <c r="E429" s="106"/>
    </row>
    <row r="430" spans="5:5" ht="15.75" customHeight="1" x14ac:dyDescent="0.15">
      <c r="E430" s="106"/>
    </row>
    <row r="431" spans="5:5" ht="15.75" customHeight="1" x14ac:dyDescent="0.15">
      <c r="E431" s="106"/>
    </row>
    <row r="432" spans="5:5" ht="15.75" customHeight="1" x14ac:dyDescent="0.15">
      <c r="E432" s="106"/>
    </row>
    <row r="433" spans="5:5" ht="15.75" customHeight="1" x14ac:dyDescent="0.15">
      <c r="E433" s="106"/>
    </row>
    <row r="434" spans="5:5" ht="15.75" customHeight="1" x14ac:dyDescent="0.15">
      <c r="E434" s="106"/>
    </row>
    <row r="435" spans="5:5" ht="15.75" customHeight="1" x14ac:dyDescent="0.15">
      <c r="E435" s="106"/>
    </row>
    <row r="436" spans="5:5" ht="15.75" customHeight="1" x14ac:dyDescent="0.15">
      <c r="E436" s="106"/>
    </row>
    <row r="437" spans="5:5" ht="15.75" customHeight="1" x14ac:dyDescent="0.15">
      <c r="E437" s="106"/>
    </row>
    <row r="438" spans="5:5" ht="15.75" customHeight="1" x14ac:dyDescent="0.15">
      <c r="E438" s="106"/>
    </row>
    <row r="439" spans="5:5" ht="15.75" customHeight="1" x14ac:dyDescent="0.15">
      <c r="E439" s="106"/>
    </row>
    <row r="440" spans="5:5" ht="15.75" customHeight="1" x14ac:dyDescent="0.15">
      <c r="E440" s="106"/>
    </row>
    <row r="441" spans="5:5" ht="15.75" customHeight="1" x14ac:dyDescent="0.15">
      <c r="E441" s="106"/>
    </row>
    <row r="442" spans="5:5" ht="15.75" customHeight="1" x14ac:dyDescent="0.15">
      <c r="E442" s="106"/>
    </row>
    <row r="443" spans="5:5" ht="15.75" customHeight="1" x14ac:dyDescent="0.15">
      <c r="E443" s="106"/>
    </row>
    <row r="444" spans="5:5" ht="15.75" customHeight="1" x14ac:dyDescent="0.15">
      <c r="E444" s="106"/>
    </row>
    <row r="445" spans="5:5" ht="15.75" customHeight="1" x14ac:dyDescent="0.15">
      <c r="E445" s="106"/>
    </row>
    <row r="446" spans="5:5" ht="15.75" customHeight="1" x14ac:dyDescent="0.15">
      <c r="E446" s="106"/>
    </row>
    <row r="447" spans="5:5" ht="15.75" customHeight="1" x14ac:dyDescent="0.15">
      <c r="E447" s="106"/>
    </row>
    <row r="448" spans="5:5" ht="15.75" customHeight="1" x14ac:dyDescent="0.15">
      <c r="E448" s="106"/>
    </row>
    <row r="449" spans="5:5" ht="15.75" customHeight="1" x14ac:dyDescent="0.15">
      <c r="E449" s="106"/>
    </row>
    <row r="450" spans="5:5" ht="15.75" customHeight="1" x14ac:dyDescent="0.15">
      <c r="E450" s="106"/>
    </row>
    <row r="451" spans="5:5" ht="15.75" customHeight="1" x14ac:dyDescent="0.15">
      <c r="E451" s="106"/>
    </row>
    <row r="452" spans="5:5" ht="15.75" customHeight="1" x14ac:dyDescent="0.15">
      <c r="E452" s="106"/>
    </row>
    <row r="453" spans="5:5" ht="15.75" customHeight="1" x14ac:dyDescent="0.15">
      <c r="E453" s="106"/>
    </row>
    <row r="454" spans="5:5" ht="15.75" customHeight="1" x14ac:dyDescent="0.15">
      <c r="E454" s="106"/>
    </row>
    <row r="455" spans="5:5" ht="15.75" customHeight="1" x14ac:dyDescent="0.15">
      <c r="E455" s="106"/>
    </row>
    <row r="456" spans="5:5" ht="15.75" customHeight="1" x14ac:dyDescent="0.15">
      <c r="E456" s="106"/>
    </row>
    <row r="457" spans="5:5" ht="15.75" customHeight="1" x14ac:dyDescent="0.15">
      <c r="E457" s="106"/>
    </row>
    <row r="458" spans="5:5" ht="15.75" customHeight="1" x14ac:dyDescent="0.15">
      <c r="E458" s="106"/>
    </row>
    <row r="459" spans="5:5" ht="15.75" customHeight="1" x14ac:dyDescent="0.15">
      <c r="E459" s="106"/>
    </row>
    <row r="460" spans="5:5" ht="15.75" customHeight="1" x14ac:dyDescent="0.15">
      <c r="E460" s="106"/>
    </row>
    <row r="461" spans="5:5" ht="15.75" customHeight="1" x14ac:dyDescent="0.15">
      <c r="E461" s="106"/>
    </row>
    <row r="462" spans="5:5" ht="15.75" customHeight="1" x14ac:dyDescent="0.15">
      <c r="E462" s="106"/>
    </row>
    <row r="463" spans="5:5" ht="15.75" customHeight="1" x14ac:dyDescent="0.15">
      <c r="E463" s="106"/>
    </row>
    <row r="464" spans="5:5" ht="15.75" customHeight="1" x14ac:dyDescent="0.15">
      <c r="E464" s="106"/>
    </row>
    <row r="465" spans="5:5" ht="15.75" customHeight="1" x14ac:dyDescent="0.15">
      <c r="E465" s="106"/>
    </row>
    <row r="466" spans="5:5" ht="15.75" customHeight="1" x14ac:dyDescent="0.15">
      <c r="E466" s="106"/>
    </row>
    <row r="467" spans="5:5" ht="15.75" customHeight="1" x14ac:dyDescent="0.15">
      <c r="E467" s="106"/>
    </row>
    <row r="468" spans="5:5" ht="15.75" customHeight="1" x14ac:dyDescent="0.15">
      <c r="E468" s="106"/>
    </row>
    <row r="469" spans="5:5" ht="15.75" customHeight="1" x14ac:dyDescent="0.15">
      <c r="E469" s="106"/>
    </row>
    <row r="470" spans="5:5" ht="15.75" customHeight="1" x14ac:dyDescent="0.15">
      <c r="E470" s="106"/>
    </row>
    <row r="471" spans="5:5" ht="15.75" customHeight="1" x14ac:dyDescent="0.15">
      <c r="E471" s="106"/>
    </row>
    <row r="472" spans="5:5" ht="15.75" customHeight="1" x14ac:dyDescent="0.15">
      <c r="E472" s="106"/>
    </row>
    <row r="473" spans="5:5" ht="15.75" customHeight="1" x14ac:dyDescent="0.15">
      <c r="E473" s="106"/>
    </row>
    <row r="474" spans="5:5" ht="15.75" customHeight="1" x14ac:dyDescent="0.15">
      <c r="E474" s="106"/>
    </row>
    <row r="475" spans="5:5" ht="15.75" customHeight="1" x14ac:dyDescent="0.15">
      <c r="E475" s="106"/>
    </row>
    <row r="476" spans="5:5" ht="15.75" customHeight="1" x14ac:dyDescent="0.15">
      <c r="E476" s="106"/>
    </row>
    <row r="477" spans="5:5" ht="15.75" customHeight="1" x14ac:dyDescent="0.15">
      <c r="E477" s="106"/>
    </row>
    <row r="478" spans="5:5" ht="15.75" customHeight="1" x14ac:dyDescent="0.15">
      <c r="E478" s="106"/>
    </row>
    <row r="479" spans="5:5" ht="15.75" customHeight="1" x14ac:dyDescent="0.15">
      <c r="E479" s="106"/>
    </row>
    <row r="480" spans="5:5" ht="15.75" customHeight="1" x14ac:dyDescent="0.15">
      <c r="E480" s="106"/>
    </row>
    <row r="481" spans="5:5" ht="15.75" customHeight="1" x14ac:dyDescent="0.15">
      <c r="E481" s="106"/>
    </row>
    <row r="482" spans="5:5" ht="15.75" customHeight="1" x14ac:dyDescent="0.15">
      <c r="E482" s="106"/>
    </row>
    <row r="483" spans="5:5" ht="15.75" customHeight="1" x14ac:dyDescent="0.15">
      <c r="E483" s="106"/>
    </row>
    <row r="484" spans="5:5" ht="15.75" customHeight="1" x14ac:dyDescent="0.15">
      <c r="E484" s="106"/>
    </row>
    <row r="485" spans="5:5" ht="15.75" customHeight="1" x14ac:dyDescent="0.15">
      <c r="E485" s="106"/>
    </row>
    <row r="486" spans="5:5" ht="15.75" customHeight="1" x14ac:dyDescent="0.15">
      <c r="E486" s="106"/>
    </row>
    <row r="487" spans="5:5" ht="15.75" customHeight="1" x14ac:dyDescent="0.15">
      <c r="E487" s="106"/>
    </row>
    <row r="488" spans="5:5" ht="15.75" customHeight="1" x14ac:dyDescent="0.15">
      <c r="E488" s="106"/>
    </row>
    <row r="489" spans="5:5" ht="15.75" customHeight="1" x14ac:dyDescent="0.15">
      <c r="E489" s="106"/>
    </row>
    <row r="490" spans="5:5" ht="15.75" customHeight="1" x14ac:dyDescent="0.15">
      <c r="E490" s="106"/>
    </row>
    <row r="491" spans="5:5" ht="15.75" customHeight="1" x14ac:dyDescent="0.15">
      <c r="E491" s="106"/>
    </row>
    <row r="492" spans="5:5" ht="15.75" customHeight="1" x14ac:dyDescent="0.15">
      <c r="E492" s="106"/>
    </row>
    <row r="493" spans="5:5" ht="15.75" customHeight="1" x14ac:dyDescent="0.15">
      <c r="E493" s="106"/>
    </row>
    <row r="494" spans="5:5" ht="15.75" customHeight="1" x14ac:dyDescent="0.15">
      <c r="E494" s="106"/>
    </row>
    <row r="495" spans="5:5" ht="15.75" customHeight="1" x14ac:dyDescent="0.15">
      <c r="E495" s="106"/>
    </row>
    <row r="496" spans="5:5" ht="15.75" customHeight="1" x14ac:dyDescent="0.15">
      <c r="E496" s="106"/>
    </row>
    <row r="497" spans="5:5" ht="15.75" customHeight="1" x14ac:dyDescent="0.15">
      <c r="E497" s="106"/>
    </row>
    <row r="498" spans="5:5" ht="15.75" customHeight="1" x14ac:dyDescent="0.15">
      <c r="E498" s="106"/>
    </row>
    <row r="499" spans="5:5" ht="15.75" customHeight="1" x14ac:dyDescent="0.15">
      <c r="E499" s="106"/>
    </row>
    <row r="500" spans="5:5" ht="15.75" customHeight="1" x14ac:dyDescent="0.15">
      <c r="E500" s="106"/>
    </row>
    <row r="501" spans="5:5" ht="15.75" customHeight="1" x14ac:dyDescent="0.15">
      <c r="E501" s="106"/>
    </row>
    <row r="502" spans="5:5" ht="15.75" customHeight="1" x14ac:dyDescent="0.15">
      <c r="E502" s="106"/>
    </row>
    <row r="503" spans="5:5" ht="15.75" customHeight="1" x14ac:dyDescent="0.15">
      <c r="E503" s="106"/>
    </row>
    <row r="504" spans="5:5" ht="15.75" customHeight="1" x14ac:dyDescent="0.15">
      <c r="E504" s="106"/>
    </row>
    <row r="505" spans="5:5" ht="15.75" customHeight="1" x14ac:dyDescent="0.15">
      <c r="E505" s="106"/>
    </row>
    <row r="506" spans="5:5" ht="15.75" customHeight="1" x14ac:dyDescent="0.15">
      <c r="E506" s="106"/>
    </row>
    <row r="507" spans="5:5" ht="15.75" customHeight="1" x14ac:dyDescent="0.15">
      <c r="E507" s="106"/>
    </row>
    <row r="508" spans="5:5" ht="15.75" customHeight="1" x14ac:dyDescent="0.15">
      <c r="E508" s="106"/>
    </row>
    <row r="509" spans="5:5" ht="15.75" customHeight="1" x14ac:dyDescent="0.15">
      <c r="E509" s="106"/>
    </row>
    <row r="510" spans="5:5" ht="15.75" customHeight="1" x14ac:dyDescent="0.15">
      <c r="E510" s="106"/>
    </row>
    <row r="511" spans="5:5" ht="15.75" customHeight="1" x14ac:dyDescent="0.15">
      <c r="E511" s="106"/>
    </row>
    <row r="512" spans="5:5" ht="15.75" customHeight="1" x14ac:dyDescent="0.15">
      <c r="E512" s="106"/>
    </row>
    <row r="513" spans="5:5" ht="15.75" customHeight="1" x14ac:dyDescent="0.15">
      <c r="E513" s="106"/>
    </row>
    <row r="514" spans="5:5" ht="15.75" customHeight="1" x14ac:dyDescent="0.15">
      <c r="E514" s="106"/>
    </row>
    <row r="515" spans="5:5" ht="15.75" customHeight="1" x14ac:dyDescent="0.15">
      <c r="E515" s="106"/>
    </row>
    <row r="516" spans="5:5" ht="15.75" customHeight="1" x14ac:dyDescent="0.15">
      <c r="E516" s="106"/>
    </row>
    <row r="517" spans="5:5" ht="15.75" customHeight="1" x14ac:dyDescent="0.15">
      <c r="E517" s="106"/>
    </row>
    <row r="518" spans="5:5" ht="15.75" customHeight="1" x14ac:dyDescent="0.15">
      <c r="E518" s="106"/>
    </row>
    <row r="519" spans="5:5" ht="15.75" customHeight="1" x14ac:dyDescent="0.15">
      <c r="E519" s="106"/>
    </row>
    <row r="520" spans="5:5" ht="15.75" customHeight="1" x14ac:dyDescent="0.15">
      <c r="E520" s="106"/>
    </row>
    <row r="521" spans="5:5" ht="15.75" customHeight="1" x14ac:dyDescent="0.15">
      <c r="E521" s="106"/>
    </row>
    <row r="522" spans="5:5" ht="15.75" customHeight="1" x14ac:dyDescent="0.15">
      <c r="E522" s="106"/>
    </row>
    <row r="523" spans="5:5" ht="15.75" customHeight="1" x14ac:dyDescent="0.15">
      <c r="E523" s="106"/>
    </row>
    <row r="524" spans="5:5" ht="15.75" customHeight="1" x14ac:dyDescent="0.15">
      <c r="E524" s="106"/>
    </row>
    <row r="525" spans="5:5" ht="15.75" customHeight="1" x14ac:dyDescent="0.15">
      <c r="E525" s="106"/>
    </row>
    <row r="526" spans="5:5" ht="15.75" customHeight="1" x14ac:dyDescent="0.15">
      <c r="E526" s="106"/>
    </row>
    <row r="527" spans="5:5" ht="15.75" customHeight="1" x14ac:dyDescent="0.15">
      <c r="E527" s="106"/>
    </row>
    <row r="528" spans="5:5" ht="15.75" customHeight="1" x14ac:dyDescent="0.15">
      <c r="E528" s="106"/>
    </row>
    <row r="529" spans="5:5" ht="15.75" customHeight="1" x14ac:dyDescent="0.15">
      <c r="E529" s="106"/>
    </row>
    <row r="530" spans="5:5" ht="15.75" customHeight="1" x14ac:dyDescent="0.15">
      <c r="E530" s="106"/>
    </row>
    <row r="531" spans="5:5" ht="15.75" customHeight="1" x14ac:dyDescent="0.15">
      <c r="E531" s="106"/>
    </row>
    <row r="532" spans="5:5" ht="15.75" customHeight="1" x14ac:dyDescent="0.15">
      <c r="E532" s="106"/>
    </row>
    <row r="533" spans="5:5" ht="15.75" customHeight="1" x14ac:dyDescent="0.15">
      <c r="E533" s="106"/>
    </row>
    <row r="534" spans="5:5" ht="15.75" customHeight="1" x14ac:dyDescent="0.15">
      <c r="E534" s="106"/>
    </row>
    <row r="535" spans="5:5" ht="15.75" customHeight="1" x14ac:dyDescent="0.15">
      <c r="E535" s="106"/>
    </row>
    <row r="536" spans="5:5" ht="15.75" customHeight="1" x14ac:dyDescent="0.15">
      <c r="E536" s="106"/>
    </row>
    <row r="537" spans="5:5" ht="15.75" customHeight="1" x14ac:dyDescent="0.15">
      <c r="E537" s="106"/>
    </row>
    <row r="538" spans="5:5" ht="15.75" customHeight="1" x14ac:dyDescent="0.15">
      <c r="E538" s="106"/>
    </row>
    <row r="539" spans="5:5" ht="15.75" customHeight="1" x14ac:dyDescent="0.15">
      <c r="E539" s="106"/>
    </row>
    <row r="540" spans="5:5" ht="15.75" customHeight="1" x14ac:dyDescent="0.15">
      <c r="E540" s="106"/>
    </row>
    <row r="541" spans="5:5" ht="15.75" customHeight="1" x14ac:dyDescent="0.15">
      <c r="E541" s="106"/>
    </row>
    <row r="542" spans="5:5" ht="15.75" customHeight="1" x14ac:dyDescent="0.15">
      <c r="E542" s="106"/>
    </row>
    <row r="543" spans="5:5" ht="15.75" customHeight="1" x14ac:dyDescent="0.15">
      <c r="E543" s="106"/>
    </row>
    <row r="544" spans="5:5" ht="15.75" customHeight="1" x14ac:dyDescent="0.15">
      <c r="E544" s="106"/>
    </row>
    <row r="545" spans="5:5" ht="15.75" customHeight="1" x14ac:dyDescent="0.15">
      <c r="E545" s="106"/>
    </row>
    <row r="546" spans="5:5" ht="15.75" customHeight="1" x14ac:dyDescent="0.15">
      <c r="E546" s="106"/>
    </row>
    <row r="547" spans="5:5" ht="15.75" customHeight="1" x14ac:dyDescent="0.15">
      <c r="E547" s="106"/>
    </row>
    <row r="548" spans="5:5" ht="15.75" customHeight="1" x14ac:dyDescent="0.15">
      <c r="E548" s="106"/>
    </row>
    <row r="549" spans="5:5" ht="15.75" customHeight="1" x14ac:dyDescent="0.15">
      <c r="E549" s="106"/>
    </row>
    <row r="550" spans="5:5" ht="15.75" customHeight="1" x14ac:dyDescent="0.15">
      <c r="E550" s="106"/>
    </row>
    <row r="551" spans="5:5" ht="15.75" customHeight="1" x14ac:dyDescent="0.15">
      <c r="E551" s="106"/>
    </row>
    <row r="552" spans="5:5" ht="15.75" customHeight="1" x14ac:dyDescent="0.15">
      <c r="E552" s="106"/>
    </row>
    <row r="553" spans="5:5" ht="15.75" customHeight="1" x14ac:dyDescent="0.15">
      <c r="E553" s="106"/>
    </row>
    <row r="554" spans="5:5" ht="15.75" customHeight="1" x14ac:dyDescent="0.15">
      <c r="E554" s="106"/>
    </row>
    <row r="555" spans="5:5" ht="15.75" customHeight="1" x14ac:dyDescent="0.15">
      <c r="E555" s="106"/>
    </row>
    <row r="556" spans="5:5" ht="15.75" customHeight="1" x14ac:dyDescent="0.15">
      <c r="E556" s="106"/>
    </row>
    <row r="557" spans="5:5" ht="15.75" customHeight="1" x14ac:dyDescent="0.15">
      <c r="E557" s="106"/>
    </row>
    <row r="558" spans="5:5" ht="15.75" customHeight="1" x14ac:dyDescent="0.15">
      <c r="E558" s="106"/>
    </row>
    <row r="559" spans="5:5" ht="15.75" customHeight="1" x14ac:dyDescent="0.15">
      <c r="E559" s="106"/>
    </row>
    <row r="560" spans="5:5" ht="15.75" customHeight="1" x14ac:dyDescent="0.15">
      <c r="E560" s="106"/>
    </row>
    <row r="561" spans="5:5" ht="15.75" customHeight="1" x14ac:dyDescent="0.15">
      <c r="E561" s="106"/>
    </row>
    <row r="562" spans="5:5" ht="15.75" customHeight="1" x14ac:dyDescent="0.15">
      <c r="E562" s="106"/>
    </row>
    <row r="563" spans="5:5" ht="15.75" customHeight="1" x14ac:dyDescent="0.15">
      <c r="E563" s="106"/>
    </row>
    <row r="564" spans="5:5" ht="15.75" customHeight="1" x14ac:dyDescent="0.15">
      <c r="E564" s="106"/>
    </row>
    <row r="565" spans="5:5" ht="15.75" customHeight="1" x14ac:dyDescent="0.15">
      <c r="E565" s="106"/>
    </row>
    <row r="566" spans="5:5" ht="15.75" customHeight="1" x14ac:dyDescent="0.15">
      <c r="E566" s="106"/>
    </row>
    <row r="567" spans="5:5" ht="15.75" customHeight="1" x14ac:dyDescent="0.15">
      <c r="E567" s="106"/>
    </row>
    <row r="568" spans="5:5" ht="15.75" customHeight="1" x14ac:dyDescent="0.15">
      <c r="E568" s="106"/>
    </row>
    <row r="569" spans="5:5" ht="15.75" customHeight="1" x14ac:dyDescent="0.15">
      <c r="E569" s="106"/>
    </row>
    <row r="570" spans="5:5" ht="15.75" customHeight="1" x14ac:dyDescent="0.15">
      <c r="E570" s="106"/>
    </row>
    <row r="571" spans="5:5" ht="15.75" customHeight="1" x14ac:dyDescent="0.15">
      <c r="E571" s="106"/>
    </row>
    <row r="572" spans="5:5" ht="15.75" customHeight="1" x14ac:dyDescent="0.15">
      <c r="E572" s="106"/>
    </row>
    <row r="573" spans="5:5" ht="15.75" customHeight="1" x14ac:dyDescent="0.15">
      <c r="E573" s="106"/>
    </row>
    <row r="574" spans="5:5" ht="15.75" customHeight="1" x14ac:dyDescent="0.15">
      <c r="E574" s="106"/>
    </row>
    <row r="575" spans="5:5" ht="15.75" customHeight="1" x14ac:dyDescent="0.15">
      <c r="E575" s="106"/>
    </row>
    <row r="576" spans="5:5" ht="15.75" customHeight="1" x14ac:dyDescent="0.15">
      <c r="E576" s="106"/>
    </row>
    <row r="577" spans="5:5" ht="15.75" customHeight="1" x14ac:dyDescent="0.15">
      <c r="E577" s="106"/>
    </row>
    <row r="578" spans="5:5" ht="15.75" customHeight="1" x14ac:dyDescent="0.15">
      <c r="E578" s="106"/>
    </row>
    <row r="579" spans="5:5" ht="15.75" customHeight="1" x14ac:dyDescent="0.15">
      <c r="E579" s="106"/>
    </row>
    <row r="580" spans="5:5" ht="15.75" customHeight="1" x14ac:dyDescent="0.15">
      <c r="E580" s="106"/>
    </row>
    <row r="581" spans="5:5" ht="15.75" customHeight="1" x14ac:dyDescent="0.15">
      <c r="E581" s="106"/>
    </row>
    <row r="582" spans="5:5" ht="15.75" customHeight="1" x14ac:dyDescent="0.15">
      <c r="E582" s="106"/>
    </row>
    <row r="583" spans="5:5" ht="15.75" customHeight="1" x14ac:dyDescent="0.15">
      <c r="E583" s="106"/>
    </row>
    <row r="584" spans="5:5" ht="15.75" customHeight="1" x14ac:dyDescent="0.15">
      <c r="E584" s="106"/>
    </row>
    <row r="585" spans="5:5" ht="15.75" customHeight="1" x14ac:dyDescent="0.15">
      <c r="E585" s="106"/>
    </row>
    <row r="586" spans="5:5" ht="15.75" customHeight="1" x14ac:dyDescent="0.15">
      <c r="E586" s="106"/>
    </row>
    <row r="587" spans="5:5" ht="15.75" customHeight="1" x14ac:dyDescent="0.15">
      <c r="E587" s="106"/>
    </row>
    <row r="588" spans="5:5" ht="15.75" customHeight="1" x14ac:dyDescent="0.15">
      <c r="E588" s="106"/>
    </row>
    <row r="589" spans="5:5" ht="15.75" customHeight="1" x14ac:dyDescent="0.15">
      <c r="E589" s="106"/>
    </row>
    <row r="590" spans="5:5" ht="15.75" customHeight="1" x14ac:dyDescent="0.15">
      <c r="E590" s="106"/>
    </row>
    <row r="591" spans="5:5" ht="15.75" customHeight="1" x14ac:dyDescent="0.15">
      <c r="E591" s="106"/>
    </row>
    <row r="592" spans="5:5" ht="15.75" customHeight="1" x14ac:dyDescent="0.15">
      <c r="E592" s="106"/>
    </row>
    <row r="593" spans="5:5" ht="15.75" customHeight="1" x14ac:dyDescent="0.15">
      <c r="E593" s="106"/>
    </row>
    <row r="594" spans="5:5" ht="15.75" customHeight="1" x14ac:dyDescent="0.15">
      <c r="E594" s="106"/>
    </row>
    <row r="595" spans="5:5" ht="15.75" customHeight="1" x14ac:dyDescent="0.15">
      <c r="E595" s="106"/>
    </row>
    <row r="596" spans="5:5" ht="15.75" customHeight="1" x14ac:dyDescent="0.15">
      <c r="E596" s="106"/>
    </row>
    <row r="597" spans="5:5" ht="15.75" customHeight="1" x14ac:dyDescent="0.15">
      <c r="E597" s="106"/>
    </row>
    <row r="598" spans="5:5" ht="15.75" customHeight="1" x14ac:dyDescent="0.15">
      <c r="E598" s="106"/>
    </row>
    <row r="599" spans="5:5" ht="15.75" customHeight="1" x14ac:dyDescent="0.15">
      <c r="E599" s="106"/>
    </row>
    <row r="600" spans="5:5" ht="15.75" customHeight="1" x14ac:dyDescent="0.15">
      <c r="E600" s="106"/>
    </row>
    <row r="601" spans="5:5" ht="15.75" customHeight="1" x14ac:dyDescent="0.15">
      <c r="E601" s="106"/>
    </row>
    <row r="602" spans="5:5" ht="15.75" customHeight="1" x14ac:dyDescent="0.15">
      <c r="E602" s="106"/>
    </row>
    <row r="603" spans="5:5" ht="15.75" customHeight="1" x14ac:dyDescent="0.15">
      <c r="E603" s="106"/>
    </row>
    <row r="604" spans="5:5" ht="15.75" customHeight="1" x14ac:dyDescent="0.15">
      <c r="E604" s="106"/>
    </row>
    <row r="605" spans="5:5" ht="15.75" customHeight="1" x14ac:dyDescent="0.15">
      <c r="E605" s="106"/>
    </row>
    <row r="606" spans="5:5" ht="15.75" customHeight="1" x14ac:dyDescent="0.15">
      <c r="E606" s="106"/>
    </row>
    <row r="607" spans="5:5" ht="15.75" customHeight="1" x14ac:dyDescent="0.15">
      <c r="E607" s="106"/>
    </row>
    <row r="608" spans="5:5" ht="15.75" customHeight="1" x14ac:dyDescent="0.15">
      <c r="E608" s="106"/>
    </row>
    <row r="609" spans="5:5" ht="15.75" customHeight="1" x14ac:dyDescent="0.15">
      <c r="E609" s="106"/>
    </row>
    <row r="610" spans="5:5" ht="15.75" customHeight="1" x14ac:dyDescent="0.15">
      <c r="E610" s="106"/>
    </row>
    <row r="611" spans="5:5" ht="15.75" customHeight="1" x14ac:dyDescent="0.15">
      <c r="E611" s="106"/>
    </row>
    <row r="612" spans="5:5" ht="15.75" customHeight="1" x14ac:dyDescent="0.15">
      <c r="E612" s="106"/>
    </row>
    <row r="613" spans="5:5" ht="15.75" customHeight="1" x14ac:dyDescent="0.15">
      <c r="E613" s="106"/>
    </row>
    <row r="614" spans="5:5" ht="15.75" customHeight="1" x14ac:dyDescent="0.15">
      <c r="E614" s="106"/>
    </row>
    <row r="615" spans="5:5" ht="15.75" customHeight="1" x14ac:dyDescent="0.15">
      <c r="E615" s="106"/>
    </row>
    <row r="616" spans="5:5" ht="15.75" customHeight="1" x14ac:dyDescent="0.15">
      <c r="E616" s="106"/>
    </row>
    <row r="617" spans="5:5" ht="15.75" customHeight="1" x14ac:dyDescent="0.15">
      <c r="E617" s="106"/>
    </row>
    <row r="618" spans="5:5" ht="15.75" customHeight="1" x14ac:dyDescent="0.15">
      <c r="E618" s="106"/>
    </row>
    <row r="619" spans="5:5" ht="15.75" customHeight="1" x14ac:dyDescent="0.15">
      <c r="E619" s="106"/>
    </row>
    <row r="620" spans="5:5" ht="15.75" customHeight="1" x14ac:dyDescent="0.15">
      <c r="E620" s="106"/>
    </row>
    <row r="621" spans="5:5" ht="15.75" customHeight="1" x14ac:dyDescent="0.15">
      <c r="E621" s="106"/>
    </row>
    <row r="622" spans="5:5" ht="15.75" customHeight="1" x14ac:dyDescent="0.15">
      <c r="E622" s="106"/>
    </row>
    <row r="623" spans="5:5" ht="15.75" customHeight="1" x14ac:dyDescent="0.15">
      <c r="E623" s="106"/>
    </row>
    <row r="624" spans="5:5" ht="15.75" customHeight="1" x14ac:dyDescent="0.15">
      <c r="E624" s="106"/>
    </row>
    <row r="625" spans="5:5" ht="15.75" customHeight="1" x14ac:dyDescent="0.15">
      <c r="E625" s="106"/>
    </row>
    <row r="626" spans="5:5" ht="15.75" customHeight="1" x14ac:dyDescent="0.15">
      <c r="E626" s="106"/>
    </row>
    <row r="627" spans="5:5" ht="15.75" customHeight="1" x14ac:dyDescent="0.15">
      <c r="E627" s="106"/>
    </row>
    <row r="628" spans="5:5" ht="15.75" customHeight="1" x14ac:dyDescent="0.15">
      <c r="E628" s="106"/>
    </row>
    <row r="629" spans="5:5" ht="15.75" customHeight="1" x14ac:dyDescent="0.15">
      <c r="E629" s="106"/>
    </row>
    <row r="630" spans="5:5" ht="15.75" customHeight="1" x14ac:dyDescent="0.15">
      <c r="E630" s="106"/>
    </row>
    <row r="631" spans="5:5" ht="15.75" customHeight="1" x14ac:dyDescent="0.15">
      <c r="E631" s="106"/>
    </row>
    <row r="632" spans="5:5" ht="15.75" customHeight="1" x14ac:dyDescent="0.15">
      <c r="E632" s="106"/>
    </row>
    <row r="633" spans="5:5" ht="15.75" customHeight="1" x14ac:dyDescent="0.15">
      <c r="E633" s="106"/>
    </row>
    <row r="634" spans="5:5" ht="15.75" customHeight="1" x14ac:dyDescent="0.15">
      <c r="E634" s="106"/>
    </row>
    <row r="635" spans="5:5" ht="15.75" customHeight="1" x14ac:dyDescent="0.15">
      <c r="E635" s="106"/>
    </row>
    <row r="636" spans="5:5" ht="15.75" customHeight="1" x14ac:dyDescent="0.15">
      <c r="E636" s="106"/>
    </row>
    <row r="637" spans="5:5" ht="15.75" customHeight="1" x14ac:dyDescent="0.15">
      <c r="E637" s="106"/>
    </row>
    <row r="638" spans="5:5" ht="15.75" customHeight="1" x14ac:dyDescent="0.15">
      <c r="E638" s="106"/>
    </row>
    <row r="639" spans="5:5" ht="15.75" customHeight="1" x14ac:dyDescent="0.15">
      <c r="E639" s="106"/>
    </row>
    <row r="640" spans="5:5" ht="15.75" customHeight="1" x14ac:dyDescent="0.15">
      <c r="E640" s="106"/>
    </row>
    <row r="641" spans="5:5" ht="15.75" customHeight="1" x14ac:dyDescent="0.15">
      <c r="E641" s="106"/>
    </row>
    <row r="642" spans="5:5" ht="15.75" customHeight="1" x14ac:dyDescent="0.15">
      <c r="E642" s="106"/>
    </row>
    <row r="643" spans="5:5" ht="15.75" customHeight="1" x14ac:dyDescent="0.15">
      <c r="E643" s="106"/>
    </row>
    <row r="644" spans="5:5" ht="15.75" customHeight="1" x14ac:dyDescent="0.15">
      <c r="E644" s="106"/>
    </row>
    <row r="645" spans="5:5" ht="15.75" customHeight="1" x14ac:dyDescent="0.15">
      <c r="E645" s="106"/>
    </row>
    <row r="646" spans="5:5" ht="15.75" customHeight="1" x14ac:dyDescent="0.15">
      <c r="E646" s="106"/>
    </row>
    <row r="647" spans="5:5" ht="15.75" customHeight="1" x14ac:dyDescent="0.15">
      <c r="E647" s="106"/>
    </row>
    <row r="648" spans="5:5" ht="15.75" customHeight="1" x14ac:dyDescent="0.15">
      <c r="E648" s="106"/>
    </row>
    <row r="649" spans="5:5" ht="15.75" customHeight="1" x14ac:dyDescent="0.15">
      <c r="E649" s="106"/>
    </row>
    <row r="650" spans="5:5" ht="15.75" customHeight="1" x14ac:dyDescent="0.15">
      <c r="E650" s="106"/>
    </row>
    <row r="651" spans="5:5" ht="15.75" customHeight="1" x14ac:dyDescent="0.15">
      <c r="E651" s="106"/>
    </row>
    <row r="652" spans="5:5" ht="15.75" customHeight="1" x14ac:dyDescent="0.15">
      <c r="E652" s="106"/>
    </row>
    <row r="653" spans="5:5" ht="15.75" customHeight="1" x14ac:dyDescent="0.15">
      <c r="E653" s="106"/>
    </row>
    <row r="654" spans="5:5" ht="15.75" customHeight="1" x14ac:dyDescent="0.15">
      <c r="E654" s="106"/>
    </row>
    <row r="655" spans="5:5" ht="15.75" customHeight="1" x14ac:dyDescent="0.15">
      <c r="E655" s="106"/>
    </row>
    <row r="656" spans="5:5" ht="15.75" customHeight="1" x14ac:dyDescent="0.15">
      <c r="E656" s="106"/>
    </row>
    <row r="657" spans="5:5" ht="15.75" customHeight="1" x14ac:dyDescent="0.15">
      <c r="E657" s="106"/>
    </row>
    <row r="658" spans="5:5" ht="15.75" customHeight="1" x14ac:dyDescent="0.15">
      <c r="E658" s="106"/>
    </row>
    <row r="659" spans="5:5" ht="15.75" customHeight="1" x14ac:dyDescent="0.15">
      <c r="E659" s="106"/>
    </row>
    <row r="660" spans="5:5" ht="15.75" customHeight="1" x14ac:dyDescent="0.15">
      <c r="E660" s="106"/>
    </row>
    <row r="661" spans="5:5" ht="15.75" customHeight="1" x14ac:dyDescent="0.15">
      <c r="E661" s="106"/>
    </row>
    <row r="662" spans="5:5" ht="15.75" customHeight="1" x14ac:dyDescent="0.15">
      <c r="E662" s="106"/>
    </row>
    <row r="663" spans="5:5" ht="15.75" customHeight="1" x14ac:dyDescent="0.15">
      <c r="E663" s="106"/>
    </row>
    <row r="664" spans="5:5" ht="15.75" customHeight="1" x14ac:dyDescent="0.15">
      <c r="E664" s="106"/>
    </row>
    <row r="665" spans="5:5" ht="15.75" customHeight="1" x14ac:dyDescent="0.15">
      <c r="E665" s="106"/>
    </row>
    <row r="666" spans="5:5" ht="15.75" customHeight="1" x14ac:dyDescent="0.15">
      <c r="E666" s="106"/>
    </row>
    <row r="667" spans="5:5" ht="15.75" customHeight="1" x14ac:dyDescent="0.15">
      <c r="E667" s="106"/>
    </row>
    <row r="668" spans="5:5" ht="15.75" customHeight="1" x14ac:dyDescent="0.15">
      <c r="E668" s="106"/>
    </row>
    <row r="669" spans="5:5" ht="15.75" customHeight="1" x14ac:dyDescent="0.15">
      <c r="E669" s="106"/>
    </row>
    <row r="670" spans="5:5" ht="15.75" customHeight="1" x14ac:dyDescent="0.15">
      <c r="E670" s="106"/>
    </row>
    <row r="671" spans="5:5" ht="15.75" customHeight="1" x14ac:dyDescent="0.15">
      <c r="E671" s="106"/>
    </row>
    <row r="672" spans="5:5" ht="15.75" customHeight="1" x14ac:dyDescent="0.15">
      <c r="E672" s="106"/>
    </row>
    <row r="673" spans="5:5" ht="15.75" customHeight="1" x14ac:dyDescent="0.15">
      <c r="E673" s="106"/>
    </row>
    <row r="674" spans="5:5" ht="15.75" customHeight="1" x14ac:dyDescent="0.15">
      <c r="E674" s="106"/>
    </row>
    <row r="675" spans="5:5" ht="15.75" customHeight="1" x14ac:dyDescent="0.15">
      <c r="E675" s="106"/>
    </row>
    <row r="676" spans="5:5" ht="15.75" customHeight="1" x14ac:dyDescent="0.15">
      <c r="E676" s="106"/>
    </row>
    <row r="677" spans="5:5" ht="15.75" customHeight="1" x14ac:dyDescent="0.15">
      <c r="E677" s="106"/>
    </row>
    <row r="678" spans="5:5" ht="15.75" customHeight="1" x14ac:dyDescent="0.15">
      <c r="E678" s="106"/>
    </row>
    <row r="679" spans="5:5" ht="15.75" customHeight="1" x14ac:dyDescent="0.15">
      <c r="E679" s="106"/>
    </row>
    <row r="680" spans="5:5" ht="15.75" customHeight="1" x14ac:dyDescent="0.15">
      <c r="E680" s="106"/>
    </row>
    <row r="681" spans="5:5" ht="15.75" customHeight="1" x14ac:dyDescent="0.15">
      <c r="E681" s="106"/>
    </row>
    <row r="682" spans="5:5" ht="15.75" customHeight="1" x14ac:dyDescent="0.15">
      <c r="E682" s="106"/>
    </row>
    <row r="683" spans="5:5" ht="15.75" customHeight="1" x14ac:dyDescent="0.15">
      <c r="E683" s="106"/>
    </row>
    <row r="684" spans="5:5" ht="15.75" customHeight="1" x14ac:dyDescent="0.15">
      <c r="E684" s="106"/>
    </row>
    <row r="685" spans="5:5" ht="15.75" customHeight="1" x14ac:dyDescent="0.15">
      <c r="E685" s="106"/>
    </row>
    <row r="686" spans="5:5" ht="15.75" customHeight="1" x14ac:dyDescent="0.15">
      <c r="E686" s="106"/>
    </row>
    <row r="687" spans="5:5" ht="15.75" customHeight="1" x14ac:dyDescent="0.15">
      <c r="E687" s="106"/>
    </row>
    <row r="688" spans="5:5" ht="15.75" customHeight="1" x14ac:dyDescent="0.15">
      <c r="E688" s="106"/>
    </row>
    <row r="689" spans="5:5" ht="15.75" customHeight="1" x14ac:dyDescent="0.15">
      <c r="E689" s="106"/>
    </row>
    <row r="690" spans="5:5" ht="15.75" customHeight="1" x14ac:dyDescent="0.15">
      <c r="E690" s="106"/>
    </row>
    <row r="691" spans="5:5" ht="15.75" customHeight="1" x14ac:dyDescent="0.15">
      <c r="E691" s="106"/>
    </row>
    <row r="692" spans="5:5" ht="15.75" customHeight="1" x14ac:dyDescent="0.15">
      <c r="E692" s="106"/>
    </row>
    <row r="693" spans="5:5" ht="15.75" customHeight="1" x14ac:dyDescent="0.15">
      <c r="E693" s="106"/>
    </row>
    <row r="694" spans="5:5" ht="15.75" customHeight="1" x14ac:dyDescent="0.15">
      <c r="E694" s="106"/>
    </row>
    <row r="695" spans="5:5" ht="15.75" customHeight="1" x14ac:dyDescent="0.15">
      <c r="E695" s="106"/>
    </row>
    <row r="696" spans="5:5" ht="15.75" customHeight="1" x14ac:dyDescent="0.15">
      <c r="E696" s="106"/>
    </row>
    <row r="697" spans="5:5" ht="15.75" customHeight="1" x14ac:dyDescent="0.15">
      <c r="E697" s="106"/>
    </row>
    <row r="698" spans="5:5" ht="15.75" customHeight="1" x14ac:dyDescent="0.15">
      <c r="E698" s="106"/>
    </row>
    <row r="699" spans="5:5" ht="15.75" customHeight="1" x14ac:dyDescent="0.15">
      <c r="E699" s="106"/>
    </row>
    <row r="700" spans="5:5" ht="15.75" customHeight="1" x14ac:dyDescent="0.15">
      <c r="E700" s="106"/>
    </row>
    <row r="701" spans="5:5" ht="15.75" customHeight="1" x14ac:dyDescent="0.15">
      <c r="E701" s="106"/>
    </row>
    <row r="702" spans="5:5" ht="15.75" customHeight="1" x14ac:dyDescent="0.15">
      <c r="E702" s="106"/>
    </row>
    <row r="703" spans="5:5" ht="15.75" customHeight="1" x14ac:dyDescent="0.15">
      <c r="E703" s="106"/>
    </row>
    <row r="704" spans="5:5" ht="15.75" customHeight="1" x14ac:dyDescent="0.15">
      <c r="E704" s="106"/>
    </row>
    <row r="705" spans="5:5" ht="15.75" customHeight="1" x14ac:dyDescent="0.15">
      <c r="E705" s="106"/>
    </row>
    <row r="706" spans="5:5" ht="15.75" customHeight="1" x14ac:dyDescent="0.15">
      <c r="E706" s="106"/>
    </row>
    <row r="707" spans="5:5" ht="15.75" customHeight="1" x14ac:dyDescent="0.15">
      <c r="E707" s="106"/>
    </row>
    <row r="708" spans="5:5" ht="15.75" customHeight="1" x14ac:dyDescent="0.15">
      <c r="E708" s="106"/>
    </row>
    <row r="709" spans="5:5" ht="15.75" customHeight="1" x14ac:dyDescent="0.15">
      <c r="E709" s="106"/>
    </row>
    <row r="710" spans="5:5" ht="15.75" customHeight="1" x14ac:dyDescent="0.15">
      <c r="E710" s="106"/>
    </row>
    <row r="711" spans="5:5" ht="15.75" customHeight="1" x14ac:dyDescent="0.15">
      <c r="E711" s="106"/>
    </row>
    <row r="712" spans="5:5" ht="15.75" customHeight="1" x14ac:dyDescent="0.15">
      <c r="E712" s="106"/>
    </row>
    <row r="713" spans="5:5" ht="15.75" customHeight="1" x14ac:dyDescent="0.15">
      <c r="E713" s="106"/>
    </row>
    <row r="714" spans="5:5" ht="15.75" customHeight="1" x14ac:dyDescent="0.15">
      <c r="E714" s="106"/>
    </row>
    <row r="715" spans="5:5" ht="15.75" customHeight="1" x14ac:dyDescent="0.15">
      <c r="E715" s="106"/>
    </row>
    <row r="716" spans="5:5" ht="15.75" customHeight="1" x14ac:dyDescent="0.15">
      <c r="E716" s="106"/>
    </row>
    <row r="717" spans="5:5" ht="15.75" customHeight="1" x14ac:dyDescent="0.15">
      <c r="E717" s="106"/>
    </row>
    <row r="718" spans="5:5" ht="15.75" customHeight="1" x14ac:dyDescent="0.15">
      <c r="E718" s="106"/>
    </row>
    <row r="719" spans="5:5" ht="15.75" customHeight="1" x14ac:dyDescent="0.15">
      <c r="E719" s="106"/>
    </row>
    <row r="720" spans="5:5" ht="15.75" customHeight="1" x14ac:dyDescent="0.15">
      <c r="E720" s="106"/>
    </row>
    <row r="721" spans="5:5" ht="15.75" customHeight="1" x14ac:dyDescent="0.15">
      <c r="E721" s="106"/>
    </row>
    <row r="722" spans="5:5" ht="15.75" customHeight="1" x14ac:dyDescent="0.15">
      <c r="E722" s="106"/>
    </row>
    <row r="723" spans="5:5" ht="15.75" customHeight="1" x14ac:dyDescent="0.15">
      <c r="E723" s="106"/>
    </row>
    <row r="724" spans="5:5" ht="15.75" customHeight="1" x14ac:dyDescent="0.15">
      <c r="E724" s="106"/>
    </row>
    <row r="725" spans="5:5" ht="15.75" customHeight="1" x14ac:dyDescent="0.15">
      <c r="E725" s="106"/>
    </row>
    <row r="726" spans="5:5" ht="15.75" customHeight="1" x14ac:dyDescent="0.15">
      <c r="E726" s="106"/>
    </row>
    <row r="727" spans="5:5" ht="15.75" customHeight="1" x14ac:dyDescent="0.15">
      <c r="E727" s="106"/>
    </row>
    <row r="728" spans="5:5" ht="15.75" customHeight="1" x14ac:dyDescent="0.15">
      <c r="E728" s="106"/>
    </row>
    <row r="729" spans="5:5" ht="15.75" customHeight="1" x14ac:dyDescent="0.15">
      <c r="E729" s="106"/>
    </row>
    <row r="730" spans="5:5" ht="15.75" customHeight="1" x14ac:dyDescent="0.15">
      <c r="E730" s="106"/>
    </row>
    <row r="731" spans="5:5" ht="15.75" customHeight="1" x14ac:dyDescent="0.15">
      <c r="E731" s="106"/>
    </row>
    <row r="732" spans="5:5" ht="15.75" customHeight="1" x14ac:dyDescent="0.15">
      <c r="E732" s="106"/>
    </row>
    <row r="733" spans="5:5" ht="15.75" customHeight="1" x14ac:dyDescent="0.15">
      <c r="E733" s="106"/>
    </row>
    <row r="734" spans="5:5" ht="15.75" customHeight="1" x14ac:dyDescent="0.15">
      <c r="E734" s="106"/>
    </row>
    <row r="735" spans="5:5" ht="15.75" customHeight="1" x14ac:dyDescent="0.15">
      <c r="E735" s="106"/>
    </row>
    <row r="736" spans="5:5" ht="15.75" customHeight="1" x14ac:dyDescent="0.15">
      <c r="E736" s="106"/>
    </row>
    <row r="737" spans="5:5" ht="15.75" customHeight="1" x14ac:dyDescent="0.15">
      <c r="E737" s="106"/>
    </row>
    <row r="738" spans="5:5" ht="15.75" customHeight="1" x14ac:dyDescent="0.15">
      <c r="E738" s="106"/>
    </row>
    <row r="739" spans="5:5" ht="15.75" customHeight="1" x14ac:dyDescent="0.15">
      <c r="E739" s="106"/>
    </row>
    <row r="740" spans="5:5" ht="15.75" customHeight="1" x14ac:dyDescent="0.15">
      <c r="E740" s="106"/>
    </row>
    <row r="741" spans="5:5" ht="15.75" customHeight="1" x14ac:dyDescent="0.15">
      <c r="E741" s="106"/>
    </row>
    <row r="742" spans="5:5" ht="15.75" customHeight="1" x14ac:dyDescent="0.15">
      <c r="E742" s="106"/>
    </row>
    <row r="743" spans="5:5" ht="15.75" customHeight="1" x14ac:dyDescent="0.15">
      <c r="E743" s="106"/>
    </row>
    <row r="744" spans="5:5" ht="15.75" customHeight="1" x14ac:dyDescent="0.15">
      <c r="E744" s="106"/>
    </row>
    <row r="745" spans="5:5" ht="15.75" customHeight="1" x14ac:dyDescent="0.15">
      <c r="E745" s="106"/>
    </row>
    <row r="746" spans="5:5" ht="15.75" customHeight="1" x14ac:dyDescent="0.15">
      <c r="E746" s="106"/>
    </row>
    <row r="747" spans="5:5" ht="15.75" customHeight="1" x14ac:dyDescent="0.15">
      <c r="E747" s="106"/>
    </row>
    <row r="748" spans="5:5" ht="15.75" customHeight="1" x14ac:dyDescent="0.15">
      <c r="E748" s="106"/>
    </row>
    <row r="749" spans="5:5" ht="15.75" customHeight="1" x14ac:dyDescent="0.15">
      <c r="E749" s="106"/>
    </row>
    <row r="750" spans="5:5" ht="15.75" customHeight="1" x14ac:dyDescent="0.15">
      <c r="E750" s="106"/>
    </row>
    <row r="751" spans="5:5" ht="15.75" customHeight="1" x14ac:dyDescent="0.15">
      <c r="E751" s="106"/>
    </row>
    <row r="752" spans="5:5" ht="15.75" customHeight="1" x14ac:dyDescent="0.15">
      <c r="E752" s="106"/>
    </row>
    <row r="753" spans="5:5" ht="15.75" customHeight="1" x14ac:dyDescent="0.15">
      <c r="E753" s="106"/>
    </row>
    <row r="754" spans="5:5" ht="15.75" customHeight="1" x14ac:dyDescent="0.15">
      <c r="E754" s="106"/>
    </row>
    <row r="755" spans="5:5" ht="15.75" customHeight="1" x14ac:dyDescent="0.15">
      <c r="E755" s="106"/>
    </row>
    <row r="756" spans="5:5" ht="15.75" customHeight="1" x14ac:dyDescent="0.15">
      <c r="E756" s="106"/>
    </row>
    <row r="757" spans="5:5" ht="15.75" customHeight="1" x14ac:dyDescent="0.15">
      <c r="E757" s="106"/>
    </row>
    <row r="758" spans="5:5" ht="15.75" customHeight="1" x14ac:dyDescent="0.15">
      <c r="E758" s="106"/>
    </row>
    <row r="759" spans="5:5" ht="15.75" customHeight="1" x14ac:dyDescent="0.15">
      <c r="E759" s="106"/>
    </row>
    <row r="760" spans="5:5" ht="15.75" customHeight="1" x14ac:dyDescent="0.15">
      <c r="E760" s="106"/>
    </row>
    <row r="761" spans="5:5" ht="15.75" customHeight="1" x14ac:dyDescent="0.15">
      <c r="E761" s="106"/>
    </row>
    <row r="762" spans="5:5" ht="15.75" customHeight="1" x14ac:dyDescent="0.15">
      <c r="E762" s="106"/>
    </row>
    <row r="763" spans="5:5" ht="15.75" customHeight="1" x14ac:dyDescent="0.15">
      <c r="E763" s="106"/>
    </row>
    <row r="764" spans="5:5" ht="15.75" customHeight="1" x14ac:dyDescent="0.15">
      <c r="E764" s="106"/>
    </row>
    <row r="765" spans="5:5" ht="15.75" customHeight="1" x14ac:dyDescent="0.15">
      <c r="E765" s="106"/>
    </row>
    <row r="766" spans="5:5" ht="15.75" customHeight="1" x14ac:dyDescent="0.15">
      <c r="E766" s="106"/>
    </row>
    <row r="767" spans="5:5" ht="15.75" customHeight="1" x14ac:dyDescent="0.15">
      <c r="E767" s="106"/>
    </row>
    <row r="768" spans="5:5" ht="15.75" customHeight="1" x14ac:dyDescent="0.15">
      <c r="E768" s="106"/>
    </row>
    <row r="769" spans="5:5" ht="15.75" customHeight="1" x14ac:dyDescent="0.15">
      <c r="E769" s="106"/>
    </row>
    <row r="770" spans="5:5" ht="15.75" customHeight="1" x14ac:dyDescent="0.15">
      <c r="E770" s="106"/>
    </row>
    <row r="771" spans="5:5" ht="15.75" customHeight="1" x14ac:dyDescent="0.15">
      <c r="E771" s="106"/>
    </row>
    <row r="772" spans="5:5" ht="15.75" customHeight="1" x14ac:dyDescent="0.15">
      <c r="E772" s="106"/>
    </row>
    <row r="773" spans="5:5" ht="15.75" customHeight="1" x14ac:dyDescent="0.15">
      <c r="E773" s="106"/>
    </row>
    <row r="774" spans="5:5" ht="15.75" customHeight="1" x14ac:dyDescent="0.15">
      <c r="E774" s="106"/>
    </row>
    <row r="775" spans="5:5" ht="15.75" customHeight="1" x14ac:dyDescent="0.15">
      <c r="E775" s="106"/>
    </row>
    <row r="776" spans="5:5" ht="15.75" customHeight="1" x14ac:dyDescent="0.15">
      <c r="E776" s="106"/>
    </row>
    <row r="777" spans="5:5" ht="15.75" customHeight="1" x14ac:dyDescent="0.15">
      <c r="E777" s="106"/>
    </row>
    <row r="778" spans="5:5" ht="15.75" customHeight="1" x14ac:dyDescent="0.15">
      <c r="E778" s="106"/>
    </row>
    <row r="779" spans="5:5" ht="15.75" customHeight="1" x14ac:dyDescent="0.15">
      <c r="E779" s="106"/>
    </row>
    <row r="780" spans="5:5" ht="15.75" customHeight="1" x14ac:dyDescent="0.15">
      <c r="E780" s="106"/>
    </row>
    <row r="781" spans="5:5" ht="15.75" customHeight="1" x14ac:dyDescent="0.15">
      <c r="E781" s="106"/>
    </row>
    <row r="782" spans="5:5" ht="15.75" customHeight="1" x14ac:dyDescent="0.15">
      <c r="E782" s="106"/>
    </row>
    <row r="783" spans="5:5" ht="15.75" customHeight="1" x14ac:dyDescent="0.15">
      <c r="E783" s="106"/>
    </row>
    <row r="784" spans="5:5" ht="15.75" customHeight="1" x14ac:dyDescent="0.15">
      <c r="E784" s="106"/>
    </row>
    <row r="785" spans="5:5" ht="15.75" customHeight="1" x14ac:dyDescent="0.15">
      <c r="E785" s="106"/>
    </row>
    <row r="786" spans="5:5" ht="15.75" customHeight="1" x14ac:dyDescent="0.15">
      <c r="E786" s="106"/>
    </row>
    <row r="787" spans="5:5" ht="15.75" customHeight="1" x14ac:dyDescent="0.15">
      <c r="E787" s="106"/>
    </row>
    <row r="788" spans="5:5" ht="15.75" customHeight="1" x14ac:dyDescent="0.15">
      <c r="E788" s="106"/>
    </row>
    <row r="789" spans="5:5" ht="15.75" customHeight="1" x14ac:dyDescent="0.15">
      <c r="E789" s="106"/>
    </row>
    <row r="790" spans="5:5" ht="15.75" customHeight="1" x14ac:dyDescent="0.15">
      <c r="E790" s="106"/>
    </row>
    <row r="791" spans="5:5" ht="15.75" customHeight="1" x14ac:dyDescent="0.15">
      <c r="E791" s="106"/>
    </row>
    <row r="792" spans="5:5" ht="15.75" customHeight="1" x14ac:dyDescent="0.15">
      <c r="E792" s="106"/>
    </row>
    <row r="793" spans="5:5" ht="15.75" customHeight="1" x14ac:dyDescent="0.15">
      <c r="E793" s="106"/>
    </row>
    <row r="794" spans="5:5" ht="15.75" customHeight="1" x14ac:dyDescent="0.15">
      <c r="E794" s="106"/>
    </row>
    <row r="795" spans="5:5" ht="15.75" customHeight="1" x14ac:dyDescent="0.15">
      <c r="E795" s="106"/>
    </row>
    <row r="796" spans="5:5" ht="15.75" customHeight="1" x14ac:dyDescent="0.15">
      <c r="E796" s="106"/>
    </row>
    <row r="797" spans="5:5" ht="15.75" customHeight="1" x14ac:dyDescent="0.15">
      <c r="E797" s="106"/>
    </row>
    <row r="798" spans="5:5" ht="15.75" customHeight="1" x14ac:dyDescent="0.15">
      <c r="E798" s="106"/>
    </row>
    <row r="799" spans="5:5" ht="15.75" customHeight="1" x14ac:dyDescent="0.15">
      <c r="E799" s="106"/>
    </row>
    <row r="800" spans="5:5" ht="15.75" customHeight="1" x14ac:dyDescent="0.15">
      <c r="E800" s="106"/>
    </row>
    <row r="801" spans="5:5" ht="15.75" customHeight="1" x14ac:dyDescent="0.15">
      <c r="E801" s="106"/>
    </row>
    <row r="802" spans="5:5" ht="15.75" customHeight="1" x14ac:dyDescent="0.15">
      <c r="E802" s="106"/>
    </row>
    <row r="803" spans="5:5" ht="15.75" customHeight="1" x14ac:dyDescent="0.15">
      <c r="E803" s="106"/>
    </row>
    <row r="804" spans="5:5" ht="15.75" customHeight="1" x14ac:dyDescent="0.15">
      <c r="E804" s="106"/>
    </row>
    <row r="805" spans="5:5" ht="15.75" customHeight="1" x14ac:dyDescent="0.15">
      <c r="E805" s="106"/>
    </row>
    <row r="806" spans="5:5" ht="15.75" customHeight="1" x14ac:dyDescent="0.15">
      <c r="E806" s="106"/>
    </row>
    <row r="807" spans="5:5" ht="15.75" customHeight="1" x14ac:dyDescent="0.15">
      <c r="E807" s="106"/>
    </row>
    <row r="808" spans="5:5" ht="15.75" customHeight="1" x14ac:dyDescent="0.15">
      <c r="E808" s="106"/>
    </row>
    <row r="809" spans="5:5" ht="15.75" customHeight="1" x14ac:dyDescent="0.15">
      <c r="E809" s="106"/>
    </row>
    <row r="810" spans="5:5" ht="15.75" customHeight="1" x14ac:dyDescent="0.15">
      <c r="E810" s="106"/>
    </row>
    <row r="811" spans="5:5" ht="15.75" customHeight="1" x14ac:dyDescent="0.15">
      <c r="E811" s="106"/>
    </row>
    <row r="812" spans="5:5" ht="15.75" customHeight="1" x14ac:dyDescent="0.15">
      <c r="E812" s="106"/>
    </row>
    <row r="813" spans="5:5" ht="15.75" customHeight="1" x14ac:dyDescent="0.15">
      <c r="E813" s="106"/>
    </row>
    <row r="814" spans="5:5" ht="15.75" customHeight="1" x14ac:dyDescent="0.15">
      <c r="E814" s="106"/>
    </row>
    <row r="815" spans="5:5" ht="15.75" customHeight="1" x14ac:dyDescent="0.15">
      <c r="E815" s="106"/>
    </row>
    <row r="816" spans="5:5" ht="15.75" customHeight="1" x14ac:dyDescent="0.15">
      <c r="E816" s="106"/>
    </row>
    <row r="817" spans="5:5" ht="15.75" customHeight="1" x14ac:dyDescent="0.15">
      <c r="E817" s="106"/>
    </row>
    <row r="818" spans="5:5" ht="15.75" customHeight="1" x14ac:dyDescent="0.15">
      <c r="E818" s="106"/>
    </row>
    <row r="819" spans="5:5" ht="15.75" customHeight="1" x14ac:dyDescent="0.15">
      <c r="E819" s="106"/>
    </row>
    <row r="820" spans="5:5" ht="15.75" customHeight="1" x14ac:dyDescent="0.15">
      <c r="E820" s="106"/>
    </row>
    <row r="821" spans="5:5" ht="15.75" customHeight="1" x14ac:dyDescent="0.15">
      <c r="E821" s="106"/>
    </row>
    <row r="822" spans="5:5" ht="15.75" customHeight="1" x14ac:dyDescent="0.15">
      <c r="E822" s="106"/>
    </row>
    <row r="823" spans="5:5" ht="15.75" customHeight="1" x14ac:dyDescent="0.15">
      <c r="E823" s="106"/>
    </row>
    <row r="824" spans="5:5" ht="15.75" customHeight="1" x14ac:dyDescent="0.15">
      <c r="E824" s="106"/>
    </row>
    <row r="825" spans="5:5" ht="15.75" customHeight="1" x14ac:dyDescent="0.15">
      <c r="E825" s="106"/>
    </row>
    <row r="826" spans="5:5" ht="15.75" customHeight="1" x14ac:dyDescent="0.15">
      <c r="E826" s="106"/>
    </row>
    <row r="827" spans="5:5" ht="15.75" customHeight="1" x14ac:dyDescent="0.15">
      <c r="E827" s="106"/>
    </row>
    <row r="828" spans="5:5" ht="15.75" customHeight="1" x14ac:dyDescent="0.15">
      <c r="E828" s="106"/>
    </row>
    <row r="829" spans="5:5" ht="15.75" customHeight="1" x14ac:dyDescent="0.15">
      <c r="E829" s="106"/>
    </row>
    <row r="830" spans="5:5" ht="15.75" customHeight="1" x14ac:dyDescent="0.15">
      <c r="E830" s="106"/>
    </row>
    <row r="831" spans="5:5" ht="15.75" customHeight="1" x14ac:dyDescent="0.15">
      <c r="E831" s="106"/>
    </row>
    <row r="832" spans="5:5" ht="15.75" customHeight="1" x14ac:dyDescent="0.15">
      <c r="E832" s="106"/>
    </row>
    <row r="833" spans="5:5" ht="15.75" customHeight="1" x14ac:dyDescent="0.15">
      <c r="E833" s="106"/>
    </row>
    <row r="834" spans="5:5" ht="15.75" customHeight="1" x14ac:dyDescent="0.15">
      <c r="E834" s="106"/>
    </row>
    <row r="835" spans="5:5" ht="15.75" customHeight="1" x14ac:dyDescent="0.15">
      <c r="E835" s="106"/>
    </row>
    <row r="836" spans="5:5" ht="15.75" customHeight="1" x14ac:dyDescent="0.15">
      <c r="E836" s="106"/>
    </row>
    <row r="837" spans="5:5" ht="15.75" customHeight="1" x14ac:dyDescent="0.15">
      <c r="E837" s="106"/>
    </row>
    <row r="838" spans="5:5" ht="15.75" customHeight="1" x14ac:dyDescent="0.15">
      <c r="E838" s="106"/>
    </row>
    <row r="839" spans="5:5" ht="15.75" customHeight="1" x14ac:dyDescent="0.15">
      <c r="E839" s="106"/>
    </row>
    <row r="840" spans="5:5" ht="15.75" customHeight="1" x14ac:dyDescent="0.15">
      <c r="E840" s="106"/>
    </row>
    <row r="841" spans="5:5" ht="15.75" customHeight="1" x14ac:dyDescent="0.15">
      <c r="E841" s="106"/>
    </row>
    <row r="842" spans="5:5" ht="15.75" customHeight="1" x14ac:dyDescent="0.15">
      <c r="E842" s="106"/>
    </row>
    <row r="843" spans="5:5" ht="15.75" customHeight="1" x14ac:dyDescent="0.15">
      <c r="E843" s="106"/>
    </row>
    <row r="844" spans="5:5" ht="15.75" customHeight="1" x14ac:dyDescent="0.15">
      <c r="E844" s="106"/>
    </row>
    <row r="845" spans="5:5" ht="15.75" customHeight="1" x14ac:dyDescent="0.15">
      <c r="E845" s="106"/>
    </row>
    <row r="846" spans="5:5" ht="15.75" customHeight="1" x14ac:dyDescent="0.15">
      <c r="E846" s="106"/>
    </row>
    <row r="847" spans="5:5" ht="15.75" customHeight="1" x14ac:dyDescent="0.15">
      <c r="E847" s="106"/>
    </row>
    <row r="848" spans="5:5" ht="15.75" customHeight="1" x14ac:dyDescent="0.15">
      <c r="E848" s="106"/>
    </row>
    <row r="849" spans="5:5" ht="15.75" customHeight="1" x14ac:dyDescent="0.15">
      <c r="E849" s="106"/>
    </row>
    <row r="850" spans="5:5" ht="15.75" customHeight="1" x14ac:dyDescent="0.15">
      <c r="E850" s="106"/>
    </row>
    <row r="851" spans="5:5" ht="15.75" customHeight="1" x14ac:dyDescent="0.15">
      <c r="E851" s="106"/>
    </row>
    <row r="852" spans="5:5" ht="15.75" customHeight="1" x14ac:dyDescent="0.15">
      <c r="E852" s="106"/>
    </row>
    <row r="853" spans="5:5" ht="15.75" customHeight="1" x14ac:dyDescent="0.15">
      <c r="E853" s="106"/>
    </row>
    <row r="854" spans="5:5" ht="15.75" customHeight="1" x14ac:dyDescent="0.15">
      <c r="E854" s="106"/>
    </row>
    <row r="855" spans="5:5" ht="15.75" customHeight="1" x14ac:dyDescent="0.15">
      <c r="E855" s="106"/>
    </row>
    <row r="856" spans="5:5" ht="15.75" customHeight="1" x14ac:dyDescent="0.15">
      <c r="E856" s="106"/>
    </row>
    <row r="857" spans="5:5" ht="15.75" customHeight="1" x14ac:dyDescent="0.15">
      <c r="E857" s="106"/>
    </row>
    <row r="858" spans="5:5" ht="15.75" customHeight="1" x14ac:dyDescent="0.15">
      <c r="E858" s="106"/>
    </row>
    <row r="859" spans="5:5" ht="15.75" customHeight="1" x14ac:dyDescent="0.15">
      <c r="E859" s="106"/>
    </row>
    <row r="860" spans="5:5" ht="15.75" customHeight="1" x14ac:dyDescent="0.15">
      <c r="E860" s="106"/>
    </row>
    <row r="861" spans="5:5" ht="15.75" customHeight="1" x14ac:dyDescent="0.15">
      <c r="E861" s="106"/>
    </row>
    <row r="862" spans="5:5" ht="15.75" customHeight="1" x14ac:dyDescent="0.15">
      <c r="E862" s="106"/>
    </row>
    <row r="863" spans="5:5" ht="15.75" customHeight="1" x14ac:dyDescent="0.15">
      <c r="E863" s="106"/>
    </row>
    <row r="864" spans="5:5" ht="15.75" customHeight="1" x14ac:dyDescent="0.15">
      <c r="E864" s="106"/>
    </row>
    <row r="865" spans="5:5" ht="15.75" customHeight="1" x14ac:dyDescent="0.15">
      <c r="E865" s="106"/>
    </row>
    <row r="866" spans="5:5" ht="15.75" customHeight="1" x14ac:dyDescent="0.15">
      <c r="E866" s="106"/>
    </row>
    <row r="867" spans="5:5" ht="15.75" customHeight="1" x14ac:dyDescent="0.15">
      <c r="E867" s="106"/>
    </row>
    <row r="868" spans="5:5" ht="15.75" customHeight="1" x14ac:dyDescent="0.15">
      <c r="E868" s="106"/>
    </row>
    <row r="869" spans="5:5" ht="15.75" customHeight="1" x14ac:dyDescent="0.15">
      <c r="E869" s="106"/>
    </row>
    <row r="870" spans="5:5" ht="15.75" customHeight="1" x14ac:dyDescent="0.15">
      <c r="E870" s="106"/>
    </row>
    <row r="871" spans="5:5" ht="15.75" customHeight="1" x14ac:dyDescent="0.15">
      <c r="E871" s="106"/>
    </row>
    <row r="872" spans="5:5" ht="15.75" customHeight="1" x14ac:dyDescent="0.15">
      <c r="E872" s="106"/>
    </row>
    <row r="873" spans="5:5" ht="15.75" customHeight="1" x14ac:dyDescent="0.15">
      <c r="E873" s="106"/>
    </row>
    <row r="874" spans="5:5" ht="15.75" customHeight="1" x14ac:dyDescent="0.15">
      <c r="E874" s="106"/>
    </row>
    <row r="875" spans="5:5" ht="15.75" customHeight="1" x14ac:dyDescent="0.15">
      <c r="E875" s="106"/>
    </row>
    <row r="876" spans="5:5" ht="15.75" customHeight="1" x14ac:dyDescent="0.15">
      <c r="E876" s="106"/>
    </row>
    <row r="877" spans="5:5" ht="15.75" customHeight="1" x14ac:dyDescent="0.15">
      <c r="E877" s="106"/>
    </row>
    <row r="878" spans="5:5" ht="15.75" customHeight="1" x14ac:dyDescent="0.15">
      <c r="E878" s="106"/>
    </row>
    <row r="879" spans="5:5" ht="15.75" customHeight="1" x14ac:dyDescent="0.15">
      <c r="E879" s="106"/>
    </row>
    <row r="880" spans="5:5" ht="15.75" customHeight="1" x14ac:dyDescent="0.15">
      <c r="E880" s="106"/>
    </row>
    <row r="881" spans="5:5" ht="15.75" customHeight="1" x14ac:dyDescent="0.15">
      <c r="E881" s="106"/>
    </row>
    <row r="882" spans="5:5" ht="15.75" customHeight="1" x14ac:dyDescent="0.15">
      <c r="E882" s="106"/>
    </row>
    <row r="883" spans="5:5" ht="15.75" customHeight="1" x14ac:dyDescent="0.15">
      <c r="E883" s="106"/>
    </row>
    <row r="884" spans="5:5" ht="15.75" customHeight="1" x14ac:dyDescent="0.15">
      <c r="E884" s="106"/>
    </row>
    <row r="885" spans="5:5" ht="15.75" customHeight="1" x14ac:dyDescent="0.15">
      <c r="E885" s="106"/>
    </row>
    <row r="886" spans="5:5" ht="15.75" customHeight="1" x14ac:dyDescent="0.15">
      <c r="E886" s="106"/>
    </row>
    <row r="887" spans="5:5" ht="15.75" customHeight="1" x14ac:dyDescent="0.15">
      <c r="E887" s="106"/>
    </row>
    <row r="888" spans="5:5" ht="15.75" customHeight="1" x14ac:dyDescent="0.15">
      <c r="E888" s="106"/>
    </row>
    <row r="889" spans="5:5" ht="15.75" customHeight="1" x14ac:dyDescent="0.15">
      <c r="E889" s="106"/>
    </row>
    <row r="890" spans="5:5" ht="15.75" customHeight="1" x14ac:dyDescent="0.15">
      <c r="E890" s="106"/>
    </row>
    <row r="891" spans="5:5" ht="15.75" customHeight="1" x14ac:dyDescent="0.15">
      <c r="E891" s="106"/>
    </row>
    <row r="892" spans="5:5" ht="15.75" customHeight="1" x14ac:dyDescent="0.15">
      <c r="E892" s="106"/>
    </row>
    <row r="893" spans="5:5" ht="15.75" customHeight="1" x14ac:dyDescent="0.15">
      <c r="E893" s="106"/>
    </row>
    <row r="894" spans="5:5" ht="15.75" customHeight="1" x14ac:dyDescent="0.15">
      <c r="E894" s="106"/>
    </row>
    <row r="895" spans="5:5" ht="15.75" customHeight="1" x14ac:dyDescent="0.15">
      <c r="E895" s="106"/>
    </row>
    <row r="896" spans="5:5" ht="15.75" customHeight="1" x14ac:dyDescent="0.15">
      <c r="E896" s="106"/>
    </row>
    <row r="897" spans="5:5" ht="15.75" customHeight="1" x14ac:dyDescent="0.15">
      <c r="E897" s="106"/>
    </row>
    <row r="898" spans="5:5" ht="15.75" customHeight="1" x14ac:dyDescent="0.15">
      <c r="E898" s="106"/>
    </row>
    <row r="899" spans="5:5" ht="15.75" customHeight="1" x14ac:dyDescent="0.15">
      <c r="E899" s="106"/>
    </row>
    <row r="900" spans="5:5" ht="15.75" customHeight="1" x14ac:dyDescent="0.15">
      <c r="E900" s="106"/>
    </row>
    <row r="901" spans="5:5" ht="15.75" customHeight="1" x14ac:dyDescent="0.15">
      <c r="E901" s="106"/>
    </row>
    <row r="902" spans="5:5" ht="15.75" customHeight="1" x14ac:dyDescent="0.15">
      <c r="E902" s="106"/>
    </row>
    <row r="903" spans="5:5" ht="15.75" customHeight="1" x14ac:dyDescent="0.15">
      <c r="E903" s="106"/>
    </row>
    <row r="904" spans="5:5" ht="15.75" customHeight="1" x14ac:dyDescent="0.15">
      <c r="E904" s="106"/>
    </row>
    <row r="905" spans="5:5" ht="15.75" customHeight="1" x14ac:dyDescent="0.15">
      <c r="E905" s="106"/>
    </row>
    <row r="906" spans="5:5" ht="15.75" customHeight="1" x14ac:dyDescent="0.15">
      <c r="E906" s="106"/>
    </row>
    <row r="907" spans="5:5" ht="15.75" customHeight="1" x14ac:dyDescent="0.15">
      <c r="E907" s="106"/>
    </row>
    <row r="908" spans="5:5" ht="15.75" customHeight="1" x14ac:dyDescent="0.15">
      <c r="E908" s="106"/>
    </row>
    <row r="909" spans="5:5" ht="15.75" customHeight="1" x14ac:dyDescent="0.15">
      <c r="E909" s="106"/>
    </row>
    <row r="910" spans="5:5" ht="15.75" customHeight="1" x14ac:dyDescent="0.15">
      <c r="E910" s="106"/>
    </row>
    <row r="911" spans="5:5" ht="15.75" customHeight="1" x14ac:dyDescent="0.15">
      <c r="E911" s="106"/>
    </row>
    <row r="912" spans="5:5" ht="15.75" customHeight="1" x14ac:dyDescent="0.15">
      <c r="E912" s="106"/>
    </row>
    <row r="913" spans="5:5" ht="15.75" customHeight="1" x14ac:dyDescent="0.15">
      <c r="E913" s="106"/>
    </row>
    <row r="914" spans="5:5" ht="15.75" customHeight="1" x14ac:dyDescent="0.15">
      <c r="E914" s="106"/>
    </row>
    <row r="915" spans="5:5" ht="15.75" customHeight="1" x14ac:dyDescent="0.15">
      <c r="E915" s="106"/>
    </row>
    <row r="916" spans="5:5" ht="15.75" customHeight="1" x14ac:dyDescent="0.15">
      <c r="E916" s="106"/>
    </row>
    <row r="917" spans="5:5" ht="15.75" customHeight="1" x14ac:dyDescent="0.15">
      <c r="E917" s="106"/>
    </row>
    <row r="918" spans="5:5" ht="15.75" customHeight="1" x14ac:dyDescent="0.15">
      <c r="E918" s="106"/>
    </row>
    <row r="919" spans="5:5" ht="15.75" customHeight="1" x14ac:dyDescent="0.15">
      <c r="E919" s="106"/>
    </row>
    <row r="920" spans="5:5" ht="15.75" customHeight="1" x14ac:dyDescent="0.15">
      <c r="E920" s="106"/>
    </row>
    <row r="921" spans="5:5" ht="15.75" customHeight="1" x14ac:dyDescent="0.15">
      <c r="E921" s="106"/>
    </row>
    <row r="922" spans="5:5" ht="15.75" customHeight="1" x14ac:dyDescent="0.15">
      <c r="E922" s="106"/>
    </row>
    <row r="923" spans="5:5" ht="15.75" customHeight="1" x14ac:dyDescent="0.15">
      <c r="E923" s="106"/>
    </row>
    <row r="924" spans="5:5" ht="15.75" customHeight="1" x14ac:dyDescent="0.15">
      <c r="E924" s="106"/>
    </row>
    <row r="925" spans="5:5" ht="15.75" customHeight="1" x14ac:dyDescent="0.15">
      <c r="E925" s="106"/>
    </row>
    <row r="926" spans="5:5" ht="15.75" customHeight="1" x14ac:dyDescent="0.15">
      <c r="E926" s="106"/>
    </row>
    <row r="927" spans="5:5" ht="15.75" customHeight="1" x14ac:dyDescent="0.15">
      <c r="E927" s="106"/>
    </row>
    <row r="928" spans="5:5" ht="15.75" customHeight="1" x14ac:dyDescent="0.15">
      <c r="E928" s="106"/>
    </row>
    <row r="929" spans="5:5" ht="15.75" customHeight="1" x14ac:dyDescent="0.15">
      <c r="E929" s="106"/>
    </row>
    <row r="930" spans="5:5" ht="15.75" customHeight="1" x14ac:dyDescent="0.15">
      <c r="E930" s="106"/>
    </row>
    <row r="931" spans="5:5" ht="15.75" customHeight="1" x14ac:dyDescent="0.15">
      <c r="E931" s="106"/>
    </row>
    <row r="932" spans="5:5" ht="15.75" customHeight="1" x14ac:dyDescent="0.15">
      <c r="E932" s="106"/>
    </row>
    <row r="933" spans="5:5" ht="15.75" customHeight="1" x14ac:dyDescent="0.15">
      <c r="E933" s="106"/>
    </row>
    <row r="934" spans="5:5" ht="15.75" customHeight="1" x14ac:dyDescent="0.15">
      <c r="E934" s="106"/>
    </row>
    <row r="935" spans="5:5" ht="15.75" customHeight="1" x14ac:dyDescent="0.15">
      <c r="E935" s="106"/>
    </row>
    <row r="936" spans="5:5" ht="15.75" customHeight="1" x14ac:dyDescent="0.15">
      <c r="E936" s="106"/>
    </row>
    <row r="937" spans="5:5" ht="15.75" customHeight="1" x14ac:dyDescent="0.15">
      <c r="E937" s="106"/>
    </row>
    <row r="938" spans="5:5" ht="15.75" customHeight="1" x14ac:dyDescent="0.15">
      <c r="E938" s="106"/>
    </row>
    <row r="939" spans="5:5" ht="15.75" customHeight="1" x14ac:dyDescent="0.15">
      <c r="E939" s="106"/>
    </row>
    <row r="940" spans="5:5" ht="15.75" customHeight="1" x14ac:dyDescent="0.15">
      <c r="E940" s="106"/>
    </row>
    <row r="941" spans="5:5" ht="15.75" customHeight="1" x14ac:dyDescent="0.15">
      <c r="E941" s="106"/>
    </row>
    <row r="942" spans="5:5" ht="15.75" customHeight="1" x14ac:dyDescent="0.15">
      <c r="E942" s="106"/>
    </row>
    <row r="943" spans="5:5" ht="15.75" customHeight="1" x14ac:dyDescent="0.15">
      <c r="E943" s="106"/>
    </row>
    <row r="944" spans="5:5" ht="15.75" customHeight="1" x14ac:dyDescent="0.15">
      <c r="E944" s="106"/>
    </row>
    <row r="945" spans="5:5" ht="15.75" customHeight="1" x14ac:dyDescent="0.15">
      <c r="E945" s="106"/>
    </row>
    <row r="946" spans="5:5" ht="15.75" customHeight="1" x14ac:dyDescent="0.15">
      <c r="E946" s="106"/>
    </row>
    <row r="947" spans="5:5" ht="15.75" customHeight="1" x14ac:dyDescent="0.15">
      <c r="E947" s="106"/>
    </row>
    <row r="948" spans="5:5" ht="15.75" customHeight="1" x14ac:dyDescent="0.15">
      <c r="E948" s="106"/>
    </row>
    <row r="949" spans="5:5" ht="15.75" customHeight="1" x14ac:dyDescent="0.15">
      <c r="E949" s="106"/>
    </row>
    <row r="950" spans="5:5" ht="15.75" customHeight="1" x14ac:dyDescent="0.15">
      <c r="E950" s="106"/>
    </row>
    <row r="951" spans="5:5" ht="15.75" customHeight="1" x14ac:dyDescent="0.15">
      <c r="E951" s="106"/>
    </row>
    <row r="952" spans="5:5" ht="15.75" customHeight="1" x14ac:dyDescent="0.15">
      <c r="E952" s="106"/>
    </row>
    <row r="953" spans="5:5" ht="15.75" customHeight="1" x14ac:dyDescent="0.15">
      <c r="E953" s="106"/>
    </row>
    <row r="954" spans="5:5" ht="15.75" customHeight="1" x14ac:dyDescent="0.15">
      <c r="E954" s="106"/>
    </row>
    <row r="955" spans="5:5" ht="15.75" customHeight="1" x14ac:dyDescent="0.15">
      <c r="E955" s="106"/>
    </row>
    <row r="956" spans="5:5" ht="15.75" customHeight="1" x14ac:dyDescent="0.15">
      <c r="E956" s="106"/>
    </row>
    <row r="957" spans="5:5" ht="15.75" customHeight="1" x14ac:dyDescent="0.15">
      <c r="E957" s="106"/>
    </row>
    <row r="958" spans="5:5" ht="15.75" customHeight="1" x14ac:dyDescent="0.15">
      <c r="E958" s="106"/>
    </row>
    <row r="959" spans="5:5" ht="15.75" customHeight="1" x14ac:dyDescent="0.15">
      <c r="E959" s="106"/>
    </row>
    <row r="960" spans="5:5" ht="15.75" customHeight="1" x14ac:dyDescent="0.15">
      <c r="E960" s="106"/>
    </row>
    <row r="961" spans="5:5" ht="15.75" customHeight="1" x14ac:dyDescent="0.15">
      <c r="E961" s="106"/>
    </row>
    <row r="962" spans="5:5" ht="15.75" customHeight="1" x14ac:dyDescent="0.15">
      <c r="E962" s="106"/>
    </row>
    <row r="963" spans="5:5" ht="15.75" customHeight="1" x14ac:dyDescent="0.15"/>
    <row r="964" spans="5:5" ht="15.75" customHeight="1" x14ac:dyDescent="0.15"/>
    <row r="965" spans="5:5" ht="15.75" customHeight="1" x14ac:dyDescent="0.15"/>
    <row r="966" spans="5:5" ht="15.75" customHeight="1" x14ac:dyDescent="0.15"/>
    <row r="967" spans="5:5" ht="15.75" customHeight="1" x14ac:dyDescent="0.15"/>
    <row r="968" spans="5:5" ht="15.75" customHeight="1" x14ac:dyDescent="0.15"/>
    <row r="969" spans="5:5" ht="15.75" customHeight="1" x14ac:dyDescent="0.15"/>
    <row r="970" spans="5:5" ht="15.75" customHeight="1" x14ac:dyDescent="0.15"/>
    <row r="971" spans="5:5" ht="15.75" customHeight="1" x14ac:dyDescent="0.15"/>
    <row r="972" spans="5:5" ht="15.75" customHeight="1" x14ac:dyDescent="0.15"/>
    <row r="973" spans="5:5" ht="15.75" customHeight="1" x14ac:dyDescent="0.15"/>
    <row r="974" spans="5:5" ht="15.75" customHeight="1" x14ac:dyDescent="0.15"/>
    <row r="975" spans="5:5" ht="15.75" customHeight="1" x14ac:dyDescent="0.15"/>
    <row r="976" spans="5:5"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6">
    <mergeCell ref="F66:F67"/>
    <mergeCell ref="A66:A67"/>
    <mergeCell ref="B66:B67"/>
    <mergeCell ref="C66:C67"/>
    <mergeCell ref="D66:D67"/>
    <mergeCell ref="E66:E67"/>
  </mergeCells>
  <conditionalFormatting sqref="A4">
    <cfRule type="notContainsBlanks" dxfId="4" priority="1">
      <formula>LEN(TRIM(A4))&gt;0</formula>
    </cfRule>
  </conditionalFormatting>
  <dataValidations count="4">
    <dataValidation type="list" allowBlank="1" sqref="G3:G53" xr:uid="{00000000-0002-0000-1600-000000000000}">
      <formula1>"Guze,Tobi,Ife,Yemi,Ada,Mubarak,Farouk,Chioma"</formula1>
    </dataValidation>
    <dataValidation type="list" allowBlank="1" sqref="F3:F56 F63" xr:uid="{00000000-0002-0000-1600-000001000000}">
      <formula1>"Web,IOS,IOS &amp; Android"</formula1>
    </dataValidation>
    <dataValidation type="custom" allowBlank="1" showDropDown="1" sqref="A3:A14" xr:uid="{00000000-0002-0000-1600-000002000000}">
      <formula1>OR(NOT(ISERROR(DATEVALUE(A3))), AND(ISNUMBER(A3), LEFT(CELL("format", A3))="D"))</formula1>
    </dataValidation>
    <dataValidation type="list" allowBlank="1" sqref="E1 E3:E66 E68:E962" xr:uid="{00000000-0002-0000-1600-000003000000}">
      <formula1>"Bug,Suggestions,Questions,blocked"</formula1>
    </dataValidation>
  </dataValidations>
  <pageMargins left="0.7" right="0.7" top="0.78740157499999996" bottom="0.78740157499999996"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Z1000"/>
  <sheetViews>
    <sheetView workbookViewId="0"/>
  </sheetViews>
  <sheetFormatPr baseColWidth="10" defaultColWidth="14.5" defaultRowHeight="15" customHeight="1" x14ac:dyDescent="0.15"/>
  <cols>
    <col min="4" max="4" width="68.6640625" customWidth="1"/>
    <col min="5" max="5" width="76.5" customWidth="1"/>
    <col min="6" max="6" width="51.1640625" customWidth="1"/>
    <col min="7" max="7" width="55" customWidth="1"/>
  </cols>
  <sheetData>
    <row r="1" spans="1:26" ht="30" x14ac:dyDescent="0.15">
      <c r="A1" s="39" t="s">
        <v>1887</v>
      </c>
      <c r="B1" s="51" t="s">
        <v>1888</v>
      </c>
      <c r="C1" s="199" t="s">
        <v>715</v>
      </c>
      <c r="D1" s="9" t="s">
        <v>1889</v>
      </c>
      <c r="E1" s="105" t="s">
        <v>1890</v>
      </c>
      <c r="F1" s="42" t="s">
        <v>675</v>
      </c>
      <c r="G1" s="42" t="s">
        <v>1891</v>
      </c>
      <c r="H1" s="42" t="s">
        <v>36</v>
      </c>
      <c r="I1" s="44" t="s">
        <v>131</v>
      </c>
      <c r="J1" s="44" t="s">
        <v>4</v>
      </c>
      <c r="K1" s="42"/>
      <c r="L1" s="109"/>
      <c r="M1" s="109"/>
      <c r="N1" s="109"/>
      <c r="O1" s="109"/>
      <c r="P1" s="109"/>
      <c r="Q1" s="109"/>
      <c r="R1" s="109"/>
      <c r="S1" s="109"/>
      <c r="T1" s="109"/>
      <c r="U1" s="109"/>
      <c r="V1" s="109"/>
      <c r="W1" s="109"/>
      <c r="X1" s="109"/>
      <c r="Y1" s="109"/>
      <c r="Z1" s="109"/>
    </row>
    <row r="2" spans="1:26" ht="30" x14ac:dyDescent="0.15">
      <c r="A2" s="39">
        <f>MAX(Search_and_Filter!D$7:D26)+1</f>
        <v>1</v>
      </c>
      <c r="B2" s="51" t="s">
        <v>1892</v>
      </c>
      <c r="C2" s="186"/>
      <c r="D2" s="9" t="s">
        <v>1893</v>
      </c>
      <c r="E2" s="105" t="s">
        <v>1894</v>
      </c>
      <c r="F2" s="42" t="s">
        <v>675</v>
      </c>
      <c r="G2" s="42" t="s">
        <v>721</v>
      </c>
      <c r="H2" s="42" t="s">
        <v>36</v>
      </c>
      <c r="I2" s="44" t="s">
        <v>131</v>
      </c>
      <c r="J2" s="44" t="s">
        <v>4</v>
      </c>
      <c r="K2" s="42"/>
      <c r="L2" s="109"/>
      <c r="M2" s="109"/>
      <c r="N2" s="109"/>
      <c r="O2" s="109"/>
      <c r="P2" s="109"/>
      <c r="Q2" s="109"/>
      <c r="R2" s="109"/>
      <c r="S2" s="109"/>
      <c r="T2" s="109"/>
      <c r="U2" s="109"/>
      <c r="V2" s="109"/>
      <c r="W2" s="109"/>
      <c r="X2" s="109"/>
      <c r="Y2" s="109"/>
      <c r="Z2" s="109"/>
    </row>
    <row r="3" spans="1:26" ht="30" x14ac:dyDescent="0.15">
      <c r="A3" s="39">
        <f>MAX(Search_and_Filter!D$7:D27)+1</f>
        <v>1</v>
      </c>
      <c r="B3" s="51" t="s">
        <v>1895</v>
      </c>
      <c r="C3" s="186"/>
      <c r="D3" s="9" t="s">
        <v>1896</v>
      </c>
      <c r="E3" s="105" t="s">
        <v>1897</v>
      </c>
      <c r="F3" s="42" t="s">
        <v>675</v>
      </c>
      <c r="G3" s="42" t="s">
        <v>724</v>
      </c>
      <c r="H3" s="42" t="s">
        <v>36</v>
      </c>
      <c r="I3" s="44" t="s">
        <v>131</v>
      </c>
      <c r="J3" s="44" t="s">
        <v>4</v>
      </c>
      <c r="K3" s="42"/>
      <c r="L3" s="109"/>
      <c r="M3" s="109"/>
      <c r="N3" s="109"/>
      <c r="O3" s="109"/>
      <c r="P3" s="109"/>
      <c r="Q3" s="109"/>
      <c r="R3" s="109"/>
      <c r="S3" s="109"/>
      <c r="T3" s="109"/>
      <c r="U3" s="109"/>
      <c r="V3" s="109"/>
      <c r="W3" s="109"/>
      <c r="X3" s="109"/>
      <c r="Y3" s="109"/>
      <c r="Z3" s="109"/>
    </row>
    <row r="4" spans="1:26" ht="30" x14ac:dyDescent="0.15">
      <c r="A4" s="39">
        <f>MAX(Search_and_Filter!D$7:D28)+1</f>
        <v>1</v>
      </c>
      <c r="B4" s="51" t="s">
        <v>1898</v>
      </c>
      <c r="C4" s="186"/>
      <c r="D4" s="9" t="s">
        <v>1899</v>
      </c>
      <c r="E4" s="105" t="s">
        <v>1900</v>
      </c>
      <c r="F4" s="42" t="s">
        <v>675</v>
      </c>
      <c r="G4" s="42" t="s">
        <v>727</v>
      </c>
      <c r="H4" s="42" t="s">
        <v>36</v>
      </c>
      <c r="I4" s="44" t="s">
        <v>131</v>
      </c>
      <c r="J4" s="44" t="s">
        <v>4</v>
      </c>
      <c r="K4" s="42"/>
      <c r="L4" s="109"/>
      <c r="M4" s="109"/>
      <c r="N4" s="109"/>
      <c r="O4" s="109"/>
      <c r="P4" s="109"/>
      <c r="Q4" s="109"/>
      <c r="R4" s="109"/>
      <c r="S4" s="109"/>
      <c r="T4" s="109"/>
      <c r="U4" s="109"/>
      <c r="V4" s="109"/>
      <c r="W4" s="109"/>
      <c r="X4" s="109"/>
      <c r="Y4" s="109"/>
      <c r="Z4" s="109"/>
    </row>
    <row r="5" spans="1:26" ht="45" x14ac:dyDescent="0.15">
      <c r="A5" s="39">
        <f>MAX(Search_and_Filter!D$7:D29)+1</f>
        <v>1</v>
      </c>
      <c r="B5" s="51" t="s">
        <v>1901</v>
      </c>
      <c r="C5" s="186"/>
      <c r="D5" s="42" t="s">
        <v>728</v>
      </c>
      <c r="E5" s="105" t="s">
        <v>1902</v>
      </c>
      <c r="F5" s="42" t="s">
        <v>675</v>
      </c>
      <c r="G5" s="42" t="s">
        <v>730</v>
      </c>
      <c r="H5" s="42" t="s">
        <v>36</v>
      </c>
      <c r="I5" s="44" t="s">
        <v>131</v>
      </c>
      <c r="J5" s="44" t="s">
        <v>8</v>
      </c>
      <c r="K5" s="42"/>
      <c r="L5" s="109"/>
      <c r="M5" s="109"/>
      <c r="N5" s="109"/>
      <c r="O5" s="109"/>
      <c r="P5" s="109"/>
      <c r="Q5" s="109"/>
      <c r="R5" s="109"/>
      <c r="S5" s="109"/>
      <c r="T5" s="109"/>
      <c r="U5" s="109"/>
      <c r="V5" s="109"/>
      <c r="W5" s="109"/>
      <c r="X5" s="109"/>
      <c r="Y5" s="109"/>
      <c r="Z5" s="109"/>
    </row>
    <row r="6" spans="1:26" ht="45" x14ac:dyDescent="0.15">
      <c r="A6" s="39">
        <f>MAX(Search_and_Filter!D$7:D30)+1</f>
        <v>1</v>
      </c>
      <c r="B6" s="51" t="s">
        <v>1903</v>
      </c>
      <c r="C6" s="186"/>
      <c r="D6" s="42" t="s">
        <v>731</v>
      </c>
      <c r="E6" s="105" t="s">
        <v>1904</v>
      </c>
      <c r="F6" s="42" t="s">
        <v>733</v>
      </c>
      <c r="G6" s="42" t="s">
        <v>734</v>
      </c>
      <c r="H6" s="42" t="s">
        <v>36</v>
      </c>
      <c r="I6" s="44" t="s">
        <v>131</v>
      </c>
      <c r="J6" s="44" t="s">
        <v>8</v>
      </c>
      <c r="K6" s="42"/>
      <c r="L6" s="109"/>
      <c r="M6" s="109"/>
      <c r="N6" s="109"/>
      <c r="O6" s="109"/>
      <c r="P6" s="109"/>
      <c r="Q6" s="109"/>
      <c r="R6" s="109"/>
      <c r="S6" s="109"/>
      <c r="T6" s="109"/>
      <c r="U6" s="109"/>
      <c r="V6" s="109"/>
      <c r="W6" s="109"/>
      <c r="X6" s="109"/>
      <c r="Y6" s="109"/>
      <c r="Z6" s="109"/>
    </row>
    <row r="7" spans="1:26" ht="30" x14ac:dyDescent="0.15">
      <c r="A7" s="39">
        <f>MAX(Search_and_Filter!D$7:D31)+1</f>
        <v>1</v>
      </c>
      <c r="B7" s="51" t="s">
        <v>1905</v>
      </c>
      <c r="C7" s="186"/>
      <c r="D7" s="42" t="s">
        <v>1906</v>
      </c>
      <c r="E7" s="105" t="s">
        <v>1907</v>
      </c>
      <c r="F7" s="42" t="s">
        <v>675</v>
      </c>
      <c r="G7" s="42" t="s">
        <v>737</v>
      </c>
      <c r="H7" s="42" t="s">
        <v>36</v>
      </c>
      <c r="I7" s="44" t="s">
        <v>131</v>
      </c>
      <c r="J7" s="44" t="s">
        <v>14</v>
      </c>
      <c r="K7" s="42"/>
      <c r="L7" s="109"/>
      <c r="M7" s="109"/>
      <c r="N7" s="109"/>
      <c r="O7" s="109"/>
      <c r="P7" s="109"/>
      <c r="Q7" s="109"/>
      <c r="R7" s="109"/>
      <c r="S7" s="109"/>
      <c r="T7" s="109"/>
      <c r="U7" s="109"/>
      <c r="V7" s="109"/>
      <c r="W7" s="109"/>
      <c r="X7" s="109"/>
      <c r="Y7" s="109"/>
      <c r="Z7" s="109"/>
    </row>
    <row r="8" spans="1:26" ht="45" x14ac:dyDescent="0.15">
      <c r="A8" s="39">
        <f>MAX(Search_and_Filter!D$7:D32)+1</f>
        <v>1</v>
      </c>
      <c r="B8" s="51" t="s">
        <v>1908</v>
      </c>
      <c r="C8" s="186"/>
      <c r="D8" s="42" t="s">
        <v>738</v>
      </c>
      <c r="E8" s="105" t="s">
        <v>1909</v>
      </c>
      <c r="F8" s="42" t="s">
        <v>740</v>
      </c>
      <c r="G8" s="42" t="s">
        <v>741</v>
      </c>
      <c r="H8" s="42" t="s">
        <v>36</v>
      </c>
      <c r="I8" s="44" t="s">
        <v>131</v>
      </c>
      <c r="J8" s="44" t="s">
        <v>8</v>
      </c>
      <c r="K8" s="42"/>
      <c r="L8" s="109"/>
      <c r="M8" s="109"/>
      <c r="N8" s="109"/>
      <c r="O8" s="109"/>
      <c r="P8" s="109"/>
      <c r="Q8" s="109"/>
      <c r="R8" s="109"/>
      <c r="S8" s="109"/>
      <c r="T8" s="109"/>
      <c r="U8" s="109"/>
      <c r="V8" s="109"/>
      <c r="W8" s="109"/>
      <c r="X8" s="109"/>
      <c r="Y8" s="109"/>
      <c r="Z8" s="109"/>
    </row>
    <row r="9" spans="1:26" ht="14" x14ac:dyDescent="0.15">
      <c r="A9" s="207"/>
      <c r="B9" s="192"/>
      <c r="C9" s="192"/>
      <c r="D9" s="192"/>
      <c r="E9" s="192"/>
      <c r="F9" s="192"/>
      <c r="G9" s="192"/>
      <c r="H9" s="192"/>
      <c r="I9" s="192"/>
      <c r="J9" s="192"/>
      <c r="K9" s="193"/>
      <c r="L9" s="109"/>
      <c r="M9" s="109"/>
      <c r="N9" s="109"/>
      <c r="O9" s="109"/>
      <c r="P9" s="109"/>
      <c r="Q9" s="109"/>
      <c r="R9" s="109"/>
      <c r="S9" s="109"/>
      <c r="T9" s="109"/>
      <c r="U9" s="109"/>
      <c r="V9" s="109"/>
      <c r="W9" s="109"/>
      <c r="X9" s="109"/>
      <c r="Y9" s="109"/>
      <c r="Z9" s="109"/>
    </row>
    <row r="10" spans="1:26" ht="30" x14ac:dyDescent="0.15">
      <c r="A10" s="39">
        <f>MAX(Search_and_Filter!D$7:D33)+1</f>
        <v>1</v>
      </c>
      <c r="B10" s="86" t="s">
        <v>1910</v>
      </c>
      <c r="C10" s="185" t="s">
        <v>743</v>
      </c>
      <c r="D10" s="42" t="s">
        <v>744</v>
      </c>
      <c r="E10" s="105" t="s">
        <v>1911</v>
      </c>
      <c r="F10" s="42" t="s">
        <v>675</v>
      </c>
      <c r="G10" s="42" t="s">
        <v>746</v>
      </c>
      <c r="H10" s="42" t="s">
        <v>36</v>
      </c>
      <c r="I10" s="44" t="s">
        <v>131</v>
      </c>
      <c r="J10" s="44" t="s">
        <v>8</v>
      </c>
      <c r="K10" s="42"/>
      <c r="L10" s="109"/>
      <c r="M10" s="109"/>
      <c r="N10" s="109"/>
      <c r="O10" s="109"/>
      <c r="P10" s="109"/>
      <c r="Q10" s="109"/>
      <c r="R10" s="109"/>
      <c r="S10" s="109"/>
      <c r="T10" s="109"/>
      <c r="U10" s="109"/>
      <c r="V10" s="109"/>
      <c r="W10" s="109"/>
      <c r="X10" s="109"/>
      <c r="Y10" s="109"/>
      <c r="Z10" s="109"/>
    </row>
    <row r="11" spans="1:26" ht="45" x14ac:dyDescent="0.15">
      <c r="A11" s="39">
        <f>MAX(Search_and_Filter!D$7:D35)+1</f>
        <v>1</v>
      </c>
      <c r="B11" s="86" t="s">
        <v>1912</v>
      </c>
      <c r="C11" s="186"/>
      <c r="D11" s="42" t="s">
        <v>747</v>
      </c>
      <c r="E11" s="105" t="s">
        <v>1913</v>
      </c>
      <c r="F11" s="42" t="s">
        <v>675</v>
      </c>
      <c r="G11" s="42" t="s">
        <v>749</v>
      </c>
      <c r="H11" s="42" t="s">
        <v>36</v>
      </c>
      <c r="I11" s="44" t="s">
        <v>131</v>
      </c>
      <c r="J11" s="44" t="s">
        <v>8</v>
      </c>
      <c r="K11" s="42"/>
      <c r="L11" s="109"/>
      <c r="M11" s="109"/>
      <c r="N11" s="109"/>
      <c r="O11" s="109"/>
      <c r="P11" s="109"/>
      <c r="Q11" s="109"/>
      <c r="R11" s="109"/>
      <c r="S11" s="109"/>
      <c r="T11" s="109"/>
      <c r="U11" s="109"/>
      <c r="V11" s="109"/>
      <c r="W11" s="109"/>
      <c r="X11" s="109"/>
      <c r="Y11" s="109"/>
      <c r="Z11" s="109"/>
    </row>
    <row r="12" spans="1:26" ht="30" x14ac:dyDescent="0.15">
      <c r="A12" s="39">
        <f>MAX(Search_and_Filter!D$7:D36)+1</f>
        <v>1</v>
      </c>
      <c r="B12" s="86" t="s">
        <v>1914</v>
      </c>
      <c r="C12" s="186"/>
      <c r="D12" s="42" t="s">
        <v>750</v>
      </c>
      <c r="E12" s="105" t="s">
        <v>1915</v>
      </c>
      <c r="F12" s="42" t="s">
        <v>675</v>
      </c>
      <c r="G12" s="42" t="s">
        <v>752</v>
      </c>
      <c r="H12" s="42" t="s">
        <v>36</v>
      </c>
      <c r="I12" s="44" t="s">
        <v>131</v>
      </c>
      <c r="J12" s="44" t="s">
        <v>14</v>
      </c>
      <c r="K12" s="42"/>
      <c r="L12" s="109"/>
      <c r="M12" s="109"/>
      <c r="N12" s="109"/>
      <c r="O12" s="109"/>
      <c r="P12" s="109"/>
      <c r="Q12" s="109"/>
      <c r="R12" s="109"/>
      <c r="S12" s="109"/>
      <c r="T12" s="109"/>
      <c r="U12" s="109"/>
      <c r="V12" s="109"/>
      <c r="W12" s="109"/>
      <c r="X12" s="109"/>
      <c r="Y12" s="109"/>
      <c r="Z12" s="109"/>
    </row>
    <row r="13" spans="1:26" ht="30" x14ac:dyDescent="0.15">
      <c r="A13" s="39">
        <f>MAX(Search_and_Filter!D$7:D37)+1</f>
        <v>1</v>
      </c>
      <c r="B13" s="86" t="s">
        <v>1916</v>
      </c>
      <c r="C13" s="186"/>
      <c r="D13" s="83" t="s">
        <v>1917</v>
      </c>
      <c r="E13" s="105" t="s">
        <v>1918</v>
      </c>
      <c r="F13" s="42" t="s">
        <v>675</v>
      </c>
      <c r="G13" s="83" t="s">
        <v>1919</v>
      </c>
      <c r="H13" s="42" t="s">
        <v>36</v>
      </c>
      <c r="I13" s="44" t="s">
        <v>131</v>
      </c>
      <c r="J13" s="44" t="s">
        <v>14</v>
      </c>
      <c r="K13" s="42"/>
      <c r="L13" s="109"/>
      <c r="M13" s="109"/>
      <c r="N13" s="109"/>
      <c r="O13" s="109"/>
      <c r="P13" s="109"/>
      <c r="Q13" s="109"/>
      <c r="R13" s="109"/>
      <c r="S13" s="109"/>
      <c r="T13" s="109"/>
      <c r="U13" s="109"/>
      <c r="V13" s="109"/>
      <c r="W13" s="109"/>
      <c r="X13" s="109"/>
      <c r="Y13" s="109"/>
      <c r="Z13" s="109"/>
    </row>
    <row r="14" spans="1:26" ht="60" x14ac:dyDescent="0.15">
      <c r="A14" s="39">
        <f>MAX(Search_and_Filter!D$7:D38)+1</f>
        <v>1</v>
      </c>
      <c r="B14" s="86" t="s">
        <v>1920</v>
      </c>
      <c r="C14" s="186"/>
      <c r="D14" s="42" t="s">
        <v>756</v>
      </c>
      <c r="E14" s="57" t="s">
        <v>1921</v>
      </c>
      <c r="F14" s="42" t="s">
        <v>758</v>
      </c>
      <c r="G14" s="42" t="s">
        <v>1922</v>
      </c>
      <c r="H14" s="42" t="s">
        <v>36</v>
      </c>
      <c r="I14" s="44" t="s">
        <v>131</v>
      </c>
      <c r="J14" s="44" t="s">
        <v>8</v>
      </c>
      <c r="K14" s="42"/>
      <c r="L14" s="109"/>
      <c r="M14" s="109"/>
      <c r="N14" s="109"/>
      <c r="O14" s="109"/>
      <c r="P14" s="109"/>
      <c r="Q14" s="109"/>
      <c r="R14" s="109"/>
      <c r="S14" s="109"/>
      <c r="T14" s="109"/>
      <c r="U14" s="109"/>
      <c r="V14" s="109"/>
      <c r="W14" s="109"/>
      <c r="X14" s="109"/>
      <c r="Y14" s="109"/>
      <c r="Z14" s="109"/>
    </row>
    <row r="15" spans="1:26" ht="45" x14ac:dyDescent="0.15">
      <c r="A15" s="39">
        <f>MAX(Search_and_Filter!D$7:D39)+1</f>
        <v>1</v>
      </c>
      <c r="B15" s="86" t="s">
        <v>1923</v>
      </c>
      <c r="C15" s="186"/>
      <c r="D15" s="42" t="s">
        <v>1924</v>
      </c>
      <c r="E15" s="105" t="s">
        <v>1925</v>
      </c>
      <c r="F15" s="42" t="s">
        <v>758</v>
      </c>
      <c r="G15" s="42" t="s">
        <v>1926</v>
      </c>
      <c r="H15" s="42" t="s">
        <v>36</v>
      </c>
      <c r="I15" s="44" t="s">
        <v>131</v>
      </c>
      <c r="J15" s="44" t="s">
        <v>14</v>
      </c>
      <c r="K15" s="42"/>
      <c r="L15" s="109"/>
      <c r="M15" s="109"/>
      <c r="N15" s="109"/>
      <c r="O15" s="109"/>
      <c r="P15" s="109"/>
      <c r="Q15" s="109"/>
      <c r="R15" s="109"/>
      <c r="S15" s="109"/>
      <c r="T15" s="109"/>
      <c r="U15" s="109"/>
      <c r="V15" s="109"/>
      <c r="W15" s="109"/>
      <c r="X15" s="109"/>
      <c r="Y15" s="109"/>
      <c r="Z15" s="109"/>
    </row>
    <row r="16" spans="1:26" ht="45" x14ac:dyDescent="0.15">
      <c r="A16" s="39">
        <f>MAX(Search_and_Filter!D$7:D40)+1</f>
        <v>1</v>
      </c>
      <c r="B16" s="86" t="s">
        <v>1927</v>
      </c>
      <c r="C16" s="186"/>
      <c r="D16" s="42" t="s">
        <v>1928</v>
      </c>
      <c r="E16" s="105" t="s">
        <v>1929</v>
      </c>
      <c r="F16" s="42" t="s">
        <v>758</v>
      </c>
      <c r="G16" s="42" t="s">
        <v>1930</v>
      </c>
      <c r="H16" s="42" t="s">
        <v>36</v>
      </c>
      <c r="I16" s="44" t="s">
        <v>131</v>
      </c>
      <c r="J16" s="44" t="s">
        <v>8</v>
      </c>
      <c r="K16" s="42"/>
      <c r="L16" s="109"/>
      <c r="M16" s="109"/>
      <c r="N16" s="109"/>
      <c r="O16" s="109"/>
      <c r="P16" s="109"/>
      <c r="Q16" s="109"/>
      <c r="R16" s="109"/>
      <c r="S16" s="109"/>
      <c r="T16" s="109"/>
      <c r="U16" s="109"/>
      <c r="V16" s="109"/>
      <c r="W16" s="109"/>
      <c r="X16" s="109"/>
      <c r="Y16" s="109"/>
      <c r="Z16" s="109"/>
    </row>
    <row r="17" spans="1:26" ht="45" x14ac:dyDescent="0.15">
      <c r="A17" s="39">
        <f>MAX(Search_and_Filter!D$7:D41)+1</f>
        <v>1</v>
      </c>
      <c r="B17" s="86" t="s">
        <v>1931</v>
      </c>
      <c r="C17" s="186"/>
      <c r="D17" s="88" t="s">
        <v>1932</v>
      </c>
      <c r="E17" s="105" t="s">
        <v>1933</v>
      </c>
      <c r="F17" s="42" t="s">
        <v>758</v>
      </c>
      <c r="G17" s="42" t="s">
        <v>1934</v>
      </c>
      <c r="H17" s="42" t="s">
        <v>36</v>
      </c>
      <c r="I17" s="44" t="s">
        <v>131</v>
      </c>
      <c r="J17" s="44" t="s">
        <v>8</v>
      </c>
      <c r="K17" s="42"/>
      <c r="L17" s="109"/>
      <c r="M17" s="109"/>
      <c r="N17" s="109"/>
      <c r="O17" s="109"/>
      <c r="P17" s="109"/>
      <c r="Q17" s="109"/>
      <c r="R17" s="109"/>
      <c r="S17" s="109"/>
      <c r="T17" s="109"/>
      <c r="U17" s="109"/>
      <c r="V17" s="109"/>
      <c r="W17" s="109"/>
      <c r="X17" s="109"/>
      <c r="Y17" s="109"/>
      <c r="Z17" s="109"/>
    </row>
    <row r="18" spans="1:26" ht="30" x14ac:dyDescent="0.15">
      <c r="A18" s="39">
        <f>MAX(Search_and_Filter!D$7:D42)+1</f>
        <v>1</v>
      </c>
      <c r="B18" s="86" t="s">
        <v>1935</v>
      </c>
      <c r="C18" s="186"/>
      <c r="D18" s="85" t="s">
        <v>1936</v>
      </c>
      <c r="E18" s="105" t="s">
        <v>1937</v>
      </c>
      <c r="F18" s="42" t="s">
        <v>758</v>
      </c>
      <c r="G18" s="53" t="s">
        <v>1938</v>
      </c>
      <c r="H18" s="42" t="s">
        <v>36</v>
      </c>
      <c r="I18" s="44" t="s">
        <v>131</v>
      </c>
      <c r="J18" s="44" t="s">
        <v>8</v>
      </c>
      <c r="K18" s="53"/>
      <c r="L18" s="109"/>
      <c r="M18" s="109"/>
      <c r="N18" s="109"/>
      <c r="O18" s="109"/>
      <c r="P18" s="109"/>
      <c r="Q18" s="109"/>
      <c r="R18" s="109"/>
      <c r="S18" s="109"/>
      <c r="T18" s="109"/>
      <c r="U18" s="109"/>
      <c r="V18" s="109"/>
      <c r="W18" s="109"/>
      <c r="X18" s="109"/>
      <c r="Y18" s="109"/>
      <c r="Z18" s="109"/>
    </row>
    <row r="19" spans="1:26" ht="30" x14ac:dyDescent="0.15">
      <c r="A19" s="39">
        <f>MAX(Search_and_Filter!D$7:D42)+1</f>
        <v>1</v>
      </c>
      <c r="B19" s="86" t="s">
        <v>1939</v>
      </c>
      <c r="C19" s="186"/>
      <c r="D19" s="85" t="s">
        <v>1940</v>
      </c>
      <c r="E19" s="105" t="s">
        <v>1941</v>
      </c>
      <c r="F19" s="42" t="s">
        <v>758</v>
      </c>
      <c r="G19" s="53" t="s">
        <v>1942</v>
      </c>
      <c r="H19" s="42" t="s">
        <v>36</v>
      </c>
      <c r="I19" s="44" t="s">
        <v>131</v>
      </c>
      <c r="J19" s="44" t="s">
        <v>8</v>
      </c>
      <c r="K19" s="53"/>
      <c r="L19" s="109"/>
      <c r="M19" s="109"/>
      <c r="N19" s="109"/>
      <c r="O19" s="109"/>
      <c r="P19" s="109"/>
      <c r="Q19" s="109"/>
      <c r="R19" s="109"/>
      <c r="S19" s="109"/>
      <c r="T19" s="109"/>
      <c r="U19" s="109"/>
      <c r="V19" s="109"/>
      <c r="W19" s="109"/>
      <c r="X19" s="109"/>
      <c r="Y19" s="109"/>
      <c r="Z19" s="109"/>
    </row>
    <row r="20" spans="1:26" ht="30" x14ac:dyDescent="0.15">
      <c r="A20" s="39">
        <f>MAX(Search_and_Filter!D$7:D43)+1</f>
        <v>1</v>
      </c>
      <c r="B20" s="86" t="s">
        <v>1943</v>
      </c>
      <c r="C20" s="186"/>
      <c r="D20" s="85" t="s">
        <v>1944</v>
      </c>
      <c r="E20" s="105" t="s">
        <v>1945</v>
      </c>
      <c r="F20" s="42" t="s">
        <v>758</v>
      </c>
      <c r="G20" s="53" t="s">
        <v>1946</v>
      </c>
      <c r="H20" s="42" t="s">
        <v>36</v>
      </c>
      <c r="I20" s="44" t="s">
        <v>131</v>
      </c>
      <c r="J20" s="44" t="s">
        <v>8</v>
      </c>
      <c r="K20" s="53"/>
      <c r="L20" s="109"/>
      <c r="M20" s="109"/>
      <c r="N20" s="109"/>
      <c r="O20" s="109"/>
      <c r="P20" s="109"/>
      <c r="Q20" s="109"/>
      <c r="R20" s="109"/>
      <c r="S20" s="109"/>
      <c r="T20" s="109"/>
      <c r="U20" s="109"/>
      <c r="V20" s="109"/>
      <c r="W20" s="109"/>
      <c r="X20" s="109"/>
      <c r="Y20" s="109"/>
      <c r="Z20" s="109"/>
    </row>
    <row r="21" spans="1:26" ht="45" x14ac:dyDescent="0.15">
      <c r="A21" s="39">
        <f>MAX(Search_and_Filter!D$7:D44)+1</f>
        <v>1</v>
      </c>
      <c r="B21" s="86" t="s">
        <v>1947</v>
      </c>
      <c r="C21" s="186"/>
      <c r="D21" s="85" t="s">
        <v>1948</v>
      </c>
      <c r="E21" s="105" t="s">
        <v>1949</v>
      </c>
      <c r="F21" s="42" t="s">
        <v>758</v>
      </c>
      <c r="G21" s="53" t="s">
        <v>1950</v>
      </c>
      <c r="H21" s="42" t="s">
        <v>36</v>
      </c>
      <c r="I21" s="44" t="s">
        <v>131</v>
      </c>
      <c r="J21" s="44" t="s">
        <v>8</v>
      </c>
      <c r="K21" s="53"/>
      <c r="L21" s="109"/>
      <c r="M21" s="109"/>
      <c r="N21" s="109"/>
      <c r="O21" s="109"/>
      <c r="P21" s="109"/>
      <c r="Q21" s="109"/>
      <c r="R21" s="109"/>
      <c r="S21" s="109"/>
      <c r="T21" s="109"/>
      <c r="U21" s="109"/>
      <c r="V21" s="109"/>
      <c r="W21" s="109"/>
      <c r="X21" s="109"/>
      <c r="Y21" s="109"/>
      <c r="Z21" s="109"/>
    </row>
    <row r="22" spans="1:26" ht="60" x14ac:dyDescent="0.15">
      <c r="A22" s="39">
        <f>MAX(Search_and_Filter!D$7:D45)+1</f>
        <v>1</v>
      </c>
      <c r="B22" s="86" t="s">
        <v>1951</v>
      </c>
      <c r="C22" s="187"/>
      <c r="D22" s="85" t="s">
        <v>1952</v>
      </c>
      <c r="E22" s="105" t="s">
        <v>1953</v>
      </c>
      <c r="F22" s="42" t="s">
        <v>758</v>
      </c>
      <c r="G22" s="53" t="s">
        <v>782</v>
      </c>
      <c r="H22" s="42" t="s">
        <v>36</v>
      </c>
      <c r="I22" s="44" t="s">
        <v>131</v>
      </c>
      <c r="J22" s="44" t="s">
        <v>8</v>
      </c>
      <c r="K22" s="53"/>
      <c r="L22" s="109"/>
      <c r="M22" s="109"/>
      <c r="N22" s="109"/>
      <c r="O22" s="109"/>
      <c r="P22" s="109"/>
      <c r="Q22" s="109"/>
      <c r="R22" s="109"/>
      <c r="S22" s="109"/>
      <c r="T22" s="109"/>
      <c r="U22" s="109"/>
      <c r="V22" s="109"/>
      <c r="W22" s="109"/>
      <c r="X22" s="109"/>
      <c r="Y22" s="109"/>
      <c r="Z22" s="109"/>
    </row>
    <row r="23" spans="1:26" ht="14" x14ac:dyDescent="0.15">
      <c r="A23" s="207"/>
      <c r="B23" s="192"/>
      <c r="C23" s="192"/>
      <c r="D23" s="192"/>
      <c r="E23" s="192"/>
      <c r="F23" s="192"/>
      <c r="G23" s="192"/>
      <c r="H23" s="192"/>
      <c r="I23" s="192"/>
      <c r="J23" s="192"/>
      <c r="K23" s="193"/>
      <c r="L23" s="109"/>
      <c r="M23" s="109"/>
      <c r="N23" s="109"/>
      <c r="O23" s="109"/>
      <c r="P23" s="109"/>
      <c r="Q23" s="109"/>
      <c r="R23" s="109"/>
      <c r="S23" s="109"/>
      <c r="T23" s="109"/>
      <c r="U23" s="109"/>
      <c r="V23" s="109"/>
      <c r="W23" s="109"/>
      <c r="X23" s="109"/>
      <c r="Y23" s="109"/>
      <c r="Z23" s="109"/>
    </row>
    <row r="24" spans="1:26" ht="45" x14ac:dyDescent="0.15">
      <c r="A24" s="39">
        <f>MAX(Search_and_Filter!D$7:D47)+1</f>
        <v>1</v>
      </c>
      <c r="B24" s="51" t="s">
        <v>1954</v>
      </c>
      <c r="C24" s="199" t="s">
        <v>784</v>
      </c>
      <c r="D24" s="43" t="s">
        <v>785</v>
      </c>
      <c r="E24" s="102" t="s">
        <v>1955</v>
      </c>
      <c r="F24" s="42" t="s">
        <v>758</v>
      </c>
      <c r="G24" s="42" t="s">
        <v>787</v>
      </c>
      <c r="H24" s="42" t="s">
        <v>36</v>
      </c>
      <c r="I24" s="44" t="s">
        <v>131</v>
      </c>
      <c r="J24" s="44" t="s">
        <v>8</v>
      </c>
      <c r="K24" s="42"/>
      <c r="L24" s="109"/>
      <c r="M24" s="109"/>
      <c r="N24" s="109"/>
      <c r="O24" s="109"/>
      <c r="P24" s="109"/>
      <c r="Q24" s="109"/>
      <c r="R24" s="109"/>
      <c r="S24" s="109"/>
      <c r="T24" s="109"/>
      <c r="U24" s="109"/>
      <c r="V24" s="109"/>
      <c r="W24" s="109"/>
      <c r="X24" s="109"/>
      <c r="Y24" s="109"/>
      <c r="Z24" s="109"/>
    </row>
    <row r="25" spans="1:26" ht="45" x14ac:dyDescent="0.15">
      <c r="A25" s="39">
        <f>MAX(Search_and_Filter!D$7:D48)+1</f>
        <v>1</v>
      </c>
      <c r="B25" s="51" t="s">
        <v>1956</v>
      </c>
      <c r="C25" s="186"/>
      <c r="D25" s="43" t="s">
        <v>788</v>
      </c>
      <c r="E25" s="102" t="s">
        <v>1957</v>
      </c>
      <c r="F25" s="42" t="s">
        <v>758</v>
      </c>
      <c r="G25" s="42" t="s">
        <v>790</v>
      </c>
      <c r="H25" s="42" t="s">
        <v>36</v>
      </c>
      <c r="I25" s="44" t="s">
        <v>131</v>
      </c>
      <c r="J25" s="44" t="s">
        <v>8</v>
      </c>
      <c r="K25" s="42"/>
      <c r="L25" s="109"/>
      <c r="M25" s="109"/>
      <c r="N25" s="109"/>
      <c r="O25" s="109"/>
      <c r="P25" s="109"/>
      <c r="Q25" s="109"/>
      <c r="R25" s="109"/>
      <c r="S25" s="109"/>
      <c r="T25" s="109"/>
      <c r="U25" s="109"/>
      <c r="V25" s="109"/>
      <c r="W25" s="109"/>
      <c r="X25" s="109"/>
      <c r="Y25" s="109"/>
      <c r="Z25" s="109"/>
    </row>
    <row r="26" spans="1:26" ht="45" x14ac:dyDescent="0.15">
      <c r="A26" s="39">
        <f>MAX(Search_and_Filter!D$7:D49)+1</f>
        <v>1</v>
      </c>
      <c r="B26" s="51" t="s">
        <v>1958</v>
      </c>
      <c r="C26" s="186"/>
      <c r="D26" s="43" t="s">
        <v>791</v>
      </c>
      <c r="E26" s="102" t="s">
        <v>1959</v>
      </c>
      <c r="F26" s="42" t="s">
        <v>758</v>
      </c>
      <c r="G26" s="42" t="s">
        <v>793</v>
      </c>
      <c r="H26" s="42" t="s">
        <v>36</v>
      </c>
      <c r="I26" s="44" t="s">
        <v>131</v>
      </c>
      <c r="J26" s="44" t="s">
        <v>8</v>
      </c>
      <c r="K26" s="42"/>
      <c r="L26" s="109"/>
      <c r="M26" s="109"/>
      <c r="N26" s="109"/>
      <c r="O26" s="109"/>
      <c r="P26" s="109"/>
      <c r="Q26" s="109"/>
      <c r="R26" s="109"/>
      <c r="S26" s="109"/>
      <c r="T26" s="109"/>
      <c r="U26" s="109"/>
      <c r="V26" s="109"/>
      <c r="W26" s="109"/>
      <c r="X26" s="109"/>
      <c r="Y26" s="109"/>
      <c r="Z26" s="109"/>
    </row>
    <row r="27" spans="1:26" ht="45" x14ac:dyDescent="0.15">
      <c r="A27" s="39">
        <f>MAX(Search_and_Filter!D$7:D50)+1</f>
        <v>1</v>
      </c>
      <c r="B27" s="51" t="s">
        <v>1960</v>
      </c>
      <c r="C27" s="186"/>
      <c r="D27" s="43" t="s">
        <v>794</v>
      </c>
      <c r="E27" s="102" t="s">
        <v>1961</v>
      </c>
      <c r="F27" s="42" t="s">
        <v>758</v>
      </c>
      <c r="G27" s="42" t="s">
        <v>796</v>
      </c>
      <c r="H27" s="42" t="s">
        <v>36</v>
      </c>
      <c r="I27" s="44" t="s">
        <v>131</v>
      </c>
      <c r="J27" s="44" t="s">
        <v>8</v>
      </c>
      <c r="K27" s="42"/>
      <c r="L27" s="109"/>
      <c r="M27" s="109"/>
      <c r="N27" s="109"/>
      <c r="O27" s="109"/>
      <c r="P27" s="109"/>
      <c r="Q27" s="109"/>
      <c r="R27" s="109"/>
      <c r="S27" s="109"/>
      <c r="T27" s="109"/>
      <c r="U27" s="109"/>
      <c r="V27" s="109"/>
      <c r="W27" s="109"/>
      <c r="X27" s="109"/>
      <c r="Y27" s="109"/>
      <c r="Z27" s="109"/>
    </row>
    <row r="28" spans="1:26" ht="45" x14ac:dyDescent="0.15">
      <c r="A28" s="39">
        <f>MAX(Search_and_Filter!D$7:D50)+1</f>
        <v>1</v>
      </c>
      <c r="B28" s="51" t="s">
        <v>1962</v>
      </c>
      <c r="C28" s="186"/>
      <c r="D28" s="42" t="s">
        <v>1963</v>
      </c>
      <c r="E28" s="102" t="s">
        <v>1964</v>
      </c>
      <c r="F28" s="42" t="s">
        <v>758</v>
      </c>
      <c r="G28" s="42" t="s">
        <v>1965</v>
      </c>
      <c r="H28" s="42" t="s">
        <v>36</v>
      </c>
      <c r="I28" s="44" t="s">
        <v>131</v>
      </c>
      <c r="J28" s="44" t="s">
        <v>8</v>
      </c>
      <c r="K28" s="42"/>
      <c r="L28" s="109"/>
      <c r="M28" s="109"/>
      <c r="N28" s="109"/>
      <c r="O28" s="109"/>
      <c r="P28" s="109"/>
      <c r="Q28" s="109"/>
      <c r="R28" s="109"/>
      <c r="S28" s="109"/>
      <c r="T28" s="109"/>
      <c r="U28" s="109"/>
      <c r="V28" s="109"/>
      <c r="W28" s="109"/>
      <c r="X28" s="109"/>
      <c r="Y28" s="109"/>
      <c r="Z28" s="109"/>
    </row>
    <row r="29" spans="1:26" ht="60" x14ac:dyDescent="0.15">
      <c r="A29" s="39">
        <f>MAX(Search_and_Filter!D$7:D50)+1</f>
        <v>1</v>
      </c>
      <c r="B29" s="51" t="s">
        <v>1966</v>
      </c>
      <c r="C29" s="186"/>
      <c r="D29" s="42" t="s">
        <v>1967</v>
      </c>
      <c r="E29" s="102" t="s">
        <v>1968</v>
      </c>
      <c r="F29" s="42" t="s">
        <v>758</v>
      </c>
      <c r="G29" s="42" t="s">
        <v>1969</v>
      </c>
      <c r="H29" s="42" t="s">
        <v>36</v>
      </c>
      <c r="I29" s="44" t="s">
        <v>131</v>
      </c>
      <c r="J29" s="44" t="s">
        <v>8</v>
      </c>
      <c r="K29" s="42"/>
      <c r="L29" s="109"/>
      <c r="M29" s="109"/>
      <c r="N29" s="109"/>
      <c r="O29" s="109"/>
      <c r="P29" s="109"/>
      <c r="Q29" s="109"/>
      <c r="R29" s="109"/>
      <c r="S29" s="109"/>
      <c r="T29" s="109"/>
      <c r="U29" s="109"/>
      <c r="V29" s="109"/>
      <c r="W29" s="109"/>
      <c r="X29" s="109"/>
      <c r="Y29" s="109"/>
      <c r="Z29" s="109"/>
    </row>
    <row r="30" spans="1:26" ht="60" x14ac:dyDescent="0.15">
      <c r="A30" s="39">
        <f>MAX(Search_and_Filter!D$7:D50)+1</f>
        <v>1</v>
      </c>
      <c r="B30" s="51" t="s">
        <v>1970</v>
      </c>
      <c r="C30" s="186"/>
      <c r="D30" s="42" t="s">
        <v>1971</v>
      </c>
      <c r="E30" s="102" t="s">
        <v>1972</v>
      </c>
      <c r="F30" s="42" t="s">
        <v>758</v>
      </c>
      <c r="G30" s="42" t="s">
        <v>1973</v>
      </c>
      <c r="H30" s="42" t="s">
        <v>36</v>
      </c>
      <c r="I30" s="44" t="s">
        <v>131</v>
      </c>
      <c r="J30" s="44" t="s">
        <v>8</v>
      </c>
      <c r="K30" s="42"/>
      <c r="L30" s="109"/>
      <c r="M30" s="109"/>
      <c r="N30" s="109"/>
      <c r="O30" s="109"/>
      <c r="P30" s="109"/>
      <c r="Q30" s="109"/>
      <c r="R30" s="109"/>
      <c r="S30" s="109"/>
      <c r="T30" s="109"/>
      <c r="U30" s="109"/>
      <c r="V30" s="109"/>
      <c r="W30" s="109"/>
      <c r="X30" s="109"/>
      <c r="Y30" s="109"/>
      <c r="Z30" s="109"/>
    </row>
    <row r="31" spans="1:26" ht="60" x14ac:dyDescent="0.15">
      <c r="A31" s="39">
        <f>MAX(Search_and_Filter!D$7:D50)+1</f>
        <v>1</v>
      </c>
      <c r="B31" s="51" t="s">
        <v>1974</v>
      </c>
      <c r="C31" s="186"/>
      <c r="D31" s="42" t="s">
        <v>1975</v>
      </c>
      <c r="E31" s="102" t="s">
        <v>1976</v>
      </c>
      <c r="F31" s="42" t="s">
        <v>758</v>
      </c>
      <c r="G31" s="42" t="s">
        <v>1977</v>
      </c>
      <c r="H31" s="42" t="s">
        <v>36</v>
      </c>
      <c r="I31" s="44" t="s">
        <v>131</v>
      </c>
      <c r="J31" s="44" t="s">
        <v>8</v>
      </c>
      <c r="K31" s="42"/>
      <c r="L31" s="109"/>
      <c r="M31" s="109"/>
      <c r="N31" s="109"/>
      <c r="O31" s="109"/>
      <c r="P31" s="109"/>
      <c r="Q31" s="109"/>
      <c r="R31" s="109"/>
      <c r="S31" s="109"/>
      <c r="T31" s="109"/>
      <c r="U31" s="109"/>
      <c r="V31" s="109"/>
      <c r="W31" s="109"/>
      <c r="X31" s="109"/>
      <c r="Y31" s="109"/>
      <c r="Z31" s="109"/>
    </row>
    <row r="32" spans="1:26" ht="60" x14ac:dyDescent="0.15">
      <c r="A32" s="39">
        <f>MAX(Search_and_Filter!D$7:D51)+1</f>
        <v>1</v>
      </c>
      <c r="B32" s="51" t="s">
        <v>1978</v>
      </c>
      <c r="C32" s="186"/>
      <c r="D32" s="42" t="s">
        <v>809</v>
      </c>
      <c r="E32" s="102" t="s">
        <v>1979</v>
      </c>
      <c r="F32" s="42" t="s">
        <v>758</v>
      </c>
      <c r="G32" s="42" t="s">
        <v>811</v>
      </c>
      <c r="H32" s="42" t="s">
        <v>36</v>
      </c>
      <c r="I32" s="44" t="s">
        <v>131</v>
      </c>
      <c r="J32" s="44" t="s">
        <v>8</v>
      </c>
      <c r="K32" s="42"/>
      <c r="L32" s="109"/>
      <c r="M32" s="109"/>
      <c r="N32" s="109"/>
      <c r="O32" s="109"/>
      <c r="P32" s="109"/>
      <c r="Q32" s="109"/>
      <c r="R32" s="109"/>
      <c r="S32" s="109"/>
      <c r="T32" s="109"/>
      <c r="U32" s="109"/>
      <c r="V32" s="109"/>
      <c r="W32" s="109"/>
      <c r="X32" s="109"/>
      <c r="Y32" s="109"/>
      <c r="Z32" s="109"/>
    </row>
    <row r="33" spans="1:26" ht="60" x14ac:dyDescent="0.15">
      <c r="A33" s="39">
        <f>MAX(Search_and_Filter!D$7:D88)+1</f>
        <v>1</v>
      </c>
      <c r="B33" s="51" t="s">
        <v>1980</v>
      </c>
      <c r="C33" s="186"/>
      <c r="D33" s="42" t="s">
        <v>1981</v>
      </c>
      <c r="E33" s="102" t="s">
        <v>1982</v>
      </c>
      <c r="F33" s="42" t="s">
        <v>758</v>
      </c>
      <c r="G33" s="42" t="s">
        <v>1983</v>
      </c>
      <c r="H33" s="42" t="s">
        <v>36</v>
      </c>
      <c r="I33" s="44" t="s">
        <v>131</v>
      </c>
      <c r="J33" s="44" t="s">
        <v>8</v>
      </c>
      <c r="K33" s="42"/>
      <c r="L33" s="109"/>
      <c r="M33" s="109"/>
      <c r="N33" s="109"/>
      <c r="O33" s="109"/>
      <c r="P33" s="109"/>
      <c r="Q33" s="109"/>
      <c r="R33" s="109"/>
      <c r="S33" s="109"/>
      <c r="T33" s="109"/>
      <c r="U33" s="109"/>
      <c r="V33" s="109"/>
      <c r="W33" s="109"/>
      <c r="X33" s="109"/>
      <c r="Y33" s="109"/>
      <c r="Z33" s="109"/>
    </row>
    <row r="34" spans="1:26" ht="60" x14ac:dyDescent="0.15">
      <c r="A34" s="39">
        <f>MAX(Search_and_Filter!D$7:D89)+1</f>
        <v>1</v>
      </c>
      <c r="B34" s="51" t="s">
        <v>1984</v>
      </c>
      <c r="C34" s="186"/>
      <c r="D34" s="42" t="s">
        <v>1985</v>
      </c>
      <c r="E34" s="102" t="s">
        <v>1986</v>
      </c>
      <c r="F34" s="42" t="s">
        <v>758</v>
      </c>
      <c r="G34" s="42" t="s">
        <v>1987</v>
      </c>
      <c r="H34" s="42" t="s">
        <v>36</v>
      </c>
      <c r="I34" s="44" t="s">
        <v>131</v>
      </c>
      <c r="J34" s="44" t="s">
        <v>8</v>
      </c>
      <c r="K34" s="42"/>
      <c r="L34" s="109"/>
      <c r="M34" s="109"/>
      <c r="N34" s="109"/>
      <c r="O34" s="109"/>
      <c r="P34" s="109"/>
      <c r="Q34" s="109"/>
      <c r="R34" s="109"/>
      <c r="S34" s="109"/>
      <c r="T34" s="109"/>
      <c r="U34" s="109"/>
      <c r="V34" s="109"/>
      <c r="W34" s="109"/>
      <c r="X34" s="109"/>
      <c r="Y34" s="109"/>
      <c r="Z34" s="109"/>
    </row>
    <row r="35" spans="1:26" ht="45" x14ac:dyDescent="0.15">
      <c r="A35" s="39">
        <f>MAX(Search_and_Filter!D$7:D90)+1</f>
        <v>1</v>
      </c>
      <c r="B35" s="51" t="s">
        <v>1988</v>
      </c>
      <c r="C35" s="186"/>
      <c r="D35" s="42" t="s">
        <v>818</v>
      </c>
      <c r="E35" s="102" t="s">
        <v>1989</v>
      </c>
      <c r="F35" s="42" t="s">
        <v>758</v>
      </c>
      <c r="G35" s="42" t="s">
        <v>820</v>
      </c>
      <c r="H35" s="42" t="s">
        <v>36</v>
      </c>
      <c r="I35" s="44" t="s">
        <v>131</v>
      </c>
      <c r="J35" s="44" t="s">
        <v>8</v>
      </c>
      <c r="K35" s="42"/>
      <c r="L35" s="109"/>
      <c r="M35" s="109"/>
      <c r="N35" s="109"/>
      <c r="O35" s="109"/>
      <c r="P35" s="109"/>
      <c r="Q35" s="109"/>
      <c r="R35" s="109"/>
      <c r="S35" s="109"/>
      <c r="T35" s="109"/>
      <c r="U35" s="109"/>
      <c r="V35" s="109"/>
      <c r="W35" s="109"/>
      <c r="X35" s="109"/>
      <c r="Y35" s="109"/>
      <c r="Z35" s="109"/>
    </row>
    <row r="36" spans="1:26" ht="60" x14ac:dyDescent="0.15">
      <c r="A36" s="39">
        <f>MAX(Search_and_Filter!D$7:D91)+1</f>
        <v>1</v>
      </c>
      <c r="B36" s="51" t="s">
        <v>1990</v>
      </c>
      <c r="C36" s="186"/>
      <c r="D36" s="42" t="s">
        <v>821</v>
      </c>
      <c r="E36" s="102" t="s">
        <v>1991</v>
      </c>
      <c r="F36" s="42" t="s">
        <v>758</v>
      </c>
      <c r="G36" s="42" t="s">
        <v>823</v>
      </c>
      <c r="H36" s="42" t="s">
        <v>36</v>
      </c>
      <c r="I36" s="44" t="s">
        <v>131</v>
      </c>
      <c r="J36" s="44" t="s">
        <v>8</v>
      </c>
      <c r="K36" s="42"/>
      <c r="L36" s="109"/>
      <c r="M36" s="109"/>
      <c r="N36" s="109"/>
      <c r="O36" s="109"/>
      <c r="P36" s="109"/>
      <c r="Q36" s="109"/>
      <c r="R36" s="109"/>
      <c r="S36" s="109"/>
      <c r="T36" s="109"/>
      <c r="U36" s="109"/>
      <c r="V36" s="109"/>
      <c r="W36" s="109"/>
      <c r="X36" s="109"/>
      <c r="Y36" s="109"/>
      <c r="Z36" s="109"/>
    </row>
    <row r="37" spans="1:26" ht="60" x14ac:dyDescent="0.15">
      <c r="A37" s="39">
        <f>MAX(Search_and_Filter!D$7:D92)+1</f>
        <v>1</v>
      </c>
      <c r="B37" s="51" t="s">
        <v>1992</v>
      </c>
      <c r="C37" s="186"/>
      <c r="D37" s="42" t="s">
        <v>824</v>
      </c>
      <c r="E37" s="102" t="s">
        <v>1993</v>
      </c>
      <c r="F37" s="42" t="s">
        <v>758</v>
      </c>
      <c r="G37" s="42" t="s">
        <v>826</v>
      </c>
      <c r="H37" s="42" t="s">
        <v>36</v>
      </c>
      <c r="I37" s="44" t="s">
        <v>131</v>
      </c>
      <c r="J37" s="44" t="s">
        <v>8</v>
      </c>
      <c r="K37" s="42"/>
      <c r="L37" s="109"/>
      <c r="M37" s="109"/>
      <c r="N37" s="109"/>
      <c r="O37" s="109"/>
      <c r="P37" s="109"/>
      <c r="Q37" s="109"/>
      <c r="R37" s="109"/>
      <c r="S37" s="109"/>
      <c r="T37" s="109"/>
      <c r="U37" s="109"/>
      <c r="V37" s="109"/>
      <c r="W37" s="109"/>
      <c r="X37" s="109"/>
      <c r="Y37" s="109"/>
      <c r="Z37" s="109"/>
    </row>
    <row r="38" spans="1:26" ht="60" x14ac:dyDescent="0.15">
      <c r="A38" s="39">
        <f>MAX(Search_and_Filter!D$7:D93)+1</f>
        <v>1</v>
      </c>
      <c r="B38" s="51" t="s">
        <v>1994</v>
      </c>
      <c r="C38" s="186"/>
      <c r="D38" s="42" t="s">
        <v>1995</v>
      </c>
      <c r="E38" s="102" t="s">
        <v>1996</v>
      </c>
      <c r="F38" s="42" t="s">
        <v>758</v>
      </c>
      <c r="G38" s="42" t="s">
        <v>1997</v>
      </c>
      <c r="H38" s="42" t="s">
        <v>36</v>
      </c>
      <c r="I38" s="44" t="s">
        <v>131</v>
      </c>
      <c r="J38" s="44" t="s">
        <v>8</v>
      </c>
      <c r="K38" s="42"/>
      <c r="L38" s="109"/>
      <c r="M38" s="109"/>
      <c r="N38" s="109"/>
      <c r="O38" s="109"/>
      <c r="P38" s="109"/>
      <c r="Q38" s="109"/>
      <c r="R38" s="109"/>
      <c r="S38" s="109"/>
      <c r="T38" s="109"/>
      <c r="U38" s="109"/>
      <c r="V38" s="109"/>
      <c r="W38" s="109"/>
      <c r="X38" s="109"/>
      <c r="Y38" s="109"/>
      <c r="Z38" s="109"/>
    </row>
    <row r="39" spans="1:26" ht="60" x14ac:dyDescent="0.15">
      <c r="A39" s="39">
        <f>MAX(Search_and_Filter!D$7:D94)+1</f>
        <v>1</v>
      </c>
      <c r="B39" s="51" t="s">
        <v>1998</v>
      </c>
      <c r="C39" s="186"/>
      <c r="D39" s="42" t="s">
        <v>1999</v>
      </c>
      <c r="E39" s="102" t="s">
        <v>2000</v>
      </c>
      <c r="F39" s="42" t="s">
        <v>758</v>
      </c>
      <c r="G39" s="42" t="s">
        <v>832</v>
      </c>
      <c r="H39" s="42" t="s">
        <v>36</v>
      </c>
      <c r="I39" s="44" t="s">
        <v>131</v>
      </c>
      <c r="J39" s="44" t="s">
        <v>8</v>
      </c>
      <c r="K39" s="42"/>
      <c r="L39" s="109"/>
      <c r="M39" s="109"/>
      <c r="N39" s="109"/>
      <c r="O39" s="109"/>
      <c r="P39" s="109"/>
      <c r="Q39" s="109"/>
      <c r="R39" s="109"/>
      <c r="S39" s="109"/>
      <c r="T39" s="109"/>
      <c r="U39" s="109"/>
      <c r="V39" s="109"/>
      <c r="W39" s="109"/>
      <c r="X39" s="109"/>
      <c r="Y39" s="109"/>
      <c r="Z39" s="109"/>
    </row>
    <row r="40" spans="1:26" ht="60" x14ac:dyDescent="0.15">
      <c r="A40" s="39">
        <f>MAX(Search_and_Filter!D$7:D95)+1</f>
        <v>1</v>
      </c>
      <c r="B40" s="51" t="s">
        <v>2001</v>
      </c>
      <c r="C40" s="187"/>
      <c r="D40" s="42" t="s">
        <v>833</v>
      </c>
      <c r="E40" s="102" t="s">
        <v>2002</v>
      </c>
      <c r="F40" s="42" t="s">
        <v>758</v>
      </c>
      <c r="G40" s="42" t="s">
        <v>835</v>
      </c>
      <c r="H40" s="42" t="s">
        <v>36</v>
      </c>
      <c r="I40" s="44" t="s">
        <v>131</v>
      </c>
      <c r="J40" s="44" t="s">
        <v>8</v>
      </c>
      <c r="K40" s="42"/>
      <c r="L40" s="109"/>
      <c r="M40" s="109"/>
      <c r="N40" s="109"/>
      <c r="O40" s="109"/>
      <c r="P40" s="109"/>
      <c r="Q40" s="109"/>
      <c r="R40" s="109"/>
      <c r="S40" s="109"/>
      <c r="T40" s="109"/>
      <c r="U40" s="109"/>
      <c r="V40" s="109"/>
      <c r="W40" s="109"/>
      <c r="X40" s="109"/>
      <c r="Y40" s="109"/>
      <c r="Z40" s="109"/>
    </row>
    <row r="41" spans="1:26" ht="14" x14ac:dyDescent="0.15">
      <c r="A41" s="209"/>
      <c r="B41" s="192"/>
      <c r="C41" s="192"/>
      <c r="D41" s="192"/>
      <c r="E41" s="192"/>
      <c r="F41" s="192"/>
      <c r="G41" s="192"/>
      <c r="H41" s="192"/>
      <c r="I41" s="192"/>
      <c r="J41" s="192"/>
      <c r="K41" s="193"/>
      <c r="L41" s="109"/>
      <c r="M41" s="109"/>
      <c r="N41" s="109"/>
      <c r="O41" s="109"/>
      <c r="P41" s="109"/>
      <c r="Q41" s="109"/>
      <c r="R41" s="109"/>
      <c r="S41" s="109"/>
      <c r="T41" s="109"/>
      <c r="U41" s="109"/>
      <c r="V41" s="109"/>
      <c r="W41" s="109"/>
      <c r="X41" s="109"/>
      <c r="Y41" s="109"/>
      <c r="Z41" s="109"/>
    </row>
    <row r="42" spans="1:26" ht="60" x14ac:dyDescent="0.15">
      <c r="A42" s="39">
        <f>MAX(Search_and_Filter!D$7:D96)+1</f>
        <v>1</v>
      </c>
      <c r="B42" s="51" t="s">
        <v>2003</v>
      </c>
      <c r="C42" s="199" t="s">
        <v>843</v>
      </c>
      <c r="D42" s="42" t="s">
        <v>844</v>
      </c>
      <c r="E42" s="102" t="s">
        <v>2004</v>
      </c>
      <c r="F42" s="42" t="s">
        <v>846</v>
      </c>
      <c r="G42" s="42" t="s">
        <v>847</v>
      </c>
      <c r="H42" s="42" t="s">
        <v>36</v>
      </c>
      <c r="I42" s="44" t="s">
        <v>131</v>
      </c>
      <c r="J42" s="44" t="s">
        <v>4</v>
      </c>
      <c r="K42" s="42"/>
      <c r="L42" s="109"/>
      <c r="M42" s="109"/>
      <c r="N42" s="109"/>
      <c r="O42" s="109"/>
      <c r="P42" s="109"/>
      <c r="Q42" s="109"/>
      <c r="R42" s="109"/>
      <c r="S42" s="109"/>
      <c r="T42" s="109"/>
      <c r="U42" s="109"/>
      <c r="V42" s="109"/>
      <c r="W42" s="109"/>
      <c r="X42" s="109"/>
      <c r="Y42" s="109"/>
      <c r="Z42" s="109"/>
    </row>
    <row r="43" spans="1:26" ht="60" x14ac:dyDescent="0.15">
      <c r="A43" s="39">
        <f>MAX(Search_and_Filter!D$7:D98)+1</f>
        <v>1</v>
      </c>
      <c r="B43" s="51" t="s">
        <v>2005</v>
      </c>
      <c r="C43" s="186"/>
      <c r="D43" s="42" t="s">
        <v>2006</v>
      </c>
      <c r="E43" s="102" t="s">
        <v>2007</v>
      </c>
      <c r="F43" s="42" t="s">
        <v>758</v>
      </c>
      <c r="G43" s="42" t="s">
        <v>847</v>
      </c>
      <c r="H43" s="42" t="s">
        <v>36</v>
      </c>
      <c r="I43" s="44" t="s">
        <v>131</v>
      </c>
      <c r="J43" s="44" t="s">
        <v>11</v>
      </c>
      <c r="K43" s="42"/>
      <c r="L43" s="109"/>
      <c r="M43" s="109"/>
      <c r="N43" s="109"/>
      <c r="O43" s="109"/>
      <c r="P43" s="109"/>
      <c r="Q43" s="109"/>
      <c r="R43" s="109"/>
      <c r="S43" s="109"/>
      <c r="T43" s="109"/>
      <c r="U43" s="109"/>
      <c r="V43" s="109"/>
      <c r="W43" s="109"/>
      <c r="X43" s="109"/>
      <c r="Y43" s="109"/>
      <c r="Z43" s="109"/>
    </row>
    <row r="44" spans="1:26" ht="45" x14ac:dyDescent="0.15">
      <c r="A44" s="39">
        <f>MAX(Search_and_Filter!D$7:D99)+1</f>
        <v>1</v>
      </c>
      <c r="B44" s="51" t="s">
        <v>2008</v>
      </c>
      <c r="C44" s="186"/>
      <c r="D44" s="42" t="s">
        <v>848</v>
      </c>
      <c r="E44" s="102" t="s">
        <v>2009</v>
      </c>
      <c r="F44" s="87" t="s">
        <v>850</v>
      </c>
      <c r="G44" s="42" t="s">
        <v>851</v>
      </c>
      <c r="H44" s="42" t="s">
        <v>36</v>
      </c>
      <c r="I44" s="44" t="s">
        <v>131</v>
      </c>
      <c r="J44" s="44" t="s">
        <v>11</v>
      </c>
      <c r="K44" s="42"/>
      <c r="L44" s="109"/>
      <c r="M44" s="109"/>
      <c r="N44" s="109"/>
      <c r="O44" s="109"/>
      <c r="P44" s="109"/>
      <c r="Q44" s="109"/>
      <c r="R44" s="109"/>
      <c r="S44" s="109"/>
      <c r="T44" s="109"/>
      <c r="U44" s="109"/>
      <c r="V44" s="109"/>
      <c r="W44" s="109"/>
      <c r="X44" s="109"/>
      <c r="Y44" s="109"/>
      <c r="Z44" s="109"/>
    </row>
    <row r="45" spans="1:26" ht="30" x14ac:dyDescent="0.15">
      <c r="A45" s="39">
        <f>MAX(Search_and_Filter!D$7:D100)+1</f>
        <v>1</v>
      </c>
      <c r="B45" s="51" t="s">
        <v>2010</v>
      </c>
      <c r="C45" s="186"/>
      <c r="D45" s="42" t="s">
        <v>852</v>
      </c>
      <c r="E45" s="102" t="s">
        <v>2011</v>
      </c>
      <c r="F45" s="84" t="s">
        <v>850</v>
      </c>
      <c r="G45" s="42" t="s">
        <v>2012</v>
      </c>
      <c r="H45" s="42" t="s">
        <v>36</v>
      </c>
      <c r="I45" s="44" t="s">
        <v>131</v>
      </c>
      <c r="J45" s="44" t="s">
        <v>4</v>
      </c>
      <c r="K45" s="42"/>
      <c r="L45" s="109"/>
      <c r="M45" s="109"/>
      <c r="N45" s="109"/>
      <c r="O45" s="109"/>
      <c r="P45" s="109"/>
      <c r="Q45" s="109"/>
      <c r="R45" s="109"/>
      <c r="S45" s="109"/>
      <c r="T45" s="109"/>
      <c r="U45" s="109"/>
      <c r="V45" s="109"/>
      <c r="W45" s="109"/>
      <c r="X45" s="109"/>
      <c r="Y45" s="109"/>
      <c r="Z45" s="109"/>
    </row>
    <row r="46" spans="1:26" ht="45" x14ac:dyDescent="0.15">
      <c r="A46" s="39">
        <f>MAX(Search_and_Filter!D$7:D101)+1</f>
        <v>1</v>
      </c>
      <c r="B46" s="51" t="s">
        <v>2013</v>
      </c>
      <c r="C46" s="186"/>
      <c r="D46" s="42" t="s">
        <v>855</v>
      </c>
      <c r="E46" s="102" t="s">
        <v>2014</v>
      </c>
      <c r="F46" s="84" t="s">
        <v>850</v>
      </c>
      <c r="G46" s="42" t="s">
        <v>857</v>
      </c>
      <c r="H46" s="42" t="s">
        <v>36</v>
      </c>
      <c r="I46" s="44" t="s">
        <v>131</v>
      </c>
      <c r="J46" s="44" t="s">
        <v>4</v>
      </c>
      <c r="K46" s="42"/>
      <c r="L46" s="109"/>
      <c r="M46" s="109"/>
      <c r="N46" s="109"/>
      <c r="O46" s="109"/>
      <c r="P46" s="109"/>
      <c r="Q46" s="109"/>
      <c r="R46" s="109"/>
      <c r="S46" s="109"/>
      <c r="T46" s="109"/>
      <c r="U46" s="109"/>
      <c r="V46" s="109"/>
      <c r="W46" s="109"/>
      <c r="X46" s="109"/>
      <c r="Y46" s="109"/>
      <c r="Z46" s="109"/>
    </row>
    <row r="47" spans="1:26" ht="45" x14ac:dyDescent="0.15">
      <c r="A47" s="39">
        <f>MAX(Search_and_Filter!D$7:D102)+1</f>
        <v>1</v>
      </c>
      <c r="B47" s="51" t="s">
        <v>2015</v>
      </c>
      <c r="C47" s="186"/>
      <c r="D47" s="42" t="s">
        <v>858</v>
      </c>
      <c r="E47" s="102" t="s">
        <v>2016</v>
      </c>
      <c r="F47" s="84" t="s">
        <v>850</v>
      </c>
      <c r="G47" s="42" t="s">
        <v>860</v>
      </c>
      <c r="H47" s="42" t="s">
        <v>36</v>
      </c>
      <c r="I47" s="44" t="s">
        <v>131</v>
      </c>
      <c r="J47" s="44" t="s">
        <v>4</v>
      </c>
      <c r="K47" s="42"/>
      <c r="L47" s="109"/>
      <c r="M47" s="109"/>
      <c r="N47" s="109"/>
      <c r="O47" s="109"/>
      <c r="P47" s="109"/>
      <c r="Q47" s="109"/>
      <c r="R47" s="109"/>
      <c r="S47" s="109"/>
      <c r="T47" s="109"/>
      <c r="U47" s="109"/>
      <c r="V47" s="109"/>
      <c r="W47" s="109"/>
      <c r="X47" s="109"/>
      <c r="Y47" s="109"/>
      <c r="Z47" s="109"/>
    </row>
    <row r="48" spans="1:26" ht="60" x14ac:dyDescent="0.15">
      <c r="A48" s="39">
        <f>MAX(Search_and_Filter!D$7:D103)+1</f>
        <v>1</v>
      </c>
      <c r="B48" s="51" t="s">
        <v>2017</v>
      </c>
      <c r="C48" s="186"/>
      <c r="D48" s="42" t="s">
        <v>861</v>
      </c>
      <c r="E48" s="102" t="s">
        <v>2018</v>
      </c>
      <c r="F48" s="84" t="s">
        <v>850</v>
      </c>
      <c r="G48" s="42" t="s">
        <v>863</v>
      </c>
      <c r="H48" s="42" t="s">
        <v>36</v>
      </c>
      <c r="I48" s="44" t="s">
        <v>131</v>
      </c>
      <c r="J48" s="44" t="s">
        <v>4</v>
      </c>
      <c r="K48" s="42"/>
      <c r="L48" s="109"/>
      <c r="M48" s="109"/>
      <c r="N48" s="109"/>
      <c r="O48" s="109"/>
      <c r="P48" s="109"/>
      <c r="Q48" s="109"/>
      <c r="R48" s="109"/>
      <c r="S48" s="109"/>
      <c r="T48" s="109"/>
      <c r="U48" s="109"/>
      <c r="V48" s="109"/>
      <c r="W48" s="109"/>
      <c r="X48" s="109"/>
      <c r="Y48" s="109"/>
      <c r="Z48" s="109"/>
    </row>
    <row r="49" spans="1:26" ht="60" x14ac:dyDescent="0.15">
      <c r="A49" s="39">
        <f>MAX(Search_and_Filter!D$7:D68)+1</f>
        <v>1</v>
      </c>
      <c r="B49" s="51" t="s">
        <v>2019</v>
      </c>
      <c r="C49" s="186"/>
      <c r="D49" s="42" t="s">
        <v>864</v>
      </c>
      <c r="E49" s="102" t="s">
        <v>2020</v>
      </c>
      <c r="F49" s="84" t="s">
        <v>850</v>
      </c>
      <c r="G49" s="42" t="s">
        <v>866</v>
      </c>
      <c r="H49" s="42" t="s">
        <v>36</v>
      </c>
      <c r="I49" s="44" t="s">
        <v>131</v>
      </c>
      <c r="J49" s="44" t="s">
        <v>8</v>
      </c>
      <c r="K49" s="42"/>
      <c r="L49" s="109"/>
      <c r="M49" s="109"/>
      <c r="N49" s="109"/>
      <c r="O49" s="109"/>
      <c r="P49" s="109"/>
      <c r="Q49" s="109"/>
      <c r="R49" s="109"/>
      <c r="S49" s="109"/>
      <c r="T49" s="109"/>
      <c r="U49" s="109"/>
      <c r="V49" s="109"/>
      <c r="W49" s="109"/>
      <c r="X49" s="109"/>
      <c r="Y49" s="109"/>
      <c r="Z49" s="109"/>
    </row>
    <row r="50" spans="1:26" ht="45" x14ac:dyDescent="0.15">
      <c r="A50" s="39">
        <f>MAX(Search_and_Filter!D$7:D69)+1</f>
        <v>1</v>
      </c>
      <c r="B50" s="51" t="s">
        <v>2021</v>
      </c>
      <c r="C50" s="186"/>
      <c r="D50" s="42" t="s">
        <v>2022</v>
      </c>
      <c r="E50" s="102" t="s">
        <v>2023</v>
      </c>
      <c r="F50" s="84" t="s">
        <v>850</v>
      </c>
      <c r="G50" s="42" t="s">
        <v>2024</v>
      </c>
      <c r="H50" s="42" t="s">
        <v>36</v>
      </c>
      <c r="I50" s="44" t="s">
        <v>131</v>
      </c>
      <c r="J50" s="44" t="s">
        <v>14</v>
      </c>
      <c r="K50" s="42"/>
      <c r="L50" s="109"/>
      <c r="M50" s="109"/>
      <c r="N50" s="109"/>
      <c r="O50" s="109"/>
      <c r="P50" s="109"/>
      <c r="Q50" s="109"/>
      <c r="R50" s="109"/>
      <c r="S50" s="109"/>
      <c r="T50" s="109"/>
      <c r="U50" s="109"/>
      <c r="V50" s="109"/>
      <c r="W50" s="109"/>
      <c r="X50" s="109"/>
      <c r="Y50" s="109"/>
      <c r="Z50" s="109"/>
    </row>
    <row r="51" spans="1:26" ht="45" x14ac:dyDescent="0.15">
      <c r="A51" s="39">
        <f>MAX(Search_and_Filter!D$7:D70)+1</f>
        <v>1</v>
      </c>
      <c r="B51" s="51" t="s">
        <v>2025</v>
      </c>
      <c r="C51" s="186"/>
      <c r="D51" s="42" t="s">
        <v>2026</v>
      </c>
      <c r="E51" s="102" t="s">
        <v>2027</v>
      </c>
      <c r="F51" s="84" t="s">
        <v>850</v>
      </c>
      <c r="G51" s="42" t="s">
        <v>2028</v>
      </c>
      <c r="H51" s="42" t="s">
        <v>36</v>
      </c>
      <c r="I51" s="44" t="s">
        <v>131</v>
      </c>
      <c r="J51" s="44" t="s">
        <v>8</v>
      </c>
      <c r="K51" s="42"/>
      <c r="L51" s="109"/>
      <c r="M51" s="109"/>
      <c r="N51" s="109"/>
      <c r="O51" s="109"/>
      <c r="P51" s="109"/>
      <c r="Q51" s="109"/>
      <c r="R51" s="109"/>
      <c r="S51" s="109"/>
      <c r="T51" s="109"/>
      <c r="U51" s="109"/>
      <c r="V51" s="109"/>
      <c r="W51" s="109"/>
      <c r="X51" s="109"/>
      <c r="Y51" s="109"/>
      <c r="Z51" s="109"/>
    </row>
    <row r="52" spans="1:26" ht="45" x14ac:dyDescent="0.15">
      <c r="A52" s="39">
        <f>MAX(Search_and_Filter!D$7:D71)+1</f>
        <v>1</v>
      </c>
      <c r="B52" s="51" t="s">
        <v>2029</v>
      </c>
      <c r="C52" s="186"/>
      <c r="D52" s="42" t="s">
        <v>870</v>
      </c>
      <c r="E52" s="102" t="s">
        <v>2030</v>
      </c>
      <c r="F52" s="84" t="s">
        <v>850</v>
      </c>
      <c r="G52" s="42" t="s">
        <v>872</v>
      </c>
      <c r="H52" s="42" t="s">
        <v>36</v>
      </c>
      <c r="I52" s="44" t="s">
        <v>131</v>
      </c>
      <c r="J52" s="44" t="s">
        <v>14</v>
      </c>
      <c r="K52" s="42"/>
      <c r="L52" s="109"/>
      <c r="M52" s="109"/>
      <c r="N52" s="109"/>
      <c r="O52" s="109"/>
      <c r="P52" s="109"/>
      <c r="Q52" s="109"/>
      <c r="R52" s="109"/>
      <c r="S52" s="109"/>
      <c r="T52" s="109"/>
      <c r="U52" s="109"/>
      <c r="V52" s="109"/>
      <c r="W52" s="109"/>
      <c r="X52" s="109"/>
      <c r="Y52" s="109"/>
      <c r="Z52" s="109"/>
    </row>
    <row r="53" spans="1:26" ht="45" x14ac:dyDescent="0.15">
      <c r="A53" s="39">
        <f>MAX(Search_and_Filter!D$7:D72)+1</f>
        <v>1</v>
      </c>
      <c r="B53" s="51" t="s">
        <v>2031</v>
      </c>
      <c r="C53" s="187"/>
      <c r="D53" s="42" t="s">
        <v>2032</v>
      </c>
      <c r="E53" s="102" t="s">
        <v>2033</v>
      </c>
      <c r="F53" s="84" t="s">
        <v>850</v>
      </c>
      <c r="G53" s="42" t="s">
        <v>2034</v>
      </c>
      <c r="H53" s="42" t="s">
        <v>36</v>
      </c>
      <c r="I53" s="44" t="s">
        <v>131</v>
      </c>
      <c r="J53" s="44" t="s">
        <v>11</v>
      </c>
      <c r="K53" s="42"/>
      <c r="L53" s="109"/>
      <c r="M53" s="109"/>
      <c r="N53" s="109"/>
      <c r="O53" s="109"/>
      <c r="P53" s="109"/>
      <c r="Q53" s="109"/>
      <c r="R53" s="109"/>
      <c r="S53" s="109"/>
      <c r="T53" s="109"/>
      <c r="U53" s="109"/>
      <c r="V53" s="109"/>
      <c r="W53" s="109"/>
      <c r="X53" s="109"/>
      <c r="Y53" s="109"/>
      <c r="Z53" s="109"/>
    </row>
    <row r="54" spans="1:26" ht="14" x14ac:dyDescent="0.15">
      <c r="A54" s="207"/>
      <c r="B54" s="192"/>
      <c r="C54" s="192"/>
      <c r="D54" s="192"/>
      <c r="E54" s="192"/>
      <c r="F54" s="192"/>
      <c r="G54" s="192"/>
      <c r="H54" s="192"/>
      <c r="I54" s="192"/>
      <c r="J54" s="192"/>
      <c r="K54" s="193"/>
      <c r="L54" s="109"/>
      <c r="M54" s="109"/>
      <c r="N54" s="109"/>
      <c r="O54" s="109"/>
      <c r="P54" s="109"/>
      <c r="Q54" s="109"/>
      <c r="R54" s="109"/>
      <c r="S54" s="109"/>
      <c r="T54" s="109"/>
      <c r="U54" s="109"/>
      <c r="V54" s="109"/>
      <c r="W54" s="109"/>
      <c r="X54" s="109"/>
      <c r="Y54" s="109"/>
      <c r="Z54" s="109"/>
    </row>
    <row r="55" spans="1:26" ht="60" x14ac:dyDescent="0.15">
      <c r="A55" s="39">
        <f>MAX(Search_and_Filter!D$7:D74)+1</f>
        <v>1</v>
      </c>
      <c r="B55" s="51" t="s">
        <v>2035</v>
      </c>
      <c r="C55" s="198" t="s">
        <v>880</v>
      </c>
      <c r="D55" s="43" t="s">
        <v>881</v>
      </c>
      <c r="E55" s="43" t="s">
        <v>2036</v>
      </c>
      <c r="F55" s="42" t="s">
        <v>883</v>
      </c>
      <c r="G55" s="43" t="s">
        <v>884</v>
      </c>
      <c r="H55" s="43" t="s">
        <v>322</v>
      </c>
      <c r="I55" s="44" t="s">
        <v>131</v>
      </c>
      <c r="J55" s="44" t="s">
        <v>8</v>
      </c>
      <c r="K55" s="42"/>
      <c r="L55" s="109"/>
      <c r="M55" s="109"/>
      <c r="N55" s="109"/>
      <c r="O55" s="109"/>
      <c r="P55" s="109"/>
      <c r="Q55" s="109"/>
      <c r="R55" s="109"/>
      <c r="S55" s="109"/>
      <c r="T55" s="109"/>
      <c r="U55" s="109"/>
      <c r="V55" s="109"/>
      <c r="W55" s="109"/>
      <c r="X55" s="109"/>
      <c r="Y55" s="109"/>
      <c r="Z55" s="109"/>
    </row>
    <row r="56" spans="1:26" ht="30" x14ac:dyDescent="0.15">
      <c r="A56" s="39">
        <f>MAX(Search_and_Filter!D$7:D75)+1</f>
        <v>1</v>
      </c>
      <c r="B56" s="51" t="s">
        <v>2037</v>
      </c>
      <c r="C56" s="186"/>
      <c r="D56" s="43" t="s">
        <v>885</v>
      </c>
      <c r="E56" s="43" t="s">
        <v>2038</v>
      </c>
      <c r="F56" s="42" t="s">
        <v>883</v>
      </c>
      <c r="G56" s="43" t="s">
        <v>2039</v>
      </c>
      <c r="H56" s="43" t="s">
        <v>322</v>
      </c>
      <c r="I56" s="44" t="s">
        <v>131</v>
      </c>
      <c r="J56" s="44" t="s">
        <v>8</v>
      </c>
      <c r="K56" s="42"/>
      <c r="L56" s="109"/>
      <c r="M56" s="109"/>
      <c r="N56" s="109"/>
      <c r="O56" s="109"/>
      <c r="P56" s="109"/>
      <c r="Q56" s="109"/>
      <c r="R56" s="109"/>
      <c r="S56" s="109"/>
      <c r="T56" s="109"/>
      <c r="U56" s="109"/>
      <c r="V56" s="109"/>
      <c r="W56" s="109"/>
      <c r="X56" s="109"/>
      <c r="Y56" s="109"/>
      <c r="Z56" s="109"/>
    </row>
    <row r="57" spans="1:26" ht="45" x14ac:dyDescent="0.15">
      <c r="A57" s="39">
        <f>MAX(Search_and_Filter!D$7:D75)+1</f>
        <v>1</v>
      </c>
      <c r="B57" s="51" t="s">
        <v>2040</v>
      </c>
      <c r="C57" s="186"/>
      <c r="D57" s="43" t="s">
        <v>888</v>
      </c>
      <c r="E57" s="43" t="s">
        <v>2041</v>
      </c>
      <c r="F57" s="42" t="s">
        <v>883</v>
      </c>
      <c r="G57" s="43" t="s">
        <v>2042</v>
      </c>
      <c r="H57" s="43" t="s">
        <v>322</v>
      </c>
      <c r="I57" s="44" t="s">
        <v>131</v>
      </c>
      <c r="J57" s="44" t="s">
        <v>8</v>
      </c>
      <c r="K57" s="42"/>
      <c r="L57" s="109"/>
      <c r="M57" s="109"/>
      <c r="N57" s="109"/>
      <c r="O57" s="109"/>
      <c r="P57" s="109"/>
      <c r="Q57" s="109"/>
      <c r="R57" s="109"/>
      <c r="S57" s="109"/>
      <c r="T57" s="109"/>
      <c r="U57" s="109"/>
      <c r="V57" s="109"/>
      <c r="W57" s="109"/>
      <c r="X57" s="109"/>
      <c r="Y57" s="109"/>
      <c r="Z57" s="109"/>
    </row>
    <row r="58" spans="1:26" ht="45" x14ac:dyDescent="0.15">
      <c r="A58" s="39">
        <f>MAX(Search_and_Filter!D$7:D75)+1</f>
        <v>1</v>
      </c>
      <c r="B58" s="51" t="s">
        <v>2043</v>
      </c>
      <c r="C58" s="186"/>
      <c r="D58" s="43" t="s">
        <v>891</v>
      </c>
      <c r="E58" s="43" t="s">
        <v>2044</v>
      </c>
      <c r="F58" s="42" t="s">
        <v>883</v>
      </c>
      <c r="G58" s="43" t="s">
        <v>890</v>
      </c>
      <c r="H58" s="43" t="s">
        <v>322</v>
      </c>
      <c r="I58" s="44" t="s">
        <v>131</v>
      </c>
      <c r="J58" s="44" t="s">
        <v>8</v>
      </c>
      <c r="K58" s="42"/>
      <c r="L58" s="109"/>
      <c r="M58" s="109"/>
      <c r="N58" s="109"/>
      <c r="O58" s="109"/>
      <c r="P58" s="109"/>
      <c r="Q58" s="109"/>
      <c r="R58" s="109"/>
      <c r="S58" s="109"/>
      <c r="T58" s="109"/>
      <c r="U58" s="109"/>
      <c r="V58" s="109"/>
      <c r="W58" s="109"/>
      <c r="X58" s="109"/>
      <c r="Y58" s="109"/>
      <c r="Z58" s="109"/>
    </row>
    <row r="59" spans="1:26" ht="60" x14ac:dyDescent="0.15">
      <c r="A59" s="39">
        <f>MAX(Search_and_Filter!D$7:D75)+1</f>
        <v>1</v>
      </c>
      <c r="B59" s="51" t="s">
        <v>2045</v>
      </c>
      <c r="C59" s="186"/>
      <c r="D59" s="43" t="s">
        <v>893</v>
      </c>
      <c r="E59" s="43" t="s">
        <v>2046</v>
      </c>
      <c r="F59" s="42" t="s">
        <v>883</v>
      </c>
      <c r="G59" s="43" t="s">
        <v>2047</v>
      </c>
      <c r="H59" s="43" t="s">
        <v>322</v>
      </c>
      <c r="I59" s="44" t="s">
        <v>131</v>
      </c>
      <c r="J59" s="44" t="s">
        <v>8</v>
      </c>
      <c r="K59" s="42"/>
      <c r="L59" s="109"/>
      <c r="M59" s="109"/>
      <c r="N59" s="109"/>
      <c r="O59" s="109"/>
      <c r="P59" s="109"/>
      <c r="Q59" s="109"/>
      <c r="R59" s="109"/>
      <c r="S59" s="109"/>
      <c r="T59" s="109"/>
      <c r="U59" s="109"/>
      <c r="V59" s="109"/>
      <c r="W59" s="109"/>
      <c r="X59" s="109"/>
      <c r="Y59" s="109"/>
      <c r="Z59" s="109"/>
    </row>
    <row r="60" spans="1:26" ht="30" x14ac:dyDescent="0.15">
      <c r="A60" s="39">
        <f>MAX(Search_and_Filter!D$7:D75)+1</f>
        <v>1</v>
      </c>
      <c r="B60" s="51" t="s">
        <v>2048</v>
      </c>
      <c r="C60" s="186"/>
      <c r="D60" s="43" t="s">
        <v>2049</v>
      </c>
      <c r="E60" s="43" t="s">
        <v>2050</v>
      </c>
      <c r="F60" s="42" t="s">
        <v>883</v>
      </c>
      <c r="G60" s="43" t="s">
        <v>2051</v>
      </c>
      <c r="H60" s="43" t="s">
        <v>322</v>
      </c>
      <c r="I60" s="44" t="s">
        <v>131</v>
      </c>
      <c r="J60" s="44" t="s">
        <v>8</v>
      </c>
      <c r="K60" s="42"/>
      <c r="L60" s="109"/>
      <c r="M60" s="109"/>
      <c r="N60" s="109"/>
      <c r="O60" s="109"/>
      <c r="P60" s="109"/>
      <c r="Q60" s="109"/>
      <c r="R60" s="109"/>
      <c r="S60" s="109"/>
      <c r="T60" s="109"/>
      <c r="U60" s="109"/>
      <c r="V60" s="109"/>
      <c r="W60" s="109"/>
      <c r="X60" s="109"/>
      <c r="Y60" s="109"/>
      <c r="Z60" s="109"/>
    </row>
    <row r="61" spans="1:26" ht="14" x14ac:dyDescent="0.15">
      <c r="A61" s="207"/>
      <c r="B61" s="192"/>
      <c r="C61" s="192"/>
      <c r="D61" s="192"/>
      <c r="E61" s="192"/>
      <c r="F61" s="192"/>
      <c r="G61" s="192"/>
      <c r="H61" s="192"/>
      <c r="I61" s="192"/>
      <c r="J61" s="192"/>
      <c r="K61" s="193"/>
      <c r="L61" s="109"/>
      <c r="M61" s="109"/>
      <c r="N61" s="109"/>
      <c r="O61" s="109"/>
      <c r="P61" s="109"/>
      <c r="Q61" s="109"/>
      <c r="R61" s="109"/>
      <c r="S61" s="109"/>
      <c r="T61" s="109"/>
      <c r="U61" s="109"/>
      <c r="V61" s="109"/>
      <c r="W61" s="109"/>
      <c r="X61" s="109"/>
      <c r="Y61" s="109"/>
      <c r="Z61" s="109"/>
    </row>
    <row r="62" spans="1:26" ht="60" x14ac:dyDescent="0.15">
      <c r="A62" s="39">
        <f>MAX(Search_and_Filter!D$7:D75)+1</f>
        <v>1</v>
      </c>
      <c r="B62" s="62" t="s">
        <v>2052</v>
      </c>
      <c r="C62" s="196" t="s">
        <v>900</v>
      </c>
      <c r="D62" s="43" t="s">
        <v>901</v>
      </c>
      <c r="E62" s="43" t="s">
        <v>2053</v>
      </c>
      <c r="F62" s="42" t="s">
        <v>883</v>
      </c>
      <c r="G62" s="43" t="s">
        <v>903</v>
      </c>
      <c r="H62" s="43" t="s">
        <v>338</v>
      </c>
      <c r="I62" s="44" t="s">
        <v>131</v>
      </c>
      <c r="J62" s="44" t="s">
        <v>8</v>
      </c>
      <c r="K62" s="42"/>
      <c r="L62" s="109"/>
      <c r="M62" s="109"/>
      <c r="N62" s="109"/>
      <c r="O62" s="109"/>
      <c r="P62" s="109"/>
      <c r="Q62" s="109"/>
      <c r="R62" s="109"/>
      <c r="S62" s="109"/>
      <c r="T62" s="109"/>
      <c r="U62" s="109"/>
      <c r="V62" s="109"/>
      <c r="W62" s="109"/>
      <c r="X62" s="109"/>
      <c r="Y62" s="109"/>
      <c r="Z62" s="109"/>
    </row>
    <row r="63" spans="1:26" ht="60" x14ac:dyDescent="0.15">
      <c r="A63" s="39">
        <f>MAX(Search_and_Filter!D$7:D75)+1</f>
        <v>1</v>
      </c>
      <c r="B63" s="62" t="s">
        <v>2054</v>
      </c>
      <c r="C63" s="186"/>
      <c r="D63" s="43" t="s">
        <v>904</v>
      </c>
      <c r="E63" s="43" t="s">
        <v>2053</v>
      </c>
      <c r="F63" s="42" t="s">
        <v>883</v>
      </c>
      <c r="G63" s="43" t="s">
        <v>2055</v>
      </c>
      <c r="H63" s="43" t="s">
        <v>338</v>
      </c>
      <c r="I63" s="44" t="s">
        <v>131</v>
      </c>
      <c r="J63" s="44" t="s">
        <v>8</v>
      </c>
      <c r="K63" s="42"/>
      <c r="L63" s="109"/>
      <c r="M63" s="109"/>
      <c r="N63" s="109"/>
      <c r="O63" s="109"/>
      <c r="P63" s="109"/>
      <c r="Q63" s="109"/>
      <c r="R63" s="109"/>
      <c r="S63" s="109"/>
      <c r="T63" s="109"/>
      <c r="U63" s="109"/>
      <c r="V63" s="109"/>
      <c r="W63" s="109"/>
      <c r="X63" s="109"/>
      <c r="Y63" s="109"/>
      <c r="Z63" s="109"/>
    </row>
    <row r="64" spans="1:26" ht="45" x14ac:dyDescent="0.15">
      <c r="A64" s="39">
        <f>MAX(Search_and_Filter!D$7:D75)+1</f>
        <v>1</v>
      </c>
      <c r="B64" s="62" t="s">
        <v>2056</v>
      </c>
      <c r="C64" s="186"/>
      <c r="D64" s="43" t="s">
        <v>907</v>
      </c>
      <c r="E64" s="43" t="s">
        <v>2057</v>
      </c>
      <c r="F64" s="42" t="s">
        <v>883</v>
      </c>
      <c r="G64" s="43" t="s">
        <v>2058</v>
      </c>
      <c r="H64" s="43" t="s">
        <v>338</v>
      </c>
      <c r="I64" s="44" t="s">
        <v>131</v>
      </c>
      <c r="J64" s="44" t="s">
        <v>8</v>
      </c>
      <c r="K64" s="42"/>
      <c r="L64" s="109"/>
      <c r="M64" s="109"/>
      <c r="N64" s="109"/>
      <c r="O64" s="109"/>
      <c r="P64" s="109"/>
      <c r="Q64" s="109"/>
      <c r="R64" s="109"/>
      <c r="S64" s="109"/>
      <c r="T64" s="109"/>
      <c r="U64" s="109"/>
      <c r="V64" s="109"/>
      <c r="W64" s="109"/>
      <c r="X64" s="109"/>
      <c r="Y64" s="109"/>
      <c r="Z64" s="109"/>
    </row>
    <row r="65" spans="1:26" ht="14" x14ac:dyDescent="0.15">
      <c r="A65" s="207"/>
      <c r="B65" s="192"/>
      <c r="C65" s="192"/>
      <c r="D65" s="192"/>
      <c r="E65" s="192"/>
      <c r="F65" s="192"/>
      <c r="G65" s="192"/>
      <c r="H65" s="192"/>
      <c r="I65" s="192"/>
      <c r="J65" s="192"/>
      <c r="K65" s="193"/>
      <c r="L65" s="109"/>
      <c r="M65" s="109"/>
      <c r="N65" s="109"/>
      <c r="O65" s="109"/>
      <c r="P65" s="109"/>
      <c r="Q65" s="109"/>
      <c r="R65" s="109"/>
      <c r="S65" s="109"/>
      <c r="T65" s="109"/>
      <c r="U65" s="109"/>
      <c r="V65" s="109"/>
      <c r="W65" s="109"/>
      <c r="X65" s="109"/>
      <c r="Y65" s="109"/>
      <c r="Z65" s="109"/>
    </row>
    <row r="66" spans="1:26" ht="60" x14ac:dyDescent="0.15">
      <c r="A66" s="39">
        <f>MAX(Search_and_Filter!D$7:D75)+1</f>
        <v>1</v>
      </c>
      <c r="B66" s="62" t="s">
        <v>2059</v>
      </c>
      <c r="C66" s="196" t="s">
        <v>911</v>
      </c>
      <c r="D66" s="42" t="s">
        <v>2060</v>
      </c>
      <c r="E66" s="42" t="s">
        <v>2061</v>
      </c>
      <c r="F66" s="42" t="s">
        <v>914</v>
      </c>
      <c r="G66" s="42" t="s">
        <v>915</v>
      </c>
      <c r="H66" s="43" t="s">
        <v>338</v>
      </c>
      <c r="I66" s="44" t="s">
        <v>131</v>
      </c>
      <c r="J66" s="44" t="s">
        <v>8</v>
      </c>
      <c r="K66" s="42"/>
      <c r="L66" s="109"/>
      <c r="M66" s="109"/>
      <c r="N66" s="109"/>
      <c r="O66" s="109"/>
      <c r="P66" s="109"/>
      <c r="Q66" s="109"/>
      <c r="R66" s="109"/>
      <c r="S66" s="109"/>
      <c r="T66" s="109"/>
      <c r="U66" s="109"/>
      <c r="V66" s="109"/>
      <c r="W66" s="109"/>
      <c r="X66" s="109"/>
      <c r="Y66" s="109"/>
      <c r="Z66" s="109"/>
    </row>
    <row r="67" spans="1:26" ht="60" x14ac:dyDescent="0.15">
      <c r="A67" s="39">
        <f>MAX(Search_and_Filter!D$7:D75)+1</f>
        <v>1</v>
      </c>
      <c r="B67" s="62" t="s">
        <v>2062</v>
      </c>
      <c r="C67" s="186"/>
      <c r="D67" s="42" t="s">
        <v>2063</v>
      </c>
      <c r="E67" s="42" t="s">
        <v>2064</v>
      </c>
      <c r="F67" s="42" t="s">
        <v>914</v>
      </c>
      <c r="G67" s="42" t="s">
        <v>918</v>
      </c>
      <c r="H67" s="43" t="s">
        <v>338</v>
      </c>
      <c r="I67" s="44" t="s">
        <v>131</v>
      </c>
      <c r="J67" s="44" t="s">
        <v>8</v>
      </c>
      <c r="K67" s="42"/>
      <c r="L67" s="109"/>
      <c r="M67" s="109"/>
      <c r="N67" s="109"/>
      <c r="O67" s="109"/>
      <c r="P67" s="109"/>
      <c r="Q67" s="109"/>
      <c r="R67" s="109"/>
      <c r="S67" s="109"/>
      <c r="T67" s="109"/>
      <c r="U67" s="109"/>
      <c r="V67" s="109"/>
      <c r="W67" s="109"/>
      <c r="X67" s="109"/>
      <c r="Y67" s="109"/>
      <c r="Z67" s="109"/>
    </row>
    <row r="68" spans="1:26" ht="75" x14ac:dyDescent="0.15">
      <c r="A68" s="39">
        <f>MAX(Search_and_Filter!D$7:D75)+1</f>
        <v>1</v>
      </c>
      <c r="B68" s="62" t="s">
        <v>2065</v>
      </c>
      <c r="C68" s="186"/>
      <c r="D68" s="42" t="s">
        <v>2066</v>
      </c>
      <c r="E68" s="42" t="s">
        <v>2067</v>
      </c>
      <c r="F68" s="42" t="s">
        <v>914</v>
      </c>
      <c r="G68" s="42" t="s">
        <v>2068</v>
      </c>
      <c r="H68" s="43" t="s">
        <v>338</v>
      </c>
      <c r="I68" s="44" t="s">
        <v>131</v>
      </c>
      <c r="J68" s="44" t="s">
        <v>8</v>
      </c>
      <c r="K68" s="42"/>
      <c r="L68" s="109"/>
      <c r="M68" s="109"/>
      <c r="N68" s="109"/>
      <c r="O68" s="109"/>
      <c r="P68" s="109"/>
      <c r="Q68" s="109"/>
      <c r="R68" s="109"/>
      <c r="S68" s="109"/>
      <c r="T68" s="109"/>
      <c r="U68" s="109"/>
      <c r="V68" s="109"/>
      <c r="W68" s="109"/>
      <c r="X68" s="109"/>
      <c r="Y68" s="109"/>
      <c r="Z68" s="109"/>
    </row>
    <row r="69" spans="1:26" ht="60" x14ac:dyDescent="0.15">
      <c r="A69" s="39">
        <f>MAX(Search_and_Filter!D$7:D75)+1</f>
        <v>1</v>
      </c>
      <c r="B69" s="62" t="s">
        <v>2069</v>
      </c>
      <c r="C69" s="186"/>
      <c r="D69" s="42" t="s">
        <v>2070</v>
      </c>
      <c r="E69" s="42" t="s">
        <v>2071</v>
      </c>
      <c r="F69" s="42" t="s">
        <v>914</v>
      </c>
      <c r="G69" s="42" t="s">
        <v>2072</v>
      </c>
      <c r="H69" s="43" t="s">
        <v>338</v>
      </c>
      <c r="I69" s="44" t="s">
        <v>131</v>
      </c>
      <c r="J69" s="44" t="s">
        <v>11</v>
      </c>
      <c r="K69" s="42"/>
      <c r="L69" s="109"/>
      <c r="M69" s="109"/>
      <c r="N69" s="109"/>
      <c r="O69" s="109"/>
      <c r="P69" s="109"/>
      <c r="Q69" s="109"/>
      <c r="R69" s="109"/>
      <c r="S69" s="109"/>
      <c r="T69" s="109"/>
      <c r="U69" s="109"/>
      <c r="V69" s="109"/>
      <c r="W69" s="109"/>
      <c r="X69" s="109"/>
      <c r="Y69" s="109"/>
      <c r="Z69" s="109"/>
    </row>
    <row r="70" spans="1:26" ht="60" x14ac:dyDescent="0.15">
      <c r="A70" s="39">
        <f>MAX(Search_and_Filter!D$7:D75)+1</f>
        <v>1</v>
      </c>
      <c r="B70" s="62" t="s">
        <v>2073</v>
      </c>
      <c r="C70" s="186"/>
      <c r="D70" s="42" t="s">
        <v>919</v>
      </c>
      <c r="E70" s="42" t="s">
        <v>2074</v>
      </c>
      <c r="F70" s="42" t="s">
        <v>914</v>
      </c>
      <c r="G70" s="42" t="s">
        <v>921</v>
      </c>
      <c r="H70" s="43" t="s">
        <v>338</v>
      </c>
      <c r="I70" s="44" t="s">
        <v>131</v>
      </c>
      <c r="J70" s="44" t="s">
        <v>8</v>
      </c>
      <c r="K70" s="42"/>
      <c r="L70" s="109"/>
      <c r="M70" s="109"/>
      <c r="N70" s="109"/>
      <c r="O70" s="109"/>
      <c r="P70" s="109"/>
      <c r="Q70" s="109"/>
      <c r="R70" s="109"/>
      <c r="S70" s="109"/>
      <c r="T70" s="109"/>
      <c r="U70" s="109"/>
      <c r="V70" s="109"/>
      <c r="W70" s="109"/>
      <c r="X70" s="109"/>
      <c r="Y70" s="109"/>
      <c r="Z70" s="109"/>
    </row>
    <row r="71" spans="1:26" ht="60" x14ac:dyDescent="0.15">
      <c r="A71" s="39">
        <f>MAX(Search_and_Filter!D$7:D75)+1</f>
        <v>1</v>
      </c>
      <c r="B71" s="62" t="s">
        <v>2075</v>
      </c>
      <c r="C71" s="186"/>
      <c r="D71" s="42" t="s">
        <v>2076</v>
      </c>
      <c r="E71" s="42" t="s">
        <v>2077</v>
      </c>
      <c r="F71" s="42" t="s">
        <v>914</v>
      </c>
      <c r="G71" s="42" t="s">
        <v>2078</v>
      </c>
      <c r="H71" s="43" t="s">
        <v>338</v>
      </c>
      <c r="I71" s="44" t="s">
        <v>131</v>
      </c>
      <c r="J71" s="44" t="s">
        <v>8</v>
      </c>
      <c r="K71" s="42"/>
      <c r="L71" s="109"/>
      <c r="M71" s="109"/>
      <c r="N71" s="109"/>
      <c r="O71" s="109"/>
      <c r="P71" s="109"/>
      <c r="Q71" s="109"/>
      <c r="R71" s="109"/>
      <c r="S71" s="109"/>
      <c r="T71" s="109"/>
      <c r="U71" s="109"/>
      <c r="V71" s="109"/>
      <c r="W71" s="109"/>
      <c r="X71" s="109"/>
      <c r="Y71" s="109"/>
      <c r="Z71" s="109"/>
    </row>
    <row r="72" spans="1:26" ht="75" x14ac:dyDescent="0.15">
      <c r="A72" s="39">
        <f>MAX(Search_and_Filter!D$7:D103)+1</f>
        <v>1</v>
      </c>
      <c r="B72" s="62" t="s">
        <v>2079</v>
      </c>
      <c r="C72" s="186"/>
      <c r="D72" s="43" t="s">
        <v>922</v>
      </c>
      <c r="E72" s="42" t="s">
        <v>2080</v>
      </c>
      <c r="F72" s="42" t="s">
        <v>914</v>
      </c>
      <c r="G72" s="42" t="s">
        <v>924</v>
      </c>
      <c r="H72" s="43" t="s">
        <v>338</v>
      </c>
      <c r="I72" s="44" t="s">
        <v>131</v>
      </c>
      <c r="J72" s="44" t="s">
        <v>8</v>
      </c>
      <c r="K72" s="42"/>
      <c r="L72" s="109"/>
      <c r="M72" s="109"/>
      <c r="N72" s="109"/>
      <c r="O72" s="109"/>
      <c r="P72" s="109"/>
      <c r="Q72" s="109"/>
      <c r="R72" s="109"/>
      <c r="S72" s="109"/>
      <c r="T72" s="109"/>
      <c r="U72" s="109"/>
      <c r="V72" s="109"/>
      <c r="W72" s="109"/>
      <c r="X72" s="109"/>
      <c r="Y72" s="109"/>
      <c r="Z72" s="109"/>
    </row>
    <row r="73" spans="1:26" ht="75" x14ac:dyDescent="0.15">
      <c r="A73" s="39">
        <f>MAX(Search_and_Filter!D$7:D87)+1</f>
        <v>1</v>
      </c>
      <c r="B73" s="62" t="s">
        <v>2081</v>
      </c>
      <c r="C73" s="186"/>
      <c r="D73" s="43" t="s">
        <v>925</v>
      </c>
      <c r="E73" s="42" t="s">
        <v>2082</v>
      </c>
      <c r="F73" s="42" t="s">
        <v>914</v>
      </c>
      <c r="G73" s="42" t="s">
        <v>924</v>
      </c>
      <c r="H73" s="43" t="s">
        <v>338</v>
      </c>
      <c r="I73" s="44" t="s">
        <v>131</v>
      </c>
      <c r="J73" s="44" t="s">
        <v>8</v>
      </c>
      <c r="K73" s="42"/>
      <c r="L73" s="109"/>
      <c r="M73" s="109"/>
      <c r="N73" s="109"/>
      <c r="O73" s="109"/>
      <c r="P73" s="109"/>
      <c r="Q73" s="109"/>
      <c r="R73" s="109"/>
      <c r="S73" s="109"/>
      <c r="T73" s="109"/>
      <c r="U73" s="109"/>
      <c r="V73" s="109"/>
      <c r="W73" s="109"/>
      <c r="X73" s="109"/>
      <c r="Y73" s="109"/>
      <c r="Z73" s="109"/>
    </row>
    <row r="74" spans="1:26" ht="60" x14ac:dyDescent="0.15">
      <c r="A74" s="39">
        <f>MAX(Search_and_Filter!D$7:D87)+1</f>
        <v>1</v>
      </c>
      <c r="B74" s="62" t="s">
        <v>2083</v>
      </c>
      <c r="C74" s="186"/>
      <c r="D74" s="42" t="s">
        <v>2084</v>
      </c>
      <c r="E74" s="42" t="s">
        <v>2085</v>
      </c>
      <c r="F74" s="42" t="s">
        <v>914</v>
      </c>
      <c r="G74" s="42" t="s">
        <v>2086</v>
      </c>
      <c r="H74" s="43" t="s">
        <v>338</v>
      </c>
      <c r="I74" s="44" t="s">
        <v>131</v>
      </c>
      <c r="J74" s="44" t="s">
        <v>8</v>
      </c>
      <c r="K74" s="42"/>
      <c r="L74" s="109"/>
      <c r="M74" s="109"/>
      <c r="N74" s="109"/>
      <c r="O74" s="109"/>
      <c r="P74" s="109"/>
      <c r="Q74" s="109"/>
      <c r="R74" s="109"/>
      <c r="S74" s="109"/>
      <c r="T74" s="109"/>
      <c r="U74" s="109"/>
      <c r="V74" s="109"/>
      <c r="W74" s="109"/>
      <c r="X74" s="109"/>
      <c r="Y74" s="109"/>
      <c r="Z74" s="109"/>
    </row>
    <row r="75" spans="1:26" ht="75" x14ac:dyDescent="0.15">
      <c r="A75" s="39">
        <f>MAX(Search_and_Filter!D$7:D87)+1</f>
        <v>1</v>
      </c>
      <c r="B75" s="62" t="s">
        <v>2087</v>
      </c>
      <c r="C75" s="186"/>
      <c r="D75" s="88" t="s">
        <v>2088</v>
      </c>
      <c r="E75" s="42" t="s">
        <v>2089</v>
      </c>
      <c r="F75" s="42" t="s">
        <v>914</v>
      </c>
      <c r="G75" s="42" t="s">
        <v>2090</v>
      </c>
      <c r="H75" s="43" t="s">
        <v>338</v>
      </c>
      <c r="I75" s="44" t="s">
        <v>131</v>
      </c>
      <c r="J75" s="44" t="s">
        <v>8</v>
      </c>
      <c r="K75" s="42"/>
      <c r="L75" s="109"/>
      <c r="M75" s="109"/>
      <c r="N75" s="109"/>
      <c r="O75" s="109"/>
      <c r="P75" s="109"/>
      <c r="Q75" s="109"/>
      <c r="R75" s="109"/>
      <c r="S75" s="109"/>
      <c r="T75" s="109"/>
      <c r="U75" s="109"/>
      <c r="V75" s="109"/>
      <c r="W75" s="109"/>
      <c r="X75" s="109"/>
      <c r="Y75" s="109"/>
      <c r="Z75" s="109"/>
    </row>
    <row r="76" spans="1:26" ht="60" x14ac:dyDescent="0.15">
      <c r="A76" s="39">
        <f>MAX(Search_and_Filter!D$7:D87)+1</f>
        <v>1</v>
      </c>
      <c r="B76" s="62" t="s">
        <v>2091</v>
      </c>
      <c r="C76" s="186"/>
      <c r="D76" s="43" t="s">
        <v>927</v>
      </c>
      <c r="E76" s="42" t="s">
        <v>2092</v>
      </c>
      <c r="F76" s="42" t="s">
        <v>914</v>
      </c>
      <c r="G76" s="88" t="s">
        <v>929</v>
      </c>
      <c r="H76" s="43" t="s">
        <v>338</v>
      </c>
      <c r="I76" s="44" t="s">
        <v>131</v>
      </c>
      <c r="J76" s="44" t="s">
        <v>8</v>
      </c>
      <c r="K76" s="42"/>
      <c r="L76" s="109"/>
      <c r="M76" s="109"/>
      <c r="N76" s="109"/>
      <c r="O76" s="109"/>
      <c r="P76" s="109"/>
      <c r="Q76" s="109"/>
      <c r="R76" s="109"/>
      <c r="S76" s="109"/>
      <c r="T76" s="109"/>
      <c r="U76" s="109"/>
      <c r="V76" s="109"/>
      <c r="W76" s="109"/>
      <c r="X76" s="109"/>
      <c r="Y76" s="109"/>
      <c r="Z76" s="109"/>
    </row>
    <row r="77" spans="1:26" ht="150" x14ac:dyDescent="0.15">
      <c r="A77" s="39">
        <f>MAX(Search_and_Filter!D$7:D87)+1</f>
        <v>1</v>
      </c>
      <c r="B77" s="62" t="s">
        <v>2093</v>
      </c>
      <c r="C77" s="186"/>
      <c r="D77" s="42" t="s">
        <v>930</v>
      </c>
      <c r="E77" s="42" t="s">
        <v>2094</v>
      </c>
      <c r="F77" s="42" t="s">
        <v>914</v>
      </c>
      <c r="G77" s="42" t="s">
        <v>2095</v>
      </c>
      <c r="H77" s="43" t="s">
        <v>338</v>
      </c>
      <c r="I77" s="44" t="s">
        <v>131</v>
      </c>
      <c r="J77" s="44" t="s">
        <v>8</v>
      </c>
      <c r="K77" s="42"/>
      <c r="L77" s="109"/>
      <c r="M77" s="109"/>
      <c r="N77" s="109"/>
      <c r="O77" s="109"/>
      <c r="P77" s="109"/>
      <c r="Q77" s="109"/>
      <c r="R77" s="109"/>
      <c r="S77" s="109"/>
      <c r="T77" s="109"/>
      <c r="U77" s="109"/>
      <c r="V77" s="109"/>
      <c r="W77" s="109"/>
      <c r="X77" s="109"/>
      <c r="Y77" s="109"/>
      <c r="Z77" s="109"/>
    </row>
    <row r="78" spans="1:26" ht="60" x14ac:dyDescent="0.15">
      <c r="A78" s="39">
        <f>MAX(Search_and_Filter!D$7:D87)+1</f>
        <v>1</v>
      </c>
      <c r="B78" s="62" t="s">
        <v>2096</v>
      </c>
      <c r="C78" s="187"/>
      <c r="D78" s="42" t="s">
        <v>2097</v>
      </c>
      <c r="E78" s="42" t="s">
        <v>2098</v>
      </c>
      <c r="F78" s="42" t="s">
        <v>914</v>
      </c>
      <c r="G78" s="42" t="s">
        <v>2099</v>
      </c>
      <c r="H78" s="43" t="s">
        <v>338</v>
      </c>
      <c r="I78" s="44" t="s">
        <v>131</v>
      </c>
      <c r="J78" s="44" t="s">
        <v>8</v>
      </c>
      <c r="K78" s="42"/>
      <c r="L78" s="109"/>
      <c r="M78" s="109"/>
      <c r="N78" s="109"/>
      <c r="O78" s="109"/>
      <c r="P78" s="109"/>
      <c r="Q78" s="109"/>
      <c r="R78" s="109"/>
      <c r="S78" s="109"/>
      <c r="T78" s="109"/>
      <c r="U78" s="109"/>
      <c r="V78" s="109"/>
      <c r="W78" s="109"/>
      <c r="X78" s="109"/>
      <c r="Y78" s="109"/>
      <c r="Z78" s="109"/>
    </row>
    <row r="79" spans="1:26" ht="14" x14ac:dyDescent="0.15">
      <c r="A79" s="207"/>
      <c r="B79" s="192"/>
      <c r="C79" s="192"/>
      <c r="D79" s="192"/>
      <c r="E79" s="192"/>
      <c r="F79" s="192"/>
      <c r="G79" s="192"/>
      <c r="H79" s="192"/>
      <c r="I79" s="192"/>
      <c r="J79" s="192"/>
      <c r="K79" s="193"/>
      <c r="L79" s="109"/>
      <c r="M79" s="109"/>
      <c r="N79" s="109"/>
      <c r="O79" s="109"/>
      <c r="P79" s="109"/>
      <c r="Q79" s="109"/>
      <c r="R79" s="109"/>
      <c r="S79" s="109"/>
      <c r="T79" s="109"/>
      <c r="U79" s="109"/>
      <c r="V79" s="109"/>
      <c r="W79" s="109"/>
      <c r="X79" s="109"/>
      <c r="Y79" s="109"/>
      <c r="Z79" s="109"/>
    </row>
    <row r="80" spans="1:26" ht="45" x14ac:dyDescent="0.15">
      <c r="A80" s="39">
        <f>MAX(Search_and_Filter!D$7:D87)+1</f>
        <v>1</v>
      </c>
      <c r="B80" s="51" t="s">
        <v>2100</v>
      </c>
      <c r="C80" s="199" t="s">
        <v>940</v>
      </c>
      <c r="D80" s="42" t="s">
        <v>2101</v>
      </c>
      <c r="E80" s="42" t="s">
        <v>2102</v>
      </c>
      <c r="F80" s="42" t="s">
        <v>943</v>
      </c>
      <c r="G80" s="42" t="s">
        <v>944</v>
      </c>
      <c r="H80" s="43" t="s">
        <v>338</v>
      </c>
      <c r="I80" s="44" t="s">
        <v>131</v>
      </c>
      <c r="J80" s="44" t="s">
        <v>4</v>
      </c>
      <c r="K80" s="42"/>
      <c r="L80" s="109"/>
      <c r="M80" s="109"/>
      <c r="N80" s="109"/>
      <c r="O80" s="109"/>
      <c r="P80" s="109"/>
      <c r="Q80" s="109"/>
      <c r="R80" s="109"/>
      <c r="S80" s="109"/>
      <c r="T80" s="109"/>
      <c r="U80" s="109"/>
      <c r="V80" s="109"/>
      <c r="W80" s="109"/>
      <c r="X80" s="109"/>
      <c r="Y80" s="109"/>
      <c r="Z80" s="109"/>
    </row>
    <row r="81" spans="1:26" ht="60" x14ac:dyDescent="0.15">
      <c r="A81" s="39">
        <f>MAX(Search_and_Filter!D$7:D87)+1</f>
        <v>1</v>
      </c>
      <c r="B81" s="51" t="s">
        <v>2103</v>
      </c>
      <c r="C81" s="186"/>
      <c r="D81" s="42" t="s">
        <v>2104</v>
      </c>
      <c r="E81" s="42" t="s">
        <v>2105</v>
      </c>
      <c r="F81" s="42" t="s">
        <v>943</v>
      </c>
      <c r="G81" s="42" t="s">
        <v>2106</v>
      </c>
      <c r="H81" s="43" t="s">
        <v>338</v>
      </c>
      <c r="I81" s="44" t="s">
        <v>131</v>
      </c>
      <c r="J81" s="44" t="s">
        <v>4</v>
      </c>
      <c r="K81" s="42"/>
      <c r="L81" s="109"/>
      <c r="M81" s="109"/>
      <c r="N81" s="109"/>
      <c r="O81" s="109"/>
      <c r="P81" s="109"/>
      <c r="Q81" s="109"/>
      <c r="R81" s="109"/>
      <c r="S81" s="109"/>
      <c r="T81" s="109"/>
      <c r="U81" s="109"/>
      <c r="V81" s="109"/>
      <c r="W81" s="109"/>
      <c r="X81" s="109"/>
      <c r="Y81" s="109"/>
      <c r="Z81" s="109"/>
    </row>
    <row r="82" spans="1:26" ht="60" x14ac:dyDescent="0.15">
      <c r="A82" s="39">
        <f>MAX(Search_and_Filter!D$7:D87)+1</f>
        <v>1</v>
      </c>
      <c r="B82" s="51" t="s">
        <v>2107</v>
      </c>
      <c r="C82" s="186"/>
      <c r="D82" s="42" t="s">
        <v>2108</v>
      </c>
      <c r="E82" s="42" t="s">
        <v>2105</v>
      </c>
      <c r="F82" s="42" t="s">
        <v>943</v>
      </c>
      <c r="G82" s="42" t="s">
        <v>2109</v>
      </c>
      <c r="H82" s="43" t="s">
        <v>338</v>
      </c>
      <c r="I82" s="44" t="s">
        <v>131</v>
      </c>
      <c r="J82" s="44" t="s">
        <v>4</v>
      </c>
      <c r="K82" s="42"/>
      <c r="L82" s="109"/>
      <c r="M82" s="109"/>
      <c r="N82" s="109"/>
      <c r="O82" s="109"/>
      <c r="P82" s="109"/>
      <c r="Q82" s="109"/>
      <c r="R82" s="109"/>
      <c r="S82" s="109"/>
      <c r="T82" s="109"/>
      <c r="U82" s="109"/>
      <c r="V82" s="109"/>
      <c r="W82" s="109"/>
      <c r="X82" s="109"/>
      <c r="Y82" s="109"/>
      <c r="Z82" s="109"/>
    </row>
    <row r="83" spans="1:26" ht="75" x14ac:dyDescent="0.15">
      <c r="A83" s="39">
        <f>MAX(Search_and_Filter!D$7:D87)+1</f>
        <v>1</v>
      </c>
      <c r="B83" s="51" t="s">
        <v>2110</v>
      </c>
      <c r="C83" s="186"/>
      <c r="D83" s="42" t="s">
        <v>2111</v>
      </c>
      <c r="E83" s="42" t="s">
        <v>2112</v>
      </c>
      <c r="F83" s="42" t="s">
        <v>943</v>
      </c>
      <c r="G83" s="42" t="s">
        <v>2113</v>
      </c>
      <c r="H83" s="43" t="s">
        <v>338</v>
      </c>
      <c r="I83" s="44" t="s">
        <v>131</v>
      </c>
      <c r="J83" s="44" t="s">
        <v>4</v>
      </c>
      <c r="K83" s="42"/>
      <c r="L83" s="109"/>
      <c r="M83" s="109"/>
      <c r="N83" s="109"/>
      <c r="O83" s="109"/>
      <c r="P83" s="109"/>
      <c r="Q83" s="109"/>
      <c r="R83" s="109"/>
      <c r="S83" s="109"/>
      <c r="T83" s="109"/>
      <c r="U83" s="109"/>
      <c r="V83" s="109"/>
      <c r="W83" s="109"/>
      <c r="X83" s="109"/>
      <c r="Y83" s="109"/>
      <c r="Z83" s="109"/>
    </row>
    <row r="84" spans="1:26" ht="75" x14ac:dyDescent="0.15">
      <c r="A84" s="39">
        <f>MAX(Search_and_Filter!D$7:D87)+1</f>
        <v>1</v>
      </c>
      <c r="B84" s="51" t="s">
        <v>2114</v>
      </c>
      <c r="C84" s="186"/>
      <c r="D84" s="42" t="s">
        <v>2115</v>
      </c>
      <c r="E84" s="42" t="s">
        <v>2116</v>
      </c>
      <c r="F84" s="42" t="s">
        <v>943</v>
      </c>
      <c r="G84" s="42" t="s">
        <v>2117</v>
      </c>
      <c r="H84" s="43" t="s">
        <v>338</v>
      </c>
      <c r="I84" s="44" t="s">
        <v>131</v>
      </c>
      <c r="J84" s="44" t="s">
        <v>4</v>
      </c>
      <c r="K84" s="42"/>
      <c r="L84" s="109"/>
      <c r="M84" s="109"/>
      <c r="N84" s="109"/>
      <c r="O84" s="109"/>
      <c r="P84" s="109"/>
      <c r="Q84" s="109"/>
      <c r="R84" s="109"/>
      <c r="S84" s="109"/>
      <c r="T84" s="109"/>
      <c r="U84" s="109"/>
      <c r="V84" s="109"/>
      <c r="W84" s="109"/>
      <c r="X84" s="109"/>
      <c r="Y84" s="109"/>
      <c r="Z84" s="109"/>
    </row>
    <row r="85" spans="1:26" ht="75" x14ac:dyDescent="0.15">
      <c r="A85" s="39">
        <f>MAX(Search_and_Filter!D$7:D87)+1</f>
        <v>1</v>
      </c>
      <c r="B85" s="51" t="s">
        <v>2118</v>
      </c>
      <c r="C85" s="186"/>
      <c r="D85" s="42" t="s">
        <v>2119</v>
      </c>
      <c r="E85" s="42" t="s">
        <v>2120</v>
      </c>
      <c r="F85" s="42" t="s">
        <v>943</v>
      </c>
      <c r="G85" s="42" t="s">
        <v>2121</v>
      </c>
      <c r="H85" s="43" t="s">
        <v>338</v>
      </c>
      <c r="I85" s="44" t="s">
        <v>131</v>
      </c>
      <c r="J85" s="44" t="s">
        <v>4</v>
      </c>
      <c r="K85" s="42"/>
      <c r="L85" s="109"/>
      <c r="M85" s="109"/>
      <c r="N85" s="109"/>
      <c r="O85" s="109"/>
      <c r="P85" s="109"/>
      <c r="Q85" s="109"/>
      <c r="R85" s="109"/>
      <c r="S85" s="109"/>
      <c r="T85" s="109"/>
      <c r="U85" s="109"/>
      <c r="V85" s="109"/>
      <c r="W85" s="109"/>
      <c r="X85" s="109"/>
      <c r="Y85" s="109"/>
      <c r="Z85" s="109"/>
    </row>
    <row r="86" spans="1:26" ht="90" x14ac:dyDescent="0.15">
      <c r="A86" s="39">
        <f>MAX(Search_and_Filter!D$7:D87)+1</f>
        <v>1</v>
      </c>
      <c r="B86" s="51" t="s">
        <v>2122</v>
      </c>
      <c r="C86" s="186"/>
      <c r="D86" s="42" t="s">
        <v>2123</v>
      </c>
      <c r="E86" s="42" t="s">
        <v>2124</v>
      </c>
      <c r="F86" s="42" t="s">
        <v>2125</v>
      </c>
      <c r="G86" s="42" t="s">
        <v>2126</v>
      </c>
      <c r="H86" s="43" t="s">
        <v>338</v>
      </c>
      <c r="I86" s="44" t="s">
        <v>131</v>
      </c>
      <c r="J86" s="44" t="s">
        <v>4</v>
      </c>
      <c r="K86" s="42"/>
      <c r="L86" s="109"/>
      <c r="M86" s="109"/>
      <c r="N86" s="109"/>
      <c r="O86" s="109"/>
      <c r="P86" s="109"/>
      <c r="Q86" s="109"/>
      <c r="R86" s="109"/>
      <c r="S86" s="109"/>
      <c r="T86" s="109"/>
      <c r="U86" s="109"/>
      <c r="V86" s="109"/>
      <c r="W86" s="109"/>
      <c r="X86" s="109"/>
      <c r="Y86" s="109"/>
      <c r="Z86" s="109"/>
    </row>
    <row r="87" spans="1:26" ht="75" x14ac:dyDescent="0.15">
      <c r="A87" s="39">
        <f>MAX(Search_and_Filter!D$7:D87)+1</f>
        <v>1</v>
      </c>
      <c r="B87" s="51" t="s">
        <v>2127</v>
      </c>
      <c r="C87" s="187"/>
      <c r="D87" s="42" t="s">
        <v>2128</v>
      </c>
      <c r="E87" s="42" t="s">
        <v>2129</v>
      </c>
      <c r="F87" s="42" t="s">
        <v>943</v>
      </c>
      <c r="G87" s="42" t="s">
        <v>2130</v>
      </c>
      <c r="H87" s="43" t="s">
        <v>338</v>
      </c>
      <c r="I87" s="44" t="s">
        <v>131</v>
      </c>
      <c r="J87" s="44" t="s">
        <v>4</v>
      </c>
      <c r="K87" s="42"/>
      <c r="L87" s="109"/>
      <c r="M87" s="109"/>
      <c r="N87" s="109"/>
      <c r="O87" s="109"/>
      <c r="P87" s="109"/>
      <c r="Q87" s="109"/>
      <c r="R87" s="109"/>
      <c r="S87" s="109"/>
      <c r="T87" s="109"/>
      <c r="U87" s="109"/>
      <c r="V87" s="109"/>
      <c r="W87" s="109"/>
      <c r="X87" s="109"/>
      <c r="Y87" s="109"/>
      <c r="Z87" s="109"/>
    </row>
    <row r="88" spans="1:26" ht="14" x14ac:dyDescent="0.15">
      <c r="A88" s="207"/>
      <c r="B88" s="192"/>
      <c r="C88" s="192"/>
      <c r="D88" s="192"/>
      <c r="E88" s="192"/>
      <c r="F88" s="192"/>
      <c r="G88" s="192"/>
      <c r="H88" s="192"/>
      <c r="I88" s="192"/>
      <c r="J88" s="193"/>
      <c r="K88" s="42"/>
      <c r="L88" s="109"/>
      <c r="M88" s="109"/>
      <c r="N88" s="109"/>
      <c r="O88" s="109"/>
      <c r="P88" s="109"/>
      <c r="Q88" s="109"/>
      <c r="R88" s="109"/>
      <c r="S88" s="109"/>
      <c r="T88" s="109"/>
      <c r="U88" s="109"/>
      <c r="V88" s="109"/>
      <c r="W88" s="109"/>
      <c r="X88" s="109"/>
      <c r="Y88" s="109"/>
      <c r="Z88" s="109"/>
    </row>
    <row r="89" spans="1:26" ht="45" x14ac:dyDescent="0.15">
      <c r="A89" s="39">
        <f>MAX(Search_and_Filter!D$7:D103)+1</f>
        <v>1</v>
      </c>
      <c r="B89" s="51" t="s">
        <v>2131</v>
      </c>
      <c r="C89" s="198" t="s">
        <v>978</v>
      </c>
      <c r="D89" s="42" t="s">
        <v>979</v>
      </c>
      <c r="E89" s="42" t="s">
        <v>2132</v>
      </c>
      <c r="F89" s="42" t="s">
        <v>981</v>
      </c>
      <c r="G89" s="42" t="s">
        <v>2133</v>
      </c>
      <c r="H89" s="43" t="s">
        <v>338</v>
      </c>
      <c r="I89" s="44" t="s">
        <v>131</v>
      </c>
      <c r="J89" s="44" t="s">
        <v>8</v>
      </c>
      <c r="K89" s="42"/>
      <c r="L89" s="109"/>
      <c r="M89" s="109"/>
      <c r="N89" s="109"/>
      <c r="O89" s="109"/>
      <c r="P89" s="109"/>
      <c r="Q89" s="109"/>
      <c r="R89" s="109"/>
      <c r="S89" s="109"/>
      <c r="T89" s="109"/>
      <c r="U89" s="109"/>
      <c r="V89" s="109"/>
      <c r="W89" s="109"/>
      <c r="X89" s="109"/>
      <c r="Y89" s="109"/>
      <c r="Z89" s="109"/>
    </row>
    <row r="90" spans="1:26" ht="45" x14ac:dyDescent="0.15">
      <c r="A90" s="39">
        <f>MAX(Search_and_Filter!D$7:D105)+1</f>
        <v>1</v>
      </c>
      <c r="B90" s="51" t="s">
        <v>2134</v>
      </c>
      <c r="C90" s="186"/>
      <c r="D90" s="42" t="s">
        <v>2135</v>
      </c>
      <c r="E90" s="42" t="s">
        <v>2136</v>
      </c>
      <c r="F90" s="42" t="s">
        <v>981</v>
      </c>
      <c r="G90" s="42" t="s">
        <v>2137</v>
      </c>
      <c r="H90" s="43" t="s">
        <v>338</v>
      </c>
      <c r="I90" s="44" t="s">
        <v>131</v>
      </c>
      <c r="J90" s="44" t="s">
        <v>14</v>
      </c>
      <c r="K90" s="42"/>
      <c r="L90" s="109"/>
      <c r="M90" s="109"/>
      <c r="N90" s="109"/>
      <c r="O90" s="109"/>
      <c r="P90" s="109"/>
      <c r="Q90" s="109"/>
      <c r="R90" s="109"/>
      <c r="S90" s="109"/>
      <c r="T90" s="109"/>
      <c r="U90" s="109"/>
      <c r="V90" s="109"/>
      <c r="W90" s="109"/>
      <c r="X90" s="109"/>
      <c r="Y90" s="109"/>
      <c r="Z90" s="109"/>
    </row>
    <row r="91" spans="1:26" ht="45" x14ac:dyDescent="0.15">
      <c r="A91" s="39">
        <f>MAX(Search_and_Filter!D$7:D106)+1</f>
        <v>1</v>
      </c>
      <c r="B91" s="51" t="s">
        <v>2138</v>
      </c>
      <c r="C91" s="186"/>
      <c r="D91" s="42" t="s">
        <v>2139</v>
      </c>
      <c r="E91" s="42" t="s">
        <v>2140</v>
      </c>
      <c r="F91" s="42" t="s">
        <v>981</v>
      </c>
      <c r="G91" s="42" t="s">
        <v>985</v>
      </c>
      <c r="H91" s="43" t="s">
        <v>338</v>
      </c>
      <c r="I91" s="44" t="s">
        <v>131</v>
      </c>
      <c r="J91" s="44" t="s">
        <v>11</v>
      </c>
      <c r="K91" s="42"/>
      <c r="L91" s="109"/>
      <c r="M91" s="109"/>
      <c r="N91" s="109"/>
      <c r="O91" s="109"/>
      <c r="P91" s="109"/>
      <c r="Q91" s="109"/>
      <c r="R91" s="109"/>
      <c r="S91" s="109"/>
      <c r="T91" s="109"/>
      <c r="U91" s="109"/>
      <c r="V91" s="109"/>
      <c r="W91" s="109"/>
      <c r="X91" s="109"/>
      <c r="Y91" s="109"/>
      <c r="Z91" s="109"/>
    </row>
    <row r="92" spans="1:26" ht="60" x14ac:dyDescent="0.15">
      <c r="A92" s="39">
        <f>MAX(Search_and_Filter!D$7:D107)+1</f>
        <v>1</v>
      </c>
      <c r="B92" s="51" t="s">
        <v>2141</v>
      </c>
      <c r="C92" s="187"/>
      <c r="D92" s="42" t="s">
        <v>986</v>
      </c>
      <c r="E92" s="42" t="s">
        <v>2142</v>
      </c>
      <c r="F92" s="83" t="s">
        <v>988</v>
      </c>
      <c r="G92" s="42" t="s">
        <v>2143</v>
      </c>
      <c r="H92" s="43" t="s">
        <v>338</v>
      </c>
      <c r="I92" s="44" t="s">
        <v>131</v>
      </c>
      <c r="J92" s="44" t="s">
        <v>8</v>
      </c>
      <c r="K92" s="42"/>
      <c r="L92" s="109"/>
      <c r="M92" s="109"/>
      <c r="N92" s="109"/>
      <c r="O92" s="109"/>
      <c r="P92" s="109"/>
      <c r="Q92" s="109"/>
      <c r="R92" s="109"/>
      <c r="S92" s="109"/>
      <c r="T92" s="109"/>
      <c r="U92" s="109"/>
      <c r="V92" s="109"/>
      <c r="W92" s="109"/>
      <c r="X92" s="109"/>
      <c r="Y92" s="109"/>
      <c r="Z92" s="109"/>
    </row>
    <row r="93" spans="1:26" ht="14" x14ac:dyDescent="0.15">
      <c r="A93" s="207"/>
      <c r="B93" s="192"/>
      <c r="C93" s="192"/>
      <c r="D93" s="192"/>
      <c r="E93" s="192"/>
      <c r="F93" s="192"/>
      <c r="G93" s="192"/>
      <c r="H93" s="192"/>
      <c r="I93" s="192"/>
      <c r="J93" s="192"/>
      <c r="K93" s="193"/>
      <c r="L93" s="109"/>
      <c r="M93" s="109"/>
      <c r="N93" s="109"/>
      <c r="O93" s="109"/>
      <c r="P93" s="109"/>
      <c r="Q93" s="109"/>
      <c r="R93" s="109"/>
      <c r="S93" s="109"/>
      <c r="T93" s="109"/>
      <c r="U93" s="109"/>
      <c r="V93" s="109"/>
      <c r="W93" s="109"/>
      <c r="X93" s="109"/>
      <c r="Y93" s="109"/>
      <c r="Z93" s="109"/>
    </row>
    <row r="94" spans="1:26" ht="15.75" customHeight="1" x14ac:dyDescent="0.15">
      <c r="A94" s="109"/>
      <c r="B94" s="109"/>
      <c r="C94" s="109"/>
      <c r="D94" s="109"/>
      <c r="E94" s="109"/>
      <c r="F94" s="109"/>
      <c r="G94" s="109"/>
      <c r="H94" s="109"/>
      <c r="I94" s="109"/>
      <c r="J94" s="109"/>
      <c r="K94" s="109"/>
      <c r="L94" s="109"/>
      <c r="M94" s="109"/>
      <c r="N94" s="109"/>
      <c r="O94" s="109"/>
      <c r="P94" s="109"/>
      <c r="Q94" s="109"/>
      <c r="R94" s="109"/>
      <c r="S94" s="109"/>
      <c r="T94" s="109"/>
      <c r="U94" s="109"/>
      <c r="V94" s="109"/>
      <c r="W94" s="109"/>
      <c r="X94" s="109"/>
      <c r="Y94" s="109"/>
      <c r="Z94" s="109"/>
    </row>
    <row r="95" spans="1:26" ht="15.75" customHeight="1" x14ac:dyDescent="0.15">
      <c r="A95" s="109"/>
      <c r="B95" s="109"/>
      <c r="C95" s="109"/>
      <c r="D95" s="109"/>
      <c r="E95" s="109"/>
      <c r="F95" s="109"/>
      <c r="G95" s="109"/>
      <c r="H95" s="109"/>
      <c r="I95" s="109"/>
      <c r="J95" s="109"/>
      <c r="K95" s="109"/>
      <c r="L95" s="109"/>
      <c r="M95" s="109"/>
      <c r="N95" s="109"/>
      <c r="O95" s="109"/>
      <c r="P95" s="109"/>
      <c r="Q95" s="109"/>
      <c r="R95" s="109"/>
      <c r="S95" s="109"/>
      <c r="T95" s="109"/>
      <c r="U95" s="109"/>
      <c r="V95" s="109"/>
      <c r="W95" s="109"/>
      <c r="X95" s="109"/>
      <c r="Y95" s="109"/>
      <c r="Z95" s="109"/>
    </row>
    <row r="96" spans="1:26" ht="15.75" customHeight="1" x14ac:dyDescent="0.15">
      <c r="A96" s="109"/>
      <c r="B96" s="109"/>
      <c r="C96" s="109"/>
      <c r="D96" s="109"/>
      <c r="E96" s="109"/>
      <c r="F96" s="109"/>
      <c r="G96" s="109"/>
      <c r="H96" s="109"/>
      <c r="I96" s="109"/>
      <c r="J96" s="109"/>
      <c r="K96" s="109"/>
      <c r="L96" s="109"/>
      <c r="M96" s="109"/>
      <c r="N96" s="109"/>
      <c r="O96" s="109"/>
      <c r="P96" s="109"/>
      <c r="Q96" s="109"/>
      <c r="R96" s="109"/>
      <c r="S96" s="109"/>
      <c r="T96" s="109"/>
      <c r="U96" s="109"/>
      <c r="V96" s="109"/>
      <c r="W96" s="109"/>
      <c r="X96" s="109"/>
      <c r="Y96" s="109"/>
      <c r="Z96" s="109"/>
    </row>
    <row r="97" spans="1:26" ht="15.75" customHeight="1" x14ac:dyDescent="0.15">
      <c r="A97" s="109"/>
      <c r="B97" s="109"/>
      <c r="C97" s="109"/>
      <c r="D97" s="109"/>
      <c r="E97" s="109"/>
      <c r="F97" s="109"/>
      <c r="G97" s="109"/>
      <c r="H97" s="109"/>
      <c r="I97" s="109"/>
      <c r="J97" s="109"/>
      <c r="K97" s="109"/>
      <c r="L97" s="109"/>
      <c r="M97" s="109"/>
      <c r="N97" s="109"/>
      <c r="O97" s="109"/>
      <c r="P97" s="109"/>
      <c r="Q97" s="109"/>
      <c r="R97" s="109"/>
      <c r="S97" s="109"/>
      <c r="T97" s="109"/>
      <c r="U97" s="109"/>
      <c r="V97" s="109"/>
      <c r="W97" s="109"/>
      <c r="X97" s="109"/>
      <c r="Y97" s="109"/>
      <c r="Z97" s="109"/>
    </row>
    <row r="98" spans="1:26" ht="15.75" customHeight="1" x14ac:dyDescent="0.15">
      <c r="A98" s="109"/>
      <c r="B98" s="109"/>
      <c r="C98" s="109"/>
      <c r="D98" s="109"/>
      <c r="E98" s="109"/>
      <c r="F98" s="109"/>
      <c r="G98" s="109"/>
      <c r="H98" s="109"/>
      <c r="I98" s="109"/>
      <c r="J98" s="109"/>
      <c r="K98" s="109"/>
      <c r="L98" s="109"/>
      <c r="M98" s="109"/>
      <c r="N98" s="109"/>
      <c r="O98" s="109"/>
      <c r="P98" s="109"/>
      <c r="Q98" s="109"/>
      <c r="R98" s="109"/>
      <c r="S98" s="109"/>
      <c r="T98" s="109"/>
      <c r="U98" s="109"/>
      <c r="V98" s="109"/>
      <c r="W98" s="109"/>
      <c r="X98" s="109"/>
      <c r="Y98" s="109"/>
      <c r="Z98" s="109"/>
    </row>
    <row r="99" spans="1:26" ht="15.75" customHeight="1" x14ac:dyDescent="0.15">
      <c r="A99" s="109"/>
      <c r="B99" s="109"/>
      <c r="C99" s="109"/>
      <c r="D99" s="109"/>
      <c r="E99" s="109"/>
      <c r="F99" s="109"/>
      <c r="G99" s="109"/>
      <c r="H99" s="109"/>
      <c r="I99" s="109"/>
      <c r="J99" s="109"/>
      <c r="K99" s="109"/>
      <c r="L99" s="109"/>
      <c r="M99" s="109"/>
      <c r="N99" s="109"/>
      <c r="O99" s="109"/>
      <c r="P99" s="109"/>
      <c r="Q99" s="109"/>
      <c r="R99" s="109"/>
      <c r="S99" s="109"/>
      <c r="T99" s="109"/>
      <c r="U99" s="109"/>
      <c r="V99" s="109"/>
      <c r="W99" s="109"/>
      <c r="X99" s="109"/>
      <c r="Y99" s="109"/>
      <c r="Z99" s="109"/>
    </row>
    <row r="100" spans="1:26" ht="15.75" customHeight="1" x14ac:dyDescent="0.15">
      <c r="A100" s="109"/>
      <c r="B100" s="109"/>
      <c r="C100" s="109"/>
      <c r="D100" s="109"/>
      <c r="E100" s="109"/>
      <c r="F100" s="109"/>
      <c r="G100" s="109"/>
      <c r="H100" s="109"/>
      <c r="I100" s="109"/>
      <c r="J100" s="109"/>
      <c r="K100" s="109"/>
      <c r="L100" s="109"/>
      <c r="M100" s="109"/>
      <c r="N100" s="109"/>
      <c r="O100" s="109"/>
      <c r="P100" s="109"/>
      <c r="Q100" s="109"/>
      <c r="R100" s="109"/>
      <c r="S100" s="109"/>
      <c r="T100" s="109"/>
      <c r="U100" s="109"/>
      <c r="V100" s="109"/>
      <c r="W100" s="109"/>
      <c r="X100" s="109"/>
      <c r="Y100" s="109"/>
      <c r="Z100" s="109"/>
    </row>
    <row r="101" spans="1:26" ht="15.75" customHeight="1" x14ac:dyDescent="0.15">
      <c r="A101" s="109"/>
      <c r="B101" s="109"/>
      <c r="C101" s="109"/>
      <c r="D101" s="109"/>
      <c r="E101" s="109"/>
      <c r="F101" s="109"/>
      <c r="G101" s="109"/>
      <c r="H101" s="109"/>
      <c r="I101" s="109"/>
      <c r="J101" s="109"/>
      <c r="K101" s="109"/>
      <c r="L101" s="109"/>
      <c r="M101" s="109"/>
      <c r="N101" s="109"/>
      <c r="O101" s="109"/>
      <c r="P101" s="109"/>
      <c r="Q101" s="109"/>
      <c r="R101" s="109"/>
      <c r="S101" s="109"/>
      <c r="T101" s="109"/>
      <c r="U101" s="109"/>
      <c r="V101" s="109"/>
      <c r="W101" s="109"/>
      <c r="X101" s="109"/>
      <c r="Y101" s="109"/>
      <c r="Z101" s="109"/>
    </row>
    <row r="102" spans="1:26" ht="15.75" customHeight="1" x14ac:dyDescent="0.15">
      <c r="A102" s="109"/>
      <c r="B102" s="109"/>
      <c r="C102" s="109"/>
      <c r="D102" s="109"/>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row>
    <row r="103" spans="1:26" ht="15.75" customHeight="1" x14ac:dyDescent="0.15">
      <c r="A103" s="109"/>
      <c r="B103" s="109"/>
      <c r="C103" s="109"/>
      <c r="D103" s="109"/>
      <c r="E103" s="109"/>
      <c r="F103" s="109"/>
      <c r="G103" s="109"/>
      <c r="H103" s="109"/>
      <c r="I103" s="109"/>
      <c r="J103" s="109"/>
      <c r="K103" s="109"/>
      <c r="L103" s="109"/>
      <c r="M103" s="109"/>
      <c r="N103" s="109"/>
      <c r="O103" s="109"/>
      <c r="P103" s="109"/>
      <c r="Q103" s="109"/>
      <c r="R103" s="109"/>
      <c r="S103" s="109"/>
      <c r="T103" s="109"/>
      <c r="U103" s="109"/>
      <c r="V103" s="109"/>
      <c r="W103" s="109"/>
      <c r="X103" s="109"/>
      <c r="Y103" s="109"/>
      <c r="Z103" s="109"/>
    </row>
    <row r="104" spans="1:26" ht="15.75" customHeight="1" x14ac:dyDescent="0.15">
      <c r="A104" s="109"/>
      <c r="B104" s="109"/>
      <c r="C104" s="109"/>
      <c r="D104" s="109"/>
      <c r="E104" s="109"/>
      <c r="F104" s="109"/>
      <c r="G104" s="109"/>
      <c r="H104" s="109"/>
      <c r="I104" s="109"/>
      <c r="J104" s="109"/>
      <c r="K104" s="109"/>
      <c r="L104" s="109"/>
      <c r="M104" s="109"/>
      <c r="N104" s="109"/>
      <c r="O104" s="109"/>
      <c r="P104" s="109"/>
      <c r="Q104" s="109"/>
      <c r="R104" s="109"/>
      <c r="S104" s="109"/>
      <c r="T104" s="109"/>
      <c r="U104" s="109"/>
      <c r="V104" s="109"/>
      <c r="W104" s="109"/>
      <c r="X104" s="109"/>
      <c r="Y104" s="109"/>
      <c r="Z104" s="109"/>
    </row>
    <row r="105" spans="1:26" ht="15.75" customHeight="1" x14ac:dyDescent="0.15">
      <c r="A105" s="109"/>
      <c r="B105" s="109"/>
      <c r="C105" s="109"/>
      <c r="D105" s="109"/>
      <c r="E105" s="109"/>
      <c r="F105" s="109"/>
      <c r="G105" s="109"/>
      <c r="H105" s="109"/>
      <c r="I105" s="109"/>
      <c r="J105" s="109"/>
      <c r="K105" s="109"/>
      <c r="L105" s="109"/>
      <c r="M105" s="109"/>
      <c r="N105" s="109"/>
      <c r="O105" s="109"/>
      <c r="P105" s="109"/>
      <c r="Q105" s="109"/>
      <c r="R105" s="109"/>
      <c r="S105" s="109"/>
      <c r="T105" s="109"/>
      <c r="U105" s="109"/>
      <c r="V105" s="109"/>
      <c r="W105" s="109"/>
      <c r="X105" s="109"/>
      <c r="Y105" s="109"/>
      <c r="Z105" s="109"/>
    </row>
    <row r="106" spans="1:26" ht="15.75" customHeight="1" x14ac:dyDescent="0.15">
      <c r="A106" s="109"/>
      <c r="B106" s="109"/>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row>
    <row r="107" spans="1:26" ht="15.75" customHeight="1" x14ac:dyDescent="0.15">
      <c r="A107" s="109"/>
      <c r="B107" s="109"/>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row>
    <row r="108" spans="1:26" ht="15.75" customHeight="1" x14ac:dyDescent="0.15">
      <c r="A108" s="109"/>
      <c r="B108" s="109"/>
      <c r="C108" s="109"/>
      <c r="D108" s="109"/>
      <c r="E108" s="109"/>
      <c r="F108" s="109"/>
      <c r="G108" s="109"/>
      <c r="H108" s="109"/>
      <c r="I108" s="109"/>
      <c r="J108" s="109"/>
      <c r="K108" s="109"/>
      <c r="L108" s="109"/>
      <c r="M108" s="109"/>
      <c r="N108" s="109"/>
      <c r="O108" s="109"/>
      <c r="P108" s="109"/>
      <c r="Q108" s="109"/>
      <c r="R108" s="109"/>
      <c r="S108" s="109"/>
      <c r="T108" s="109"/>
      <c r="U108" s="109"/>
      <c r="V108" s="109"/>
      <c r="W108" s="109"/>
      <c r="X108" s="109"/>
      <c r="Y108" s="109"/>
      <c r="Z108" s="109"/>
    </row>
    <row r="109" spans="1:26" ht="15.75" customHeight="1" x14ac:dyDescent="0.15">
      <c r="A109" s="109"/>
      <c r="B109" s="109"/>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c r="Z109" s="109"/>
    </row>
    <row r="110" spans="1:26" ht="15.75" customHeight="1" x14ac:dyDescent="0.15">
      <c r="A110" s="109"/>
      <c r="B110" s="109"/>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row>
    <row r="111" spans="1:26" ht="15.75" customHeight="1" x14ac:dyDescent="0.15">
      <c r="A111" s="109"/>
      <c r="B111" s="109"/>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row>
    <row r="112" spans="1:26" ht="15.75" customHeight="1" x14ac:dyDescent="0.15">
      <c r="A112" s="109"/>
      <c r="B112" s="109"/>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row>
    <row r="113" spans="1:26" ht="15.75" customHeight="1" x14ac:dyDescent="0.15">
      <c r="A113" s="109"/>
      <c r="B113" s="109"/>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row>
    <row r="114" spans="1:26" ht="15.75" customHeight="1" x14ac:dyDescent="0.15">
      <c r="A114" s="109"/>
      <c r="B114" s="109"/>
      <c r="C114" s="109"/>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row>
    <row r="115" spans="1:26" ht="15.75" customHeight="1" x14ac:dyDescent="0.15">
      <c r="A115" s="109"/>
      <c r="B115" s="109"/>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row>
    <row r="116" spans="1:26" ht="15.75" customHeight="1" x14ac:dyDescent="0.15">
      <c r="A116" s="109"/>
      <c r="B116" s="109"/>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row>
    <row r="117" spans="1:26" ht="15.75" customHeight="1" x14ac:dyDescent="0.15">
      <c r="A117" s="109"/>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row>
    <row r="118" spans="1:26" ht="15.75" customHeight="1" x14ac:dyDescent="0.15">
      <c r="A118" s="109"/>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row>
    <row r="119" spans="1:26" ht="15.75" customHeight="1" x14ac:dyDescent="0.15">
      <c r="A119" s="109"/>
      <c r="B119" s="109"/>
      <c r="C119" s="109"/>
      <c r="D119" s="109"/>
      <c r="E119" s="109"/>
      <c r="F119" s="109"/>
      <c r="G119" s="109"/>
      <c r="H119" s="109"/>
      <c r="I119" s="109"/>
      <c r="J119" s="109"/>
      <c r="K119" s="109"/>
      <c r="L119" s="109"/>
      <c r="M119" s="109"/>
      <c r="N119" s="109"/>
      <c r="O119" s="109"/>
      <c r="P119" s="109"/>
      <c r="Q119" s="109"/>
      <c r="R119" s="109"/>
      <c r="S119" s="109"/>
      <c r="T119" s="109"/>
      <c r="U119" s="109"/>
      <c r="V119" s="109"/>
      <c r="W119" s="109"/>
      <c r="X119" s="109"/>
      <c r="Y119" s="109"/>
      <c r="Z119" s="109"/>
    </row>
    <row r="120" spans="1:26" ht="15.75" customHeight="1" x14ac:dyDescent="0.15">
      <c r="A120" s="109"/>
      <c r="B120" s="109"/>
      <c r="C120" s="109"/>
      <c r="D120" s="109"/>
      <c r="E120" s="109"/>
      <c r="F120" s="109"/>
      <c r="G120" s="109"/>
      <c r="H120" s="109"/>
      <c r="I120" s="109"/>
      <c r="J120" s="109"/>
      <c r="K120" s="109"/>
      <c r="L120" s="109"/>
      <c r="M120" s="109"/>
      <c r="N120" s="109"/>
      <c r="O120" s="109"/>
      <c r="P120" s="109"/>
      <c r="Q120" s="109"/>
      <c r="R120" s="109"/>
      <c r="S120" s="109"/>
      <c r="T120" s="109"/>
      <c r="U120" s="109"/>
      <c r="V120" s="109"/>
      <c r="W120" s="109"/>
      <c r="X120" s="109"/>
      <c r="Y120" s="109"/>
      <c r="Z120" s="109"/>
    </row>
    <row r="121" spans="1:26" ht="15.75" customHeight="1" x14ac:dyDescent="0.15">
      <c r="A121" s="109"/>
      <c r="B121" s="109"/>
      <c r="C121" s="109"/>
      <c r="D121" s="109"/>
      <c r="E121" s="109"/>
      <c r="F121" s="109"/>
      <c r="G121" s="109"/>
      <c r="H121" s="109"/>
      <c r="I121" s="109"/>
      <c r="J121" s="109"/>
      <c r="K121" s="109"/>
      <c r="L121" s="109"/>
      <c r="M121" s="109"/>
      <c r="N121" s="109"/>
      <c r="O121" s="109"/>
      <c r="P121" s="109"/>
      <c r="Q121" s="109"/>
      <c r="R121" s="109"/>
      <c r="S121" s="109"/>
      <c r="T121" s="109"/>
      <c r="U121" s="109"/>
      <c r="V121" s="109"/>
      <c r="W121" s="109"/>
      <c r="X121" s="109"/>
      <c r="Y121" s="109"/>
      <c r="Z121" s="109"/>
    </row>
    <row r="122" spans="1:26" ht="15.75" customHeight="1" x14ac:dyDescent="0.15">
      <c r="A122" s="109"/>
      <c r="B122" s="109"/>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row>
    <row r="123" spans="1:26" ht="15.75" customHeight="1" x14ac:dyDescent="0.15">
      <c r="A123" s="109"/>
      <c r="B123" s="109"/>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row>
    <row r="124" spans="1:26" ht="15.75" customHeight="1" x14ac:dyDescent="0.15">
      <c r="A124" s="109"/>
      <c r="B124" s="109"/>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row>
    <row r="125" spans="1:26" ht="15.75" customHeight="1" x14ac:dyDescent="0.15">
      <c r="A125" s="109"/>
      <c r="B125" s="109"/>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row>
    <row r="126" spans="1:26" ht="15.75" customHeight="1" x14ac:dyDescent="0.15">
      <c r="A126" s="109"/>
      <c r="B126" s="109"/>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row>
    <row r="127" spans="1:26" ht="15.75" customHeight="1" x14ac:dyDescent="0.15">
      <c r="A127" s="109"/>
      <c r="B127" s="109"/>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row>
    <row r="128" spans="1:26" ht="15.75" customHeight="1" x14ac:dyDescent="0.15">
      <c r="A128" s="109"/>
      <c r="B128" s="109"/>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row>
    <row r="129" spans="1:26" ht="15.75" customHeight="1" x14ac:dyDescent="0.15">
      <c r="A129" s="109"/>
      <c r="B129" s="109"/>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row>
    <row r="130" spans="1:26" ht="15.75" customHeight="1" x14ac:dyDescent="0.15">
      <c r="A130" s="109"/>
      <c r="B130" s="109"/>
      <c r="C130" s="109"/>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row>
    <row r="131" spans="1:26" ht="15.75" customHeight="1" x14ac:dyDescent="0.15">
      <c r="A131" s="109"/>
      <c r="B131" s="109"/>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row>
    <row r="132" spans="1:26" ht="15.75" customHeight="1" x14ac:dyDescent="0.15">
      <c r="A132" s="109"/>
      <c r="B132" s="109"/>
      <c r="C132" s="109"/>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c r="Z132" s="109"/>
    </row>
    <row r="133" spans="1:26" ht="15.75" customHeight="1" x14ac:dyDescent="0.15">
      <c r="A133" s="109"/>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row>
    <row r="134" spans="1:26" ht="15.75" customHeight="1" x14ac:dyDescent="0.15">
      <c r="A134" s="109"/>
      <c r="B134" s="109"/>
      <c r="C134" s="109"/>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row>
    <row r="135" spans="1:26" ht="15.75" customHeight="1" x14ac:dyDescent="0.15">
      <c r="A135" s="109"/>
      <c r="B135" s="109"/>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row>
    <row r="136" spans="1:26" ht="15.75" customHeight="1" x14ac:dyDescent="0.15">
      <c r="A136" s="109"/>
      <c r="B136" s="109"/>
      <c r="C136" s="109"/>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row>
    <row r="137" spans="1:26" ht="15.75" customHeight="1" x14ac:dyDescent="0.15">
      <c r="A137" s="109"/>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row>
    <row r="138" spans="1:26" ht="15.75" customHeight="1" x14ac:dyDescent="0.15">
      <c r="A138" s="109"/>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c r="Z138" s="109"/>
    </row>
    <row r="139" spans="1:26" ht="15.75" customHeight="1" x14ac:dyDescent="0.15">
      <c r="A139" s="109"/>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row>
    <row r="140" spans="1:26" ht="15.75" customHeight="1" x14ac:dyDescent="0.15">
      <c r="A140" s="109"/>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c r="Z140" s="109"/>
    </row>
    <row r="141" spans="1:26" ht="15.75" customHeight="1" x14ac:dyDescent="0.15">
      <c r="A141" s="109"/>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c r="Z141" s="109"/>
    </row>
    <row r="142" spans="1:26" ht="15.75" customHeight="1" x14ac:dyDescent="0.15">
      <c r="A142" s="109"/>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c r="Z142" s="109"/>
    </row>
    <row r="143" spans="1:26" ht="15.75" customHeight="1" x14ac:dyDescent="0.15">
      <c r="A143" s="109"/>
      <c r="B143" s="109"/>
      <c r="C143" s="109"/>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c r="Z143" s="109"/>
    </row>
    <row r="144" spans="1:26" ht="15.75" customHeight="1" x14ac:dyDescent="0.15">
      <c r="A144" s="109"/>
      <c r="B144" s="109"/>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row>
    <row r="145" spans="1:26" ht="15.75" customHeight="1" x14ac:dyDescent="0.15">
      <c r="A145" s="109"/>
      <c r="B145" s="109"/>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c r="Z145" s="109"/>
    </row>
    <row r="146" spans="1:26" ht="15.75" customHeight="1" x14ac:dyDescent="0.15">
      <c r="A146" s="109"/>
      <c r="B146" s="109"/>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row>
    <row r="147" spans="1:26" ht="15.75" customHeight="1" x14ac:dyDescent="0.15">
      <c r="A147" s="109"/>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row>
    <row r="148" spans="1:26" ht="15.75" customHeight="1" x14ac:dyDescent="0.15">
      <c r="A148" s="109"/>
      <c r="B148" s="109"/>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row>
    <row r="149" spans="1:26" ht="15.75" customHeight="1" x14ac:dyDescent="0.15">
      <c r="A149" s="109"/>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row>
    <row r="150" spans="1:26" ht="15.75" customHeight="1" x14ac:dyDescent="0.15">
      <c r="A150" s="109"/>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row>
    <row r="151" spans="1:26" ht="15.75" customHeight="1" x14ac:dyDescent="0.15">
      <c r="A151" s="109"/>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row>
    <row r="152" spans="1:26" ht="15.75" customHeight="1" x14ac:dyDescent="0.15">
      <c r="A152" s="109"/>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row>
    <row r="153" spans="1:26" ht="15.75" customHeight="1" x14ac:dyDescent="0.15">
      <c r="A153" s="109"/>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row>
    <row r="154" spans="1:26" ht="15.75" customHeight="1" x14ac:dyDescent="0.15">
      <c r="A154" s="109"/>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row>
    <row r="155" spans="1:26" ht="15.75" customHeight="1" x14ac:dyDescent="0.15">
      <c r="A155" s="109"/>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row>
    <row r="156" spans="1:26" ht="15.75" customHeight="1" x14ac:dyDescent="0.15">
      <c r="A156" s="109"/>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row>
    <row r="157" spans="1:26" ht="15.75" customHeight="1" x14ac:dyDescent="0.15">
      <c r="A157" s="109"/>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row>
    <row r="158" spans="1:26" ht="15.75" customHeight="1" x14ac:dyDescent="0.15">
      <c r="A158" s="109"/>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row>
    <row r="159" spans="1:26" ht="15.75" customHeight="1" x14ac:dyDescent="0.15">
      <c r="A159" s="109"/>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row>
    <row r="160" spans="1:26" ht="15.75" customHeight="1" x14ac:dyDescent="0.15">
      <c r="A160" s="109"/>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row>
    <row r="161" spans="1:26" ht="15.75" customHeight="1" x14ac:dyDescent="0.15">
      <c r="A161" s="109"/>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row>
    <row r="162" spans="1:26" ht="15.75" customHeight="1" x14ac:dyDescent="0.15">
      <c r="A162" s="109"/>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row>
    <row r="163" spans="1:26" ht="15.75" customHeight="1" x14ac:dyDescent="0.15">
      <c r="A163" s="109"/>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row>
    <row r="164" spans="1:26" ht="15.75" customHeight="1" x14ac:dyDescent="0.15">
      <c r="A164" s="109"/>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row>
    <row r="165" spans="1:26" ht="15.75" customHeight="1" x14ac:dyDescent="0.15">
      <c r="A165" s="109"/>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row>
    <row r="166" spans="1:26" ht="15.75" customHeight="1" x14ac:dyDescent="0.15">
      <c r="A166" s="109"/>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row>
    <row r="167" spans="1:26" ht="15.75" customHeight="1" x14ac:dyDescent="0.15">
      <c r="A167" s="109"/>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row>
    <row r="168" spans="1:26" ht="15.75" customHeight="1" x14ac:dyDescent="0.15">
      <c r="A168" s="109"/>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row>
    <row r="169" spans="1:26" ht="15.75" customHeight="1" x14ac:dyDescent="0.15">
      <c r="A169" s="109"/>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row>
    <row r="170" spans="1:26" ht="15.75" customHeight="1" x14ac:dyDescent="0.15">
      <c r="A170" s="109"/>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row>
    <row r="171" spans="1:26" ht="15.75" customHeight="1" x14ac:dyDescent="0.15">
      <c r="A171" s="109"/>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row>
    <row r="172" spans="1:26" ht="15.75" customHeight="1" x14ac:dyDescent="0.15">
      <c r="A172" s="109"/>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row>
    <row r="173" spans="1:26" ht="15.75" customHeight="1" x14ac:dyDescent="0.15">
      <c r="A173" s="109"/>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row>
    <row r="174" spans="1:26" ht="15.75" customHeight="1" x14ac:dyDescent="0.15">
      <c r="A174" s="109"/>
      <c r="B174" s="109"/>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row>
    <row r="175" spans="1:26" ht="15.75" customHeight="1" x14ac:dyDescent="0.15">
      <c r="A175" s="109"/>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row>
    <row r="176" spans="1:26" ht="15.75" customHeight="1" x14ac:dyDescent="0.15">
      <c r="A176" s="109"/>
      <c r="B176" s="109"/>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row>
    <row r="177" spans="1:26" ht="15.75" customHeight="1" x14ac:dyDescent="0.15">
      <c r="A177" s="109"/>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row>
    <row r="178" spans="1:26" ht="15.75" customHeight="1" x14ac:dyDescent="0.15">
      <c r="A178" s="109"/>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row>
    <row r="179" spans="1:26" ht="15.75" customHeight="1" x14ac:dyDescent="0.15">
      <c r="A179" s="109"/>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row>
    <row r="180" spans="1:26" ht="15.75" customHeight="1" x14ac:dyDescent="0.15">
      <c r="A180" s="109"/>
      <c r="B180" s="109"/>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row>
    <row r="181" spans="1:26" ht="15.75" customHeight="1" x14ac:dyDescent="0.15">
      <c r="A181" s="109"/>
      <c r="B181" s="109"/>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row>
    <row r="182" spans="1:26" ht="15.75" customHeight="1" x14ac:dyDescent="0.15">
      <c r="A182" s="109"/>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row>
    <row r="183" spans="1:26" ht="15.75" customHeight="1" x14ac:dyDescent="0.15">
      <c r="A183" s="109"/>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row>
    <row r="184" spans="1:26" ht="15.75" customHeight="1" x14ac:dyDescent="0.15">
      <c r="A184" s="109"/>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row>
    <row r="185" spans="1:26" ht="15.75" customHeight="1" x14ac:dyDescent="0.15">
      <c r="A185" s="109"/>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row>
    <row r="186" spans="1:26" ht="15.75" customHeight="1" x14ac:dyDescent="0.15">
      <c r="A186" s="109"/>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row>
    <row r="187" spans="1:26" ht="15.75" customHeight="1" x14ac:dyDescent="0.15">
      <c r="A187" s="109"/>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row>
    <row r="188" spans="1:26" ht="15.75" customHeight="1" x14ac:dyDescent="0.15">
      <c r="A188" s="109"/>
      <c r="B188" s="109"/>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row>
    <row r="189" spans="1:26" ht="15.75" customHeight="1" x14ac:dyDescent="0.15">
      <c r="A189" s="109"/>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row>
    <row r="190" spans="1:26" ht="15.75" customHeight="1" x14ac:dyDescent="0.15">
      <c r="A190" s="109"/>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row>
    <row r="191" spans="1:26" ht="15.75" customHeight="1" x14ac:dyDescent="0.15">
      <c r="A191" s="109"/>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row>
    <row r="192" spans="1:26" ht="15.75" customHeight="1" x14ac:dyDescent="0.15">
      <c r="A192" s="109"/>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row>
    <row r="193" spans="1:26" ht="15.75" customHeight="1" x14ac:dyDescent="0.15">
      <c r="A193" s="109"/>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row>
    <row r="194" spans="1:26" ht="15.75" customHeight="1" x14ac:dyDescent="0.15">
      <c r="A194" s="109"/>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row>
    <row r="195" spans="1:26" ht="15.75" customHeight="1" x14ac:dyDescent="0.15">
      <c r="A195" s="109"/>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row>
    <row r="196" spans="1:26" ht="15.75" customHeight="1" x14ac:dyDescent="0.15">
      <c r="A196" s="109"/>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row>
    <row r="197" spans="1:26" ht="15.75" customHeight="1" x14ac:dyDescent="0.15">
      <c r="A197" s="109"/>
      <c r="B197" s="109"/>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c r="Z197" s="109"/>
    </row>
    <row r="198" spans="1:26" ht="15.75" customHeight="1" x14ac:dyDescent="0.15">
      <c r="A198" s="109"/>
      <c r="B198" s="109"/>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row>
    <row r="199" spans="1:26" ht="15.75" customHeight="1" x14ac:dyDescent="0.15">
      <c r="A199" s="109"/>
      <c r="B199" s="109"/>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c r="Z199" s="109"/>
    </row>
    <row r="200" spans="1:26" ht="15.75" customHeight="1" x14ac:dyDescent="0.15">
      <c r="A200" s="109"/>
      <c r="B200" s="109"/>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row>
    <row r="201" spans="1:26" ht="15.75" customHeight="1" x14ac:dyDescent="0.15">
      <c r="A201" s="109"/>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c r="Z201" s="109"/>
    </row>
    <row r="202" spans="1:26" ht="15.75" customHeight="1" x14ac:dyDescent="0.15">
      <c r="A202" s="109"/>
      <c r="B202" s="109"/>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c r="Z202" s="109"/>
    </row>
    <row r="203" spans="1:26" ht="15.75" customHeight="1" x14ac:dyDescent="0.15">
      <c r="A203" s="109"/>
      <c r="B203" s="109"/>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c r="Z203" s="109"/>
    </row>
    <row r="204" spans="1:26" ht="15.75" customHeight="1" x14ac:dyDescent="0.15">
      <c r="A204" s="109"/>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c r="Z204" s="109"/>
    </row>
    <row r="205" spans="1:26" ht="15.75" customHeight="1" x14ac:dyDescent="0.15">
      <c r="A205" s="109"/>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row>
    <row r="206" spans="1:26" ht="15.75" customHeight="1" x14ac:dyDescent="0.15">
      <c r="A206" s="109"/>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row>
    <row r="207" spans="1:26" ht="15.75" customHeight="1" x14ac:dyDescent="0.15">
      <c r="A207" s="109"/>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row>
    <row r="208" spans="1:26" ht="15.75" customHeight="1" x14ac:dyDescent="0.15">
      <c r="A208" s="109"/>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row>
    <row r="209" spans="1:26" ht="15.75" customHeight="1" x14ac:dyDescent="0.15">
      <c r="A209" s="109"/>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row>
    <row r="210" spans="1:26" ht="15.75" customHeight="1" x14ac:dyDescent="0.15">
      <c r="A210" s="109"/>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c r="Z210" s="109"/>
    </row>
    <row r="211" spans="1:26" ht="15.75" customHeight="1" x14ac:dyDescent="0.15">
      <c r="A211" s="109"/>
      <c r="B211" s="109"/>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c r="Z211" s="109"/>
    </row>
    <row r="212" spans="1:26" ht="15.75" customHeight="1" x14ac:dyDescent="0.15">
      <c r="A212" s="109"/>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row>
    <row r="213" spans="1:26" ht="15.75" customHeight="1" x14ac:dyDescent="0.15">
      <c r="A213" s="109"/>
      <c r="B213" s="109"/>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c r="Z213" s="109"/>
    </row>
    <row r="214" spans="1:26" ht="15.75" customHeight="1" x14ac:dyDescent="0.15">
      <c r="A214" s="109"/>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c r="Z214" s="109"/>
    </row>
    <row r="215" spans="1:26" ht="15.75" customHeight="1" x14ac:dyDescent="0.15">
      <c r="A215" s="109"/>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row>
    <row r="216" spans="1:26" ht="15.75" customHeight="1" x14ac:dyDescent="0.15">
      <c r="A216" s="109"/>
      <c r="B216" s="109"/>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c r="Z216" s="109"/>
    </row>
    <row r="217" spans="1:26" ht="15.75" customHeight="1" x14ac:dyDescent="0.15">
      <c r="A217" s="109"/>
      <c r="B217" s="109"/>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c r="Z217" s="109"/>
    </row>
    <row r="218" spans="1:26" ht="15.75" customHeight="1" x14ac:dyDescent="0.15">
      <c r="A218" s="109"/>
      <c r="B218" s="109"/>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c r="Z218" s="109"/>
    </row>
    <row r="219" spans="1:26" ht="15.75" customHeight="1" x14ac:dyDescent="0.15">
      <c r="A219" s="109"/>
      <c r="B219" s="109"/>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c r="Z219" s="109"/>
    </row>
    <row r="220" spans="1:26" ht="15.75" customHeight="1" x14ac:dyDescent="0.15">
      <c r="A220" s="109"/>
      <c r="B220" s="109"/>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c r="Z220" s="109"/>
    </row>
    <row r="221" spans="1:26" ht="15.75" customHeight="1" x14ac:dyDescent="0.15">
      <c r="A221" s="109"/>
      <c r="B221" s="10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row>
    <row r="222" spans="1:26" ht="15.75" customHeight="1" x14ac:dyDescent="0.15">
      <c r="A222" s="109"/>
      <c r="B222" s="109"/>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c r="Z222" s="109"/>
    </row>
    <row r="223" spans="1:26" ht="15.75" customHeight="1" x14ac:dyDescent="0.15">
      <c r="A223" s="109"/>
      <c r="B223" s="109"/>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c r="Z223" s="109"/>
    </row>
    <row r="224" spans="1:26" ht="15.75" customHeight="1" x14ac:dyDescent="0.15">
      <c r="A224" s="109"/>
      <c r="B224" s="109"/>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c r="Z224" s="109"/>
    </row>
    <row r="225" spans="1:26" ht="15.75" customHeight="1" x14ac:dyDescent="0.15">
      <c r="A225" s="109"/>
      <c r="B225" s="109"/>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c r="Z225" s="109"/>
    </row>
    <row r="226" spans="1:26" ht="15.75" customHeight="1" x14ac:dyDescent="0.15">
      <c r="A226" s="109"/>
      <c r="B226" s="109"/>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c r="Z226" s="109"/>
    </row>
    <row r="227" spans="1:26" ht="15.75" customHeight="1" x14ac:dyDescent="0.15">
      <c r="A227" s="109"/>
      <c r="B227" s="109"/>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row>
    <row r="228" spans="1:26" ht="15.75" customHeight="1" x14ac:dyDescent="0.15">
      <c r="A228" s="109"/>
      <c r="B228" s="109"/>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row>
    <row r="229" spans="1:26" ht="15.75" customHeight="1" x14ac:dyDescent="0.15">
      <c r="A229" s="109"/>
      <c r="B229" s="109"/>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row>
    <row r="230" spans="1:26" ht="15.75" customHeight="1" x14ac:dyDescent="0.15">
      <c r="A230" s="109"/>
      <c r="B230" s="109"/>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row>
    <row r="231" spans="1:26" ht="15.75" customHeight="1" x14ac:dyDescent="0.15">
      <c r="A231" s="109"/>
      <c r="B231" s="109"/>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row>
    <row r="232" spans="1:26" ht="15.75" customHeight="1" x14ac:dyDescent="0.15">
      <c r="A232" s="109"/>
      <c r="B232" s="109"/>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row>
    <row r="233" spans="1:26" ht="15.75" customHeight="1" x14ac:dyDescent="0.15">
      <c r="A233" s="109"/>
      <c r="B233" s="109"/>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row>
    <row r="234" spans="1:26" ht="15.75" customHeight="1" x14ac:dyDescent="0.15">
      <c r="A234" s="109"/>
      <c r="B234" s="10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row>
    <row r="235" spans="1:26" ht="15.75" customHeight="1" x14ac:dyDescent="0.15">
      <c r="A235" s="109"/>
      <c r="B235" s="109"/>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row>
    <row r="236" spans="1:26" ht="15.75" customHeight="1" x14ac:dyDescent="0.15">
      <c r="A236" s="109"/>
      <c r="B236" s="10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row>
    <row r="237" spans="1:26" ht="15.75" customHeight="1" x14ac:dyDescent="0.15">
      <c r="A237" s="109"/>
      <c r="B237" s="109"/>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row>
    <row r="238" spans="1:26" ht="15.75" customHeight="1" x14ac:dyDescent="0.15">
      <c r="A238" s="109"/>
      <c r="B238" s="109"/>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row>
    <row r="239" spans="1:26" ht="15.75" customHeight="1" x14ac:dyDescent="0.15">
      <c r="A239" s="109"/>
      <c r="B239" s="109"/>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row>
    <row r="240" spans="1:26" ht="15.75" customHeight="1" x14ac:dyDescent="0.15">
      <c r="A240" s="109"/>
      <c r="B240" s="109"/>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row>
    <row r="241" spans="1:26" ht="15.75" customHeight="1" x14ac:dyDescent="0.15">
      <c r="A241" s="109"/>
      <c r="B241" s="109"/>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row>
    <row r="242" spans="1:26" ht="15.75" customHeight="1" x14ac:dyDescent="0.15">
      <c r="A242" s="109"/>
      <c r="B242" s="10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row>
    <row r="243" spans="1:26" ht="15.75" customHeight="1" x14ac:dyDescent="0.15">
      <c r="A243" s="109"/>
      <c r="B243" s="109"/>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row>
    <row r="244" spans="1:26" ht="15.75" customHeight="1" x14ac:dyDescent="0.15">
      <c r="A244" s="109"/>
      <c r="B244" s="109"/>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row>
    <row r="245" spans="1:26" ht="15.75" customHeight="1" x14ac:dyDescent="0.15">
      <c r="A245" s="109"/>
      <c r="B245" s="109"/>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row>
    <row r="246" spans="1:26" ht="15.75" customHeight="1" x14ac:dyDescent="0.15">
      <c r="A246" s="109"/>
      <c r="B246" s="109"/>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row>
    <row r="247" spans="1:26" ht="15.75" customHeight="1" x14ac:dyDescent="0.15">
      <c r="A247" s="109"/>
      <c r="B247" s="109"/>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row>
    <row r="248" spans="1:26" ht="15.75" customHeight="1" x14ac:dyDescent="0.15">
      <c r="A248" s="109"/>
      <c r="B248" s="109"/>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row>
    <row r="249" spans="1:26" ht="15.75" customHeight="1" x14ac:dyDescent="0.15">
      <c r="A249" s="109"/>
      <c r="B249" s="109"/>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row>
    <row r="250" spans="1:26" ht="15.75" customHeight="1" x14ac:dyDescent="0.15">
      <c r="A250" s="109"/>
      <c r="B250" s="109"/>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row>
    <row r="251" spans="1:26" ht="15.75" customHeight="1" x14ac:dyDescent="0.15">
      <c r="A251" s="109"/>
      <c r="B251" s="10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row>
    <row r="252" spans="1:26" ht="15.75" customHeight="1" x14ac:dyDescent="0.15">
      <c r="A252" s="109"/>
      <c r="B252" s="109"/>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row>
    <row r="253" spans="1:26" ht="15.75" customHeight="1" x14ac:dyDescent="0.15">
      <c r="A253" s="109"/>
      <c r="B253" s="109"/>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row>
    <row r="254" spans="1:26" ht="15.75" customHeight="1" x14ac:dyDescent="0.15">
      <c r="A254" s="109"/>
      <c r="B254" s="109"/>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row>
    <row r="255" spans="1:26" ht="15.75" customHeight="1" x14ac:dyDescent="0.15">
      <c r="A255" s="109"/>
      <c r="B255" s="10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row>
    <row r="256" spans="1:26" ht="15.75" customHeight="1" x14ac:dyDescent="0.15">
      <c r="A256" s="109"/>
      <c r="B256" s="109"/>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row>
    <row r="257" spans="1:26" ht="15.75" customHeight="1" x14ac:dyDescent="0.15">
      <c r="A257" s="109"/>
      <c r="B257" s="109"/>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row>
    <row r="258" spans="1:26" ht="15.75" customHeight="1" x14ac:dyDescent="0.15">
      <c r="A258" s="109"/>
      <c r="B258" s="109"/>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row>
    <row r="259" spans="1:26" ht="15.75" customHeight="1" x14ac:dyDescent="0.15">
      <c r="A259" s="109"/>
      <c r="B259" s="109"/>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c r="Z259" s="109"/>
    </row>
    <row r="260" spans="1:26" ht="15.75" customHeight="1" x14ac:dyDescent="0.15">
      <c r="A260" s="109"/>
      <c r="B260" s="109"/>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c r="Z260" s="109"/>
    </row>
    <row r="261" spans="1:26" ht="15.75" customHeight="1" x14ac:dyDescent="0.15">
      <c r="A261" s="109"/>
      <c r="B261" s="109"/>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c r="Z261" s="109"/>
    </row>
    <row r="262" spans="1:26" ht="15.75" customHeight="1" x14ac:dyDescent="0.15">
      <c r="A262" s="109"/>
      <c r="B262" s="109"/>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c r="Z262" s="109"/>
    </row>
    <row r="263" spans="1:26" ht="15.75" customHeight="1" x14ac:dyDescent="0.15">
      <c r="A263" s="109"/>
      <c r="B263" s="109"/>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c r="Z263" s="109"/>
    </row>
    <row r="264" spans="1:26" ht="15.75" customHeight="1" x14ac:dyDescent="0.15">
      <c r="A264" s="109"/>
      <c r="B264" s="109"/>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c r="Z264" s="109"/>
    </row>
    <row r="265" spans="1:26" ht="15.75" customHeight="1" x14ac:dyDescent="0.15">
      <c r="A265" s="109"/>
      <c r="B265" s="109"/>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c r="Z265" s="109"/>
    </row>
    <row r="266" spans="1:26" ht="15.75" customHeight="1" x14ac:dyDescent="0.15">
      <c r="A266" s="109"/>
      <c r="B266" s="109"/>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c r="Z266" s="109"/>
    </row>
    <row r="267" spans="1:26" ht="15.75" customHeight="1" x14ac:dyDescent="0.15">
      <c r="A267" s="109"/>
      <c r="B267" s="109"/>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c r="Z267" s="109"/>
    </row>
    <row r="268" spans="1:26" ht="15.75" customHeight="1" x14ac:dyDescent="0.15">
      <c r="A268" s="109"/>
      <c r="B268" s="109"/>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c r="Z268" s="109"/>
    </row>
    <row r="269" spans="1:26" ht="15.75" customHeight="1" x14ac:dyDescent="0.15">
      <c r="A269" s="109"/>
      <c r="B269" s="109"/>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c r="Z269" s="109"/>
    </row>
    <row r="270" spans="1:26" ht="15.75" customHeight="1" x14ac:dyDescent="0.15">
      <c r="A270" s="109"/>
      <c r="B270" s="109"/>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c r="Z270" s="109"/>
    </row>
    <row r="271" spans="1:26" ht="15.75" customHeight="1" x14ac:dyDescent="0.15">
      <c r="A271" s="109"/>
      <c r="B271" s="109"/>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c r="Z271" s="109"/>
    </row>
    <row r="272" spans="1:26" ht="15.75" customHeight="1" x14ac:dyDescent="0.15">
      <c r="A272" s="109"/>
      <c r="B272" s="109"/>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c r="Z272" s="109"/>
    </row>
    <row r="273" spans="1:26" ht="15.75" customHeight="1" x14ac:dyDescent="0.15">
      <c r="A273" s="109"/>
      <c r="B273" s="109"/>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c r="Z273" s="109"/>
    </row>
    <row r="274" spans="1:26" ht="15.75" customHeight="1" x14ac:dyDescent="0.15">
      <c r="A274" s="109"/>
      <c r="B274" s="109"/>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c r="Z274" s="109"/>
    </row>
    <row r="275" spans="1:26" ht="15.75" customHeight="1" x14ac:dyDescent="0.15">
      <c r="A275" s="109"/>
      <c r="B275" s="109"/>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c r="Z275" s="109"/>
    </row>
    <row r="276" spans="1:26" ht="15.75" customHeight="1" x14ac:dyDescent="0.15">
      <c r="A276" s="109"/>
      <c r="B276" s="109"/>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c r="Z276" s="109"/>
    </row>
    <row r="277" spans="1:26" ht="15.75" customHeight="1" x14ac:dyDescent="0.15">
      <c r="A277" s="109"/>
      <c r="B277" s="109"/>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c r="Z277" s="109"/>
    </row>
    <row r="278" spans="1:26" ht="15.75" customHeight="1" x14ac:dyDescent="0.15">
      <c r="A278" s="109"/>
      <c r="B278" s="109"/>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c r="Z278" s="109"/>
    </row>
    <row r="279" spans="1:26" ht="15.75" customHeight="1" x14ac:dyDescent="0.15">
      <c r="A279" s="109"/>
      <c r="B279" s="109"/>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c r="Z279" s="109"/>
    </row>
    <row r="280" spans="1:26" ht="15.75" customHeight="1" x14ac:dyDescent="0.15">
      <c r="A280" s="109"/>
      <c r="B280" s="109"/>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c r="Z280" s="109"/>
    </row>
    <row r="281" spans="1:26" ht="15.75" customHeight="1" x14ac:dyDescent="0.15">
      <c r="A281" s="109"/>
      <c r="B281" s="109"/>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c r="Z281" s="109"/>
    </row>
    <row r="282" spans="1:26" ht="15.75" customHeight="1" x14ac:dyDescent="0.15">
      <c r="A282" s="109"/>
      <c r="B282" s="109"/>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c r="Z282" s="109"/>
    </row>
    <row r="283" spans="1:26" ht="15.75" customHeight="1" x14ac:dyDescent="0.15">
      <c r="A283" s="109"/>
      <c r="B283" s="109"/>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c r="Z283" s="109"/>
    </row>
    <row r="284" spans="1:26" ht="15.75" customHeight="1" x14ac:dyDescent="0.15">
      <c r="A284" s="109"/>
      <c r="B284" s="109"/>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c r="Z284" s="109"/>
    </row>
    <row r="285" spans="1:26" ht="15.75" customHeight="1" x14ac:dyDescent="0.15">
      <c r="A285" s="109"/>
      <c r="B285" s="109"/>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c r="Z285" s="109"/>
    </row>
    <row r="286" spans="1:26" ht="15.75" customHeight="1" x14ac:dyDescent="0.15">
      <c r="A286" s="109"/>
      <c r="B286" s="109"/>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c r="Z286" s="109"/>
    </row>
    <row r="287" spans="1:26" ht="15.75" customHeight="1" x14ac:dyDescent="0.15">
      <c r="A287" s="109"/>
      <c r="B287" s="109"/>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c r="Z287" s="109"/>
    </row>
    <row r="288" spans="1:26" ht="15.75" customHeight="1" x14ac:dyDescent="0.15">
      <c r="A288" s="109"/>
      <c r="B288" s="109"/>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c r="Z288" s="109"/>
    </row>
    <row r="289" spans="1:26" ht="15.75" customHeight="1" x14ac:dyDescent="0.15">
      <c r="A289" s="109"/>
      <c r="B289" s="109"/>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c r="Z289" s="109"/>
    </row>
    <row r="290" spans="1:26" ht="15.75" customHeight="1" x14ac:dyDescent="0.15">
      <c r="A290" s="109"/>
      <c r="B290" s="109"/>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09"/>
    </row>
    <row r="291" spans="1:26" ht="15.75" customHeight="1" x14ac:dyDescent="0.15">
      <c r="A291" s="109"/>
      <c r="B291" s="109"/>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09"/>
    </row>
    <row r="292" spans="1:26" ht="15.75" customHeight="1" x14ac:dyDescent="0.15">
      <c r="A292" s="109"/>
      <c r="B292" s="109"/>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c r="Z292" s="109"/>
    </row>
    <row r="293" spans="1:26" ht="15.75" customHeight="1" x14ac:dyDescent="0.15">
      <c r="A293" s="109"/>
      <c r="B293" s="109"/>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c r="Z293" s="109"/>
    </row>
    <row r="294" spans="1:26" ht="15.75" customHeight="1" x14ac:dyDescent="0.15">
      <c r="A294" s="109"/>
      <c r="B294" s="109"/>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c r="Z294" s="109"/>
    </row>
    <row r="295" spans="1:26" ht="15.75" customHeight="1" x14ac:dyDescent="0.15">
      <c r="A295" s="109"/>
      <c r="B295" s="109"/>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c r="Z295" s="109"/>
    </row>
    <row r="296" spans="1:26" ht="15.75" customHeight="1" x14ac:dyDescent="0.15">
      <c r="A296" s="109"/>
      <c r="B296" s="109"/>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c r="Z296" s="109"/>
    </row>
    <row r="297" spans="1:26" ht="15.75" customHeight="1" x14ac:dyDescent="0.15">
      <c r="A297" s="109"/>
      <c r="B297" s="109"/>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c r="Z297" s="109"/>
    </row>
    <row r="298" spans="1:26" ht="15.75" customHeight="1" x14ac:dyDescent="0.15">
      <c r="A298" s="109"/>
      <c r="B298" s="109"/>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c r="Z298" s="109"/>
    </row>
    <row r="299" spans="1:26" ht="15.75" customHeight="1" x14ac:dyDescent="0.15">
      <c r="A299" s="109"/>
      <c r="B299" s="109"/>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c r="Z299" s="109"/>
    </row>
    <row r="300" spans="1:26" ht="15.75" customHeight="1" x14ac:dyDescent="0.15">
      <c r="A300" s="109"/>
      <c r="B300" s="109"/>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c r="Z300" s="109"/>
    </row>
    <row r="301" spans="1:26" ht="15.75" customHeight="1" x14ac:dyDescent="0.15">
      <c r="A301" s="109"/>
      <c r="B301" s="109"/>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c r="Z301" s="109"/>
    </row>
    <row r="302" spans="1:26" ht="15.75" customHeight="1" x14ac:dyDescent="0.15">
      <c r="A302" s="109"/>
      <c r="B302" s="109"/>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c r="Z302" s="109"/>
    </row>
    <row r="303" spans="1:26" ht="15.75" customHeight="1" x14ac:dyDescent="0.15">
      <c r="A303" s="109"/>
      <c r="B303" s="109"/>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c r="Z303" s="109"/>
    </row>
    <row r="304" spans="1:26" ht="15.75" customHeight="1" x14ac:dyDescent="0.15">
      <c r="A304" s="109"/>
      <c r="B304" s="10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c r="Z304" s="109"/>
    </row>
    <row r="305" spans="1:26" ht="15.75" customHeight="1" x14ac:dyDescent="0.15">
      <c r="A305" s="109"/>
      <c r="B305" s="109"/>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c r="Z305" s="109"/>
    </row>
    <row r="306" spans="1:26" ht="15.75" customHeight="1" x14ac:dyDescent="0.15">
      <c r="A306" s="109"/>
      <c r="B306" s="109"/>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c r="Z306" s="109"/>
    </row>
    <row r="307" spans="1:26" ht="15.75" customHeight="1" x14ac:dyDescent="0.15">
      <c r="A307" s="109"/>
      <c r="B307" s="109"/>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c r="Z307" s="109"/>
    </row>
    <row r="308" spans="1:26" ht="15.75" customHeight="1" x14ac:dyDescent="0.15">
      <c r="A308" s="109"/>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row>
    <row r="309" spans="1:26" ht="15.75" customHeight="1" x14ac:dyDescent="0.15">
      <c r="A309" s="109"/>
      <c r="B309" s="109"/>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c r="Z309" s="109"/>
    </row>
    <row r="310" spans="1:26" ht="15.75" customHeight="1" x14ac:dyDescent="0.15">
      <c r="A310" s="109"/>
      <c r="B310" s="109"/>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c r="Z310" s="109"/>
    </row>
    <row r="311" spans="1:26" ht="15.75" customHeight="1" x14ac:dyDescent="0.15">
      <c r="A311" s="109"/>
      <c r="B311" s="109"/>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c r="Z311" s="109"/>
    </row>
    <row r="312" spans="1:26" ht="15.75" customHeight="1" x14ac:dyDescent="0.15">
      <c r="A312" s="109"/>
      <c r="B312" s="109"/>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c r="Z312" s="109"/>
    </row>
    <row r="313" spans="1:26" ht="15.75" customHeight="1" x14ac:dyDescent="0.15">
      <c r="A313" s="109"/>
      <c r="B313" s="109"/>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c r="Z313" s="109"/>
    </row>
    <row r="314" spans="1:26" ht="15.75" customHeight="1" x14ac:dyDescent="0.15">
      <c r="A314" s="109"/>
      <c r="B314" s="109"/>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c r="Z314" s="109"/>
    </row>
    <row r="315" spans="1:26" ht="15.75" customHeight="1" x14ac:dyDescent="0.15">
      <c r="A315" s="109"/>
      <c r="B315" s="109"/>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c r="Z315" s="109"/>
    </row>
    <row r="316" spans="1:26" ht="15.75" customHeight="1" x14ac:dyDescent="0.15">
      <c r="A316" s="109"/>
      <c r="B316" s="109"/>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c r="Z316" s="109"/>
    </row>
    <row r="317" spans="1:26" ht="15.75" customHeight="1" x14ac:dyDescent="0.15">
      <c r="A317" s="109"/>
      <c r="B317" s="109"/>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c r="Z317" s="109"/>
    </row>
    <row r="318" spans="1:26" ht="15.75" customHeight="1" x14ac:dyDescent="0.15">
      <c r="A318" s="109"/>
      <c r="B318" s="109"/>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c r="Z318" s="109"/>
    </row>
    <row r="319" spans="1:26" ht="15.75" customHeight="1" x14ac:dyDescent="0.15">
      <c r="A319" s="109"/>
      <c r="B319" s="109"/>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c r="Z319" s="109"/>
    </row>
    <row r="320" spans="1:26" ht="15.75" customHeight="1" x14ac:dyDescent="0.15">
      <c r="A320" s="109"/>
      <c r="B320" s="109"/>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c r="Z320" s="109"/>
    </row>
    <row r="321" spans="1:26" ht="15.75" customHeight="1" x14ac:dyDescent="0.15">
      <c r="A321" s="109"/>
      <c r="B321" s="109"/>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c r="Z321" s="109"/>
    </row>
    <row r="322" spans="1:26" ht="15.75" customHeight="1" x14ac:dyDescent="0.15">
      <c r="A322" s="109"/>
      <c r="B322" s="109"/>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c r="Z322" s="109"/>
    </row>
    <row r="323" spans="1:26" ht="15.75" customHeight="1" x14ac:dyDescent="0.15">
      <c r="A323" s="109"/>
      <c r="B323" s="109"/>
      <c r="C323" s="109"/>
      <c r="D323" s="109"/>
      <c r="E323" s="109"/>
      <c r="F323" s="109"/>
      <c r="G323" s="109"/>
      <c r="H323" s="109"/>
      <c r="I323" s="109"/>
      <c r="J323" s="109"/>
      <c r="K323" s="109"/>
      <c r="L323" s="109"/>
      <c r="M323" s="109"/>
      <c r="N323" s="109"/>
      <c r="O323" s="109"/>
      <c r="P323" s="109"/>
      <c r="Q323" s="109"/>
      <c r="R323" s="109"/>
      <c r="S323" s="109"/>
      <c r="T323" s="109"/>
      <c r="U323" s="109"/>
      <c r="V323" s="109"/>
      <c r="W323" s="109"/>
      <c r="X323" s="109"/>
      <c r="Y323" s="109"/>
      <c r="Z323" s="109"/>
    </row>
    <row r="324" spans="1:26" ht="15.75" customHeight="1" x14ac:dyDescent="0.15">
      <c r="A324" s="109"/>
      <c r="B324" s="109"/>
      <c r="C324" s="109"/>
      <c r="D324" s="109"/>
      <c r="E324" s="109"/>
      <c r="F324" s="109"/>
      <c r="G324" s="109"/>
      <c r="H324" s="109"/>
      <c r="I324" s="109"/>
      <c r="J324" s="109"/>
      <c r="K324" s="109"/>
      <c r="L324" s="109"/>
      <c r="M324" s="109"/>
      <c r="N324" s="109"/>
      <c r="O324" s="109"/>
      <c r="P324" s="109"/>
      <c r="Q324" s="109"/>
      <c r="R324" s="109"/>
      <c r="S324" s="109"/>
      <c r="T324" s="109"/>
      <c r="U324" s="109"/>
      <c r="V324" s="109"/>
      <c r="W324" s="109"/>
      <c r="X324" s="109"/>
      <c r="Y324" s="109"/>
      <c r="Z324" s="109"/>
    </row>
    <row r="325" spans="1:26" ht="15.75" customHeight="1" x14ac:dyDescent="0.15">
      <c r="A325" s="109"/>
      <c r="B325" s="109"/>
      <c r="C325" s="109"/>
      <c r="D325" s="109"/>
      <c r="E325" s="109"/>
      <c r="F325" s="109"/>
      <c r="G325" s="109"/>
      <c r="H325" s="109"/>
      <c r="I325" s="109"/>
      <c r="J325" s="109"/>
      <c r="K325" s="109"/>
      <c r="L325" s="109"/>
      <c r="M325" s="109"/>
      <c r="N325" s="109"/>
      <c r="O325" s="109"/>
      <c r="P325" s="109"/>
      <c r="Q325" s="109"/>
      <c r="R325" s="109"/>
      <c r="S325" s="109"/>
      <c r="T325" s="109"/>
      <c r="U325" s="109"/>
      <c r="V325" s="109"/>
      <c r="W325" s="109"/>
      <c r="X325" s="109"/>
      <c r="Y325" s="109"/>
      <c r="Z325" s="109"/>
    </row>
    <row r="326" spans="1:26" ht="15.75" customHeight="1" x14ac:dyDescent="0.15">
      <c r="A326" s="109"/>
      <c r="B326" s="109"/>
      <c r="C326" s="109"/>
      <c r="D326" s="109"/>
      <c r="E326" s="109"/>
      <c r="F326" s="109"/>
      <c r="G326" s="109"/>
      <c r="H326" s="109"/>
      <c r="I326" s="109"/>
      <c r="J326" s="109"/>
      <c r="K326" s="109"/>
      <c r="L326" s="109"/>
      <c r="M326" s="109"/>
      <c r="N326" s="109"/>
      <c r="O326" s="109"/>
      <c r="P326" s="109"/>
      <c r="Q326" s="109"/>
      <c r="R326" s="109"/>
      <c r="S326" s="109"/>
      <c r="T326" s="109"/>
      <c r="U326" s="109"/>
      <c r="V326" s="109"/>
      <c r="W326" s="109"/>
      <c r="X326" s="109"/>
      <c r="Y326" s="109"/>
      <c r="Z326" s="109"/>
    </row>
    <row r="327" spans="1:26" ht="15.75" customHeight="1" x14ac:dyDescent="0.15">
      <c r="A327" s="109"/>
      <c r="B327" s="109"/>
      <c r="C327" s="109"/>
      <c r="D327" s="109"/>
      <c r="E327" s="109"/>
      <c r="F327" s="109"/>
      <c r="G327" s="109"/>
      <c r="H327" s="109"/>
      <c r="I327" s="109"/>
      <c r="J327" s="109"/>
      <c r="K327" s="109"/>
      <c r="L327" s="109"/>
      <c r="M327" s="109"/>
      <c r="N327" s="109"/>
      <c r="O327" s="109"/>
      <c r="P327" s="109"/>
      <c r="Q327" s="109"/>
      <c r="R327" s="109"/>
      <c r="S327" s="109"/>
      <c r="T327" s="109"/>
      <c r="U327" s="109"/>
      <c r="V327" s="109"/>
      <c r="W327" s="109"/>
      <c r="X327" s="109"/>
      <c r="Y327" s="109"/>
      <c r="Z327" s="109"/>
    </row>
    <row r="328" spans="1:26" ht="15.75" customHeight="1" x14ac:dyDescent="0.15">
      <c r="A328" s="109"/>
      <c r="B328" s="109"/>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c r="Z328" s="109"/>
    </row>
    <row r="329" spans="1:26" ht="15.75" customHeight="1" x14ac:dyDescent="0.15">
      <c r="A329" s="109"/>
      <c r="B329" s="109"/>
      <c r="C329" s="109"/>
      <c r="D329" s="109"/>
      <c r="E329" s="109"/>
      <c r="F329" s="109"/>
      <c r="G329" s="109"/>
      <c r="H329" s="109"/>
      <c r="I329" s="109"/>
      <c r="J329" s="109"/>
      <c r="K329" s="109"/>
      <c r="L329" s="109"/>
      <c r="M329" s="109"/>
      <c r="N329" s="109"/>
      <c r="O329" s="109"/>
      <c r="P329" s="109"/>
      <c r="Q329" s="109"/>
      <c r="R329" s="109"/>
      <c r="S329" s="109"/>
      <c r="T329" s="109"/>
      <c r="U329" s="109"/>
      <c r="V329" s="109"/>
      <c r="W329" s="109"/>
      <c r="X329" s="109"/>
      <c r="Y329" s="109"/>
      <c r="Z329" s="109"/>
    </row>
    <row r="330" spans="1:26" ht="15.75" customHeight="1" x14ac:dyDescent="0.15">
      <c r="A330" s="109"/>
      <c r="B330" s="109"/>
      <c r="C330" s="109"/>
      <c r="D330" s="109"/>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row>
    <row r="331" spans="1:26" ht="15.75" customHeight="1" x14ac:dyDescent="0.15">
      <c r="A331" s="109"/>
      <c r="B331" s="109"/>
      <c r="C331" s="109"/>
      <c r="D331" s="109"/>
      <c r="E331" s="109"/>
      <c r="F331" s="109"/>
      <c r="G331" s="109"/>
      <c r="H331" s="109"/>
      <c r="I331" s="109"/>
      <c r="J331" s="109"/>
      <c r="K331" s="109"/>
      <c r="L331" s="109"/>
      <c r="M331" s="109"/>
      <c r="N331" s="109"/>
      <c r="O331" s="109"/>
      <c r="P331" s="109"/>
      <c r="Q331" s="109"/>
      <c r="R331" s="109"/>
      <c r="S331" s="109"/>
      <c r="T331" s="109"/>
      <c r="U331" s="109"/>
      <c r="V331" s="109"/>
      <c r="W331" s="109"/>
      <c r="X331" s="109"/>
      <c r="Y331" s="109"/>
      <c r="Z331" s="109"/>
    </row>
    <row r="332" spans="1:26" ht="15.75" customHeight="1" x14ac:dyDescent="0.15">
      <c r="A332" s="109"/>
      <c r="B332" s="109"/>
      <c r="C332" s="109"/>
      <c r="D332" s="109"/>
      <c r="E332" s="109"/>
      <c r="F332" s="109"/>
      <c r="G332" s="109"/>
      <c r="H332" s="109"/>
      <c r="I332" s="109"/>
      <c r="J332" s="109"/>
      <c r="K332" s="109"/>
      <c r="L332" s="109"/>
      <c r="M332" s="109"/>
      <c r="N332" s="109"/>
      <c r="O332" s="109"/>
      <c r="P332" s="109"/>
      <c r="Q332" s="109"/>
      <c r="R332" s="109"/>
      <c r="S332" s="109"/>
      <c r="T332" s="109"/>
      <c r="U332" s="109"/>
      <c r="V332" s="109"/>
      <c r="W332" s="109"/>
      <c r="X332" s="109"/>
      <c r="Y332" s="109"/>
      <c r="Z332" s="109"/>
    </row>
    <row r="333" spans="1:26" ht="15.75" customHeight="1" x14ac:dyDescent="0.15">
      <c r="A333" s="109"/>
      <c r="B333" s="109"/>
      <c r="C333" s="109"/>
      <c r="D333" s="109"/>
      <c r="E333" s="109"/>
      <c r="F333" s="109"/>
      <c r="G333" s="109"/>
      <c r="H333" s="109"/>
      <c r="I333" s="109"/>
      <c r="J333" s="109"/>
      <c r="K333" s="109"/>
      <c r="L333" s="109"/>
      <c r="M333" s="109"/>
      <c r="N333" s="109"/>
      <c r="O333" s="109"/>
      <c r="P333" s="109"/>
      <c r="Q333" s="109"/>
      <c r="R333" s="109"/>
      <c r="S333" s="109"/>
      <c r="T333" s="109"/>
      <c r="U333" s="109"/>
      <c r="V333" s="109"/>
      <c r="W333" s="109"/>
      <c r="X333" s="109"/>
      <c r="Y333" s="109"/>
      <c r="Z333" s="109"/>
    </row>
    <row r="334" spans="1:26" ht="15.75" customHeight="1" x14ac:dyDescent="0.15">
      <c r="A334" s="109"/>
      <c r="B334" s="109"/>
      <c r="C334" s="109"/>
      <c r="D334" s="109"/>
      <c r="E334" s="109"/>
      <c r="F334" s="109"/>
      <c r="G334" s="109"/>
      <c r="H334" s="109"/>
      <c r="I334" s="109"/>
      <c r="J334" s="109"/>
      <c r="K334" s="109"/>
      <c r="L334" s="109"/>
      <c r="M334" s="109"/>
      <c r="N334" s="109"/>
      <c r="O334" s="109"/>
      <c r="P334" s="109"/>
      <c r="Q334" s="109"/>
      <c r="R334" s="109"/>
      <c r="S334" s="109"/>
      <c r="T334" s="109"/>
      <c r="U334" s="109"/>
      <c r="V334" s="109"/>
      <c r="W334" s="109"/>
      <c r="X334" s="109"/>
      <c r="Y334" s="109"/>
      <c r="Z334" s="109"/>
    </row>
    <row r="335" spans="1:26" ht="15.75" customHeight="1" x14ac:dyDescent="0.15">
      <c r="A335" s="109"/>
      <c r="B335" s="109"/>
      <c r="C335" s="109"/>
      <c r="D335" s="109"/>
      <c r="E335" s="109"/>
      <c r="F335" s="109"/>
      <c r="G335" s="109"/>
      <c r="H335" s="109"/>
      <c r="I335" s="109"/>
      <c r="J335" s="109"/>
      <c r="K335" s="109"/>
      <c r="L335" s="109"/>
      <c r="M335" s="109"/>
      <c r="N335" s="109"/>
      <c r="O335" s="109"/>
      <c r="P335" s="109"/>
      <c r="Q335" s="109"/>
      <c r="R335" s="109"/>
      <c r="S335" s="109"/>
      <c r="T335" s="109"/>
      <c r="U335" s="109"/>
      <c r="V335" s="109"/>
      <c r="W335" s="109"/>
      <c r="X335" s="109"/>
      <c r="Y335" s="109"/>
      <c r="Z335" s="109"/>
    </row>
    <row r="336" spans="1:26" ht="15.75" customHeight="1" x14ac:dyDescent="0.15">
      <c r="A336" s="109"/>
      <c r="B336" s="109"/>
      <c r="C336" s="109"/>
      <c r="D336" s="109"/>
      <c r="E336" s="109"/>
      <c r="F336" s="109"/>
      <c r="G336" s="109"/>
      <c r="H336" s="109"/>
      <c r="I336" s="109"/>
      <c r="J336" s="109"/>
      <c r="K336" s="109"/>
      <c r="L336" s="109"/>
      <c r="M336" s="109"/>
      <c r="N336" s="109"/>
      <c r="O336" s="109"/>
      <c r="P336" s="109"/>
      <c r="Q336" s="109"/>
      <c r="R336" s="109"/>
      <c r="S336" s="109"/>
      <c r="T336" s="109"/>
      <c r="U336" s="109"/>
      <c r="V336" s="109"/>
      <c r="W336" s="109"/>
      <c r="X336" s="109"/>
      <c r="Y336" s="109"/>
      <c r="Z336" s="109"/>
    </row>
    <row r="337" spans="1:26" ht="15.75" customHeight="1" x14ac:dyDescent="0.15">
      <c r="A337" s="109"/>
      <c r="B337" s="109"/>
      <c r="C337" s="109"/>
      <c r="D337" s="109"/>
      <c r="E337" s="109"/>
      <c r="F337" s="109"/>
      <c r="G337" s="109"/>
      <c r="H337" s="109"/>
      <c r="I337" s="109"/>
      <c r="J337" s="109"/>
      <c r="K337" s="109"/>
      <c r="L337" s="109"/>
      <c r="M337" s="109"/>
      <c r="N337" s="109"/>
      <c r="O337" s="109"/>
      <c r="P337" s="109"/>
      <c r="Q337" s="109"/>
      <c r="R337" s="109"/>
      <c r="S337" s="109"/>
      <c r="T337" s="109"/>
      <c r="U337" s="109"/>
      <c r="V337" s="109"/>
      <c r="W337" s="109"/>
      <c r="X337" s="109"/>
      <c r="Y337" s="109"/>
      <c r="Z337" s="109"/>
    </row>
    <row r="338" spans="1:26" ht="15.75" customHeight="1" x14ac:dyDescent="0.15">
      <c r="A338" s="109"/>
      <c r="B338" s="109"/>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c r="Z338" s="109"/>
    </row>
    <row r="339" spans="1:26" ht="15.75" customHeight="1" x14ac:dyDescent="0.15">
      <c r="A339" s="109"/>
      <c r="B339" s="109"/>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c r="Z339" s="109"/>
    </row>
    <row r="340" spans="1:26" ht="15.75" customHeight="1" x14ac:dyDescent="0.15">
      <c r="A340" s="109"/>
      <c r="B340" s="109"/>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c r="Z340" s="109"/>
    </row>
    <row r="341" spans="1:26" ht="15.75" customHeight="1" x14ac:dyDescent="0.15">
      <c r="A341" s="109"/>
      <c r="B341" s="109"/>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c r="Z341" s="109"/>
    </row>
    <row r="342" spans="1:26" ht="15.75" customHeight="1" x14ac:dyDescent="0.15">
      <c r="A342" s="109"/>
      <c r="B342" s="10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c r="Z342" s="109"/>
    </row>
    <row r="343" spans="1:26" ht="15.75" customHeight="1" x14ac:dyDescent="0.15">
      <c r="A343" s="109"/>
      <c r="B343" s="10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c r="Z343" s="109"/>
    </row>
    <row r="344" spans="1:26" ht="15.75" customHeight="1" x14ac:dyDescent="0.15">
      <c r="A344" s="109"/>
      <c r="B344" s="10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c r="Z344" s="109"/>
    </row>
    <row r="345" spans="1:26" ht="15.75" customHeight="1" x14ac:dyDescent="0.15">
      <c r="A345" s="109"/>
      <c r="B345" s="109"/>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c r="Z345" s="109"/>
    </row>
    <row r="346" spans="1:26" ht="15.75" customHeight="1" x14ac:dyDescent="0.15">
      <c r="A346" s="109"/>
      <c r="B346" s="109"/>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c r="Z346" s="109"/>
    </row>
    <row r="347" spans="1:26" ht="15.75" customHeight="1" x14ac:dyDescent="0.15">
      <c r="A347" s="109"/>
      <c r="B347" s="109"/>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c r="Z347" s="109"/>
    </row>
    <row r="348" spans="1:26" ht="15.75" customHeight="1" x14ac:dyDescent="0.15">
      <c r="A348" s="109"/>
      <c r="B348" s="109"/>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c r="Z348" s="109"/>
    </row>
    <row r="349" spans="1:26" ht="15.75" customHeight="1" x14ac:dyDescent="0.15">
      <c r="A349" s="109"/>
      <c r="B349" s="10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c r="Z349" s="109"/>
    </row>
    <row r="350" spans="1:26" ht="15.75" customHeight="1" x14ac:dyDescent="0.15">
      <c r="A350" s="109"/>
      <c r="B350" s="109"/>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c r="Z350" s="109"/>
    </row>
    <row r="351" spans="1:26" ht="15.75" customHeight="1" x14ac:dyDescent="0.15">
      <c r="A351" s="109"/>
      <c r="B351" s="109"/>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row>
    <row r="352" spans="1:26" ht="15.75" customHeight="1" x14ac:dyDescent="0.15">
      <c r="A352" s="109"/>
      <c r="B352" s="10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c r="Z352" s="109"/>
    </row>
    <row r="353" spans="1:26" ht="15.75" customHeight="1" x14ac:dyDescent="0.15">
      <c r="A353" s="109"/>
      <c r="B353" s="10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c r="Z353" s="109"/>
    </row>
    <row r="354" spans="1:26" ht="15.75" customHeight="1" x14ac:dyDescent="0.15">
      <c r="A354" s="109"/>
      <c r="B354" s="10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row>
    <row r="355" spans="1:26" ht="15.75" customHeight="1" x14ac:dyDescent="0.15">
      <c r="A355" s="109"/>
      <c r="B355" s="10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c r="Z355" s="109"/>
    </row>
    <row r="356" spans="1:26" ht="15.75" customHeight="1" x14ac:dyDescent="0.15">
      <c r="A356" s="109"/>
      <c r="B356" s="10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c r="Z356" s="109"/>
    </row>
    <row r="357" spans="1:26" ht="15.75" customHeight="1" x14ac:dyDescent="0.15">
      <c r="A357" s="109"/>
      <c r="B357" s="10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c r="Z357" s="109"/>
    </row>
    <row r="358" spans="1:26" ht="15.75" customHeight="1" x14ac:dyDescent="0.15">
      <c r="A358" s="109"/>
      <c r="B358" s="10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c r="Z358" s="109"/>
    </row>
    <row r="359" spans="1:26" ht="15.75" customHeight="1" x14ac:dyDescent="0.15">
      <c r="A359" s="109"/>
      <c r="B359" s="10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c r="Z359" s="109"/>
    </row>
    <row r="360" spans="1:26" ht="15.75" customHeight="1" x14ac:dyDescent="0.15">
      <c r="A360" s="109"/>
      <c r="B360" s="10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c r="Z360" s="109"/>
    </row>
    <row r="361" spans="1:26" ht="15.75" customHeight="1" x14ac:dyDescent="0.15">
      <c r="A361" s="109"/>
      <c r="B361" s="10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c r="Z361" s="109"/>
    </row>
    <row r="362" spans="1:26" ht="15.75" customHeight="1" x14ac:dyDescent="0.15">
      <c r="A362" s="109"/>
      <c r="B362" s="10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c r="Z362" s="109"/>
    </row>
    <row r="363" spans="1:26" ht="15.75" customHeight="1" x14ac:dyDescent="0.15">
      <c r="A363" s="109"/>
      <c r="B363" s="10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c r="Z363" s="109"/>
    </row>
    <row r="364" spans="1:26" ht="15.75" customHeight="1" x14ac:dyDescent="0.15">
      <c r="A364" s="109"/>
      <c r="B364" s="10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c r="Z364" s="109"/>
    </row>
    <row r="365" spans="1:26" ht="15.75" customHeight="1" x14ac:dyDescent="0.15">
      <c r="A365" s="109"/>
      <c r="B365" s="10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c r="Z365" s="109"/>
    </row>
    <row r="366" spans="1:26" ht="15.75" customHeight="1" x14ac:dyDescent="0.15">
      <c r="A366" s="109"/>
      <c r="B366" s="109"/>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row>
    <row r="367" spans="1:26" ht="15.75" customHeight="1" x14ac:dyDescent="0.15">
      <c r="A367" s="109"/>
      <c r="B367" s="109"/>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c r="Z367" s="109"/>
    </row>
    <row r="368" spans="1:26" ht="15.75" customHeight="1" x14ac:dyDescent="0.15">
      <c r="A368" s="109"/>
      <c r="B368" s="109"/>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c r="Z368" s="109"/>
    </row>
    <row r="369" spans="1:26" ht="15.75" customHeight="1" x14ac:dyDescent="0.15">
      <c r="A369" s="109"/>
      <c r="B369" s="109"/>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c r="Z369" s="109"/>
    </row>
    <row r="370" spans="1:26" ht="15.75" customHeight="1" x14ac:dyDescent="0.15">
      <c r="A370" s="109"/>
      <c r="B370" s="109"/>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c r="Z370" s="109"/>
    </row>
    <row r="371" spans="1:26" ht="15.75" customHeight="1" x14ac:dyDescent="0.15">
      <c r="A371" s="109"/>
      <c r="B371" s="109"/>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c r="Z371" s="109"/>
    </row>
    <row r="372" spans="1:26" ht="15.75" customHeight="1" x14ac:dyDescent="0.15">
      <c r="A372" s="109"/>
      <c r="B372" s="109"/>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c r="Z372" s="109"/>
    </row>
    <row r="373" spans="1:26" ht="15.75" customHeight="1" x14ac:dyDescent="0.15">
      <c r="A373" s="109"/>
      <c r="B373" s="109"/>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c r="Z373" s="109"/>
    </row>
    <row r="374" spans="1:26" ht="15.75" customHeight="1" x14ac:dyDescent="0.15">
      <c r="A374" s="109"/>
      <c r="B374" s="109"/>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c r="Z374" s="109"/>
    </row>
    <row r="375" spans="1:26" ht="15.75" customHeight="1" x14ac:dyDescent="0.15">
      <c r="A375" s="109"/>
      <c r="B375" s="109"/>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c r="Z375" s="109"/>
    </row>
    <row r="376" spans="1:26" ht="15.75" customHeight="1" x14ac:dyDescent="0.15">
      <c r="A376" s="109"/>
      <c r="B376" s="109"/>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c r="Z376" s="109"/>
    </row>
    <row r="377" spans="1:26" ht="15.75" customHeight="1" x14ac:dyDescent="0.15">
      <c r="A377" s="109"/>
      <c r="B377" s="109"/>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c r="Z377" s="109"/>
    </row>
    <row r="378" spans="1:26" ht="15.75" customHeight="1" x14ac:dyDescent="0.15">
      <c r="A378" s="109"/>
      <c r="B378" s="109"/>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c r="Z378" s="109"/>
    </row>
    <row r="379" spans="1:26" ht="15.75" customHeight="1" x14ac:dyDescent="0.15">
      <c r="A379" s="109"/>
      <c r="B379" s="109"/>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row>
    <row r="380" spans="1:26" ht="15.75" customHeight="1" x14ac:dyDescent="0.15">
      <c r="A380" s="109"/>
      <c r="B380" s="109"/>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c r="Z380" s="109"/>
    </row>
    <row r="381" spans="1:26" ht="15.75" customHeight="1" x14ac:dyDescent="0.15">
      <c r="A381" s="109"/>
      <c r="B381" s="109"/>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c r="Z381" s="109"/>
    </row>
    <row r="382" spans="1:26" ht="15.75" customHeight="1" x14ac:dyDescent="0.15">
      <c r="A382" s="109"/>
      <c r="B382" s="109"/>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c r="Z382" s="109"/>
    </row>
    <row r="383" spans="1:26" ht="15.75" customHeight="1" x14ac:dyDescent="0.15">
      <c r="A383" s="109"/>
      <c r="B383" s="109"/>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c r="Z383" s="109"/>
    </row>
    <row r="384" spans="1:26" ht="15.75" customHeight="1" x14ac:dyDescent="0.15">
      <c r="A384" s="109"/>
      <c r="B384" s="109"/>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c r="Z384" s="109"/>
    </row>
    <row r="385" spans="1:26" ht="15.75" customHeight="1" x14ac:dyDescent="0.15">
      <c r="A385" s="109"/>
      <c r="B385" s="109"/>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c r="Z385" s="109"/>
    </row>
    <row r="386" spans="1:26" ht="15.75" customHeight="1" x14ac:dyDescent="0.15">
      <c r="A386" s="109"/>
      <c r="B386" s="109"/>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c r="Z386" s="109"/>
    </row>
    <row r="387" spans="1:26" ht="15.75" customHeight="1" x14ac:dyDescent="0.15">
      <c r="A387" s="109"/>
      <c r="B387" s="109"/>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c r="Z387" s="109"/>
    </row>
    <row r="388" spans="1:26" ht="15.75" customHeight="1" x14ac:dyDescent="0.15">
      <c r="A388" s="109"/>
      <c r="B388" s="109"/>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c r="Z388" s="109"/>
    </row>
    <row r="389" spans="1:26" ht="15.75" customHeight="1" x14ac:dyDescent="0.15">
      <c r="A389" s="109"/>
      <c r="B389" s="109"/>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c r="Z389" s="109"/>
    </row>
    <row r="390" spans="1:26" ht="15.75" customHeight="1" x14ac:dyDescent="0.15">
      <c r="A390" s="109"/>
      <c r="B390" s="109"/>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c r="Z390" s="109"/>
    </row>
    <row r="391" spans="1:26" ht="15.75" customHeight="1" x14ac:dyDescent="0.15">
      <c r="A391" s="109"/>
      <c r="B391" s="109"/>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c r="Z391" s="109"/>
    </row>
    <row r="392" spans="1:26" ht="15.75" customHeight="1" x14ac:dyDescent="0.15">
      <c r="A392" s="109"/>
      <c r="B392" s="109"/>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c r="Z392" s="109"/>
    </row>
    <row r="393" spans="1:26" ht="15.75" customHeight="1" x14ac:dyDescent="0.15">
      <c r="A393" s="109"/>
      <c r="B393" s="109"/>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c r="Z393" s="109"/>
    </row>
    <row r="394" spans="1:26" ht="15.75" customHeight="1" x14ac:dyDescent="0.15">
      <c r="A394" s="109"/>
      <c r="B394" s="109"/>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c r="Z394" s="109"/>
    </row>
    <row r="395" spans="1:26" ht="15.75" customHeight="1" x14ac:dyDescent="0.15">
      <c r="A395" s="109"/>
      <c r="B395" s="109"/>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c r="Z395" s="109"/>
    </row>
    <row r="396" spans="1:26" ht="15.75" customHeight="1" x14ac:dyDescent="0.15">
      <c r="A396" s="109"/>
      <c r="B396" s="109"/>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c r="Z396" s="109"/>
    </row>
    <row r="397" spans="1:26" ht="15.75" customHeight="1" x14ac:dyDescent="0.15">
      <c r="A397" s="109"/>
      <c r="B397" s="109"/>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c r="Z397" s="109"/>
    </row>
    <row r="398" spans="1:26" ht="15.75" customHeight="1" x14ac:dyDescent="0.15">
      <c r="A398" s="109"/>
      <c r="B398" s="109"/>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c r="Z398" s="109"/>
    </row>
    <row r="399" spans="1:26" ht="15.75" customHeight="1" x14ac:dyDescent="0.15">
      <c r="A399" s="109"/>
      <c r="B399" s="109"/>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c r="Z399" s="109"/>
    </row>
    <row r="400" spans="1:26" ht="15.75" customHeight="1" x14ac:dyDescent="0.15">
      <c r="A400" s="109"/>
      <c r="B400" s="109"/>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c r="Z400" s="109"/>
    </row>
    <row r="401" spans="1:26" ht="15.75" customHeight="1" x14ac:dyDescent="0.15">
      <c r="A401" s="109"/>
      <c r="B401" s="109"/>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c r="Z401" s="109"/>
    </row>
    <row r="402" spans="1:26" ht="15.75" customHeight="1" x14ac:dyDescent="0.15">
      <c r="A402" s="109"/>
      <c r="B402" s="109"/>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c r="Z402" s="109"/>
    </row>
    <row r="403" spans="1:26" ht="15.75" customHeight="1" x14ac:dyDescent="0.15">
      <c r="A403" s="109"/>
      <c r="B403" s="109"/>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109"/>
    </row>
    <row r="404" spans="1:26" ht="15.75" customHeight="1" x14ac:dyDescent="0.15">
      <c r="A404" s="109"/>
      <c r="B404" s="109"/>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109"/>
    </row>
    <row r="405" spans="1:26" ht="15.75" customHeight="1" x14ac:dyDescent="0.15">
      <c r="A405" s="109"/>
      <c r="B405" s="109"/>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109"/>
    </row>
    <row r="406" spans="1:26" ht="15.75" customHeight="1" x14ac:dyDescent="0.15">
      <c r="A406" s="109"/>
      <c r="B406" s="109"/>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109"/>
    </row>
    <row r="407" spans="1:26" ht="15.75" customHeight="1" x14ac:dyDescent="0.15">
      <c r="A407" s="109"/>
      <c r="B407" s="109"/>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109"/>
    </row>
    <row r="408" spans="1:26" ht="15.75" customHeight="1" x14ac:dyDescent="0.15">
      <c r="A408" s="109"/>
      <c r="B408" s="109"/>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109"/>
    </row>
    <row r="409" spans="1:26" ht="15.75" customHeight="1" x14ac:dyDescent="0.15">
      <c r="A409" s="109"/>
      <c r="B409" s="109"/>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109"/>
    </row>
    <row r="410" spans="1:26" ht="15.75" customHeight="1" x14ac:dyDescent="0.15">
      <c r="A410" s="109"/>
      <c r="B410" s="109"/>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109"/>
    </row>
    <row r="411" spans="1:26" ht="15.75" customHeight="1" x14ac:dyDescent="0.15">
      <c r="A411" s="109"/>
      <c r="B411" s="109"/>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109"/>
    </row>
    <row r="412" spans="1:26" ht="15.75" customHeight="1" x14ac:dyDescent="0.15">
      <c r="A412" s="109"/>
      <c r="B412" s="109"/>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109"/>
    </row>
    <row r="413" spans="1:26" ht="15.75" customHeight="1" x14ac:dyDescent="0.15">
      <c r="A413" s="109"/>
      <c r="B413" s="109"/>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109"/>
    </row>
    <row r="414" spans="1:26" ht="15.75" customHeight="1" x14ac:dyDescent="0.15">
      <c r="A414" s="109"/>
      <c r="B414" s="109"/>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109"/>
    </row>
    <row r="415" spans="1:26" ht="15.75" customHeight="1" x14ac:dyDescent="0.15">
      <c r="A415" s="109"/>
      <c r="B415" s="109"/>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109"/>
    </row>
    <row r="416" spans="1:26" ht="15.75" customHeight="1" x14ac:dyDescent="0.15">
      <c r="A416" s="109"/>
      <c r="B416" s="10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109"/>
    </row>
    <row r="417" spans="1:26" ht="15.75" customHeight="1" x14ac:dyDescent="0.15">
      <c r="A417" s="109"/>
      <c r="B417" s="109"/>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c r="Z417" s="109"/>
    </row>
    <row r="418" spans="1:26" ht="15.75" customHeight="1" x14ac:dyDescent="0.15">
      <c r="A418" s="109"/>
      <c r="B418" s="109"/>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c r="Z418" s="109"/>
    </row>
    <row r="419" spans="1:26" ht="15.75" customHeight="1" x14ac:dyDescent="0.15">
      <c r="A419" s="109"/>
      <c r="B419" s="109"/>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c r="Z419" s="109"/>
    </row>
    <row r="420" spans="1:26" ht="15.75" customHeight="1" x14ac:dyDescent="0.15">
      <c r="A420" s="109"/>
      <c r="B420" s="109"/>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c r="Z420" s="109"/>
    </row>
    <row r="421" spans="1:26" ht="15.75" customHeight="1" x14ac:dyDescent="0.15">
      <c r="A421" s="109"/>
      <c r="B421" s="109"/>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c r="Z421" s="109"/>
    </row>
    <row r="422" spans="1:26" ht="15.75" customHeight="1" x14ac:dyDescent="0.15">
      <c r="A422" s="109"/>
      <c r="B422" s="109"/>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c r="Z422" s="109"/>
    </row>
    <row r="423" spans="1:26" ht="15.75" customHeight="1" x14ac:dyDescent="0.15">
      <c r="A423" s="109"/>
      <c r="B423" s="109"/>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c r="Z423" s="109"/>
    </row>
    <row r="424" spans="1:26" ht="15.75" customHeight="1" x14ac:dyDescent="0.15">
      <c r="A424" s="109"/>
      <c r="B424" s="109"/>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c r="Z424" s="109"/>
    </row>
    <row r="425" spans="1:26" ht="15.75" customHeight="1" x14ac:dyDescent="0.15">
      <c r="A425" s="109"/>
      <c r="B425" s="109"/>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c r="Z425" s="109"/>
    </row>
    <row r="426" spans="1:26" ht="15.75" customHeight="1" x14ac:dyDescent="0.15">
      <c r="A426" s="109"/>
      <c r="B426" s="109"/>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c r="Z426" s="109"/>
    </row>
    <row r="427" spans="1:26" ht="15.75" customHeight="1" x14ac:dyDescent="0.15">
      <c r="A427" s="109"/>
      <c r="B427" s="109"/>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c r="Z427" s="109"/>
    </row>
    <row r="428" spans="1:26" ht="15.75" customHeight="1" x14ac:dyDescent="0.15">
      <c r="A428" s="109"/>
      <c r="B428" s="109"/>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c r="Z428" s="109"/>
    </row>
    <row r="429" spans="1:26" ht="15.75" customHeight="1" x14ac:dyDescent="0.15">
      <c r="A429" s="109"/>
      <c r="B429" s="109"/>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c r="Z429" s="109"/>
    </row>
    <row r="430" spans="1:26" ht="15.75" customHeight="1" x14ac:dyDescent="0.15">
      <c r="A430" s="109"/>
      <c r="B430" s="109"/>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c r="Z430" s="109"/>
    </row>
    <row r="431" spans="1:26" ht="15.75" customHeight="1" x14ac:dyDescent="0.15">
      <c r="A431" s="109"/>
      <c r="B431" s="109"/>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c r="Z431" s="109"/>
    </row>
    <row r="432" spans="1:26" ht="15.75" customHeight="1" x14ac:dyDescent="0.15">
      <c r="A432" s="109"/>
      <c r="B432" s="109"/>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c r="Z432" s="109"/>
    </row>
    <row r="433" spans="1:26" ht="15.75" customHeight="1" x14ac:dyDescent="0.15">
      <c r="A433" s="109"/>
      <c r="B433" s="109"/>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c r="Z433" s="109"/>
    </row>
    <row r="434" spans="1:26" ht="15.75" customHeight="1" x14ac:dyDescent="0.15">
      <c r="A434" s="109"/>
      <c r="B434" s="109"/>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c r="Z434" s="109"/>
    </row>
    <row r="435" spans="1:26" ht="15.75" customHeight="1" x14ac:dyDescent="0.15">
      <c r="A435" s="109"/>
      <c r="B435" s="109"/>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c r="Z435" s="109"/>
    </row>
    <row r="436" spans="1:26" ht="15.75" customHeight="1" x14ac:dyDescent="0.15">
      <c r="A436" s="109"/>
      <c r="B436" s="109"/>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c r="Z436" s="109"/>
    </row>
    <row r="437" spans="1:26" ht="15.75" customHeight="1" x14ac:dyDescent="0.15">
      <c r="A437" s="109"/>
      <c r="B437" s="109"/>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c r="Z437" s="109"/>
    </row>
    <row r="438" spans="1:26" ht="15.75" customHeight="1" x14ac:dyDescent="0.15">
      <c r="A438" s="109"/>
      <c r="B438" s="109"/>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c r="Z438" s="109"/>
    </row>
    <row r="439" spans="1:26" ht="15.75" customHeight="1" x14ac:dyDescent="0.15">
      <c r="A439" s="109"/>
      <c r="B439" s="109"/>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c r="Z439" s="109"/>
    </row>
    <row r="440" spans="1:26" ht="15.75" customHeight="1" x14ac:dyDescent="0.15">
      <c r="A440" s="109"/>
      <c r="B440" s="109"/>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c r="Z440" s="109"/>
    </row>
    <row r="441" spans="1:26" ht="15.75" customHeight="1" x14ac:dyDescent="0.15">
      <c r="A441" s="109"/>
      <c r="B441" s="109"/>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c r="Z441" s="109"/>
    </row>
    <row r="442" spans="1:26" ht="15.75" customHeight="1" x14ac:dyDescent="0.15">
      <c r="A442" s="109"/>
      <c r="B442" s="109"/>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c r="Z442" s="109"/>
    </row>
    <row r="443" spans="1:26" ht="15.75" customHeight="1" x14ac:dyDescent="0.15">
      <c r="A443" s="109"/>
      <c r="B443" s="109"/>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c r="Z443" s="109"/>
    </row>
    <row r="444" spans="1:26" ht="15.75" customHeight="1" x14ac:dyDescent="0.15">
      <c r="A444" s="109"/>
      <c r="B444" s="109"/>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c r="Z444" s="109"/>
    </row>
    <row r="445" spans="1:26" ht="15.75" customHeight="1" x14ac:dyDescent="0.15">
      <c r="A445" s="109"/>
      <c r="B445" s="109"/>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c r="Z445" s="109"/>
    </row>
    <row r="446" spans="1:26" ht="15.75" customHeight="1" x14ac:dyDescent="0.15">
      <c r="A446" s="109"/>
      <c r="B446" s="109"/>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c r="Z446" s="109"/>
    </row>
    <row r="447" spans="1:26" ht="15.75" customHeight="1" x14ac:dyDescent="0.15">
      <c r="A447" s="109"/>
      <c r="B447" s="109"/>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c r="Z447" s="109"/>
    </row>
    <row r="448" spans="1:26" ht="15.75" customHeight="1" x14ac:dyDescent="0.15">
      <c r="A448" s="109"/>
      <c r="B448" s="109"/>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c r="Z448" s="109"/>
    </row>
    <row r="449" spans="1:26" ht="15.75" customHeight="1" x14ac:dyDescent="0.15">
      <c r="A449" s="109"/>
      <c r="B449" s="109"/>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c r="Z449" s="109"/>
    </row>
    <row r="450" spans="1:26" ht="15.75" customHeight="1" x14ac:dyDescent="0.15">
      <c r="A450" s="109"/>
      <c r="B450" s="109"/>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row>
    <row r="451" spans="1:26" ht="15.75" customHeight="1" x14ac:dyDescent="0.15">
      <c r="A451" s="109"/>
      <c r="B451" s="109"/>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c r="Z451" s="109"/>
    </row>
    <row r="452" spans="1:26" ht="15.75" customHeight="1" x14ac:dyDescent="0.15">
      <c r="A452" s="109"/>
      <c r="B452" s="109"/>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c r="Z452" s="109"/>
    </row>
    <row r="453" spans="1:26" ht="15.75" customHeight="1" x14ac:dyDescent="0.15">
      <c r="A453" s="109"/>
      <c r="B453" s="109"/>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c r="Z453" s="109"/>
    </row>
    <row r="454" spans="1:26" ht="15.75" customHeight="1" x14ac:dyDescent="0.15">
      <c r="A454" s="109"/>
      <c r="B454" s="109"/>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c r="Z454" s="109"/>
    </row>
    <row r="455" spans="1:26" ht="15.75" customHeight="1" x14ac:dyDescent="0.15">
      <c r="A455" s="109"/>
      <c r="B455" s="109"/>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c r="Z455" s="109"/>
    </row>
    <row r="456" spans="1:26" ht="15.75" customHeight="1" x14ac:dyDescent="0.15">
      <c r="A456" s="109"/>
      <c r="B456" s="109"/>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c r="Z456" s="109"/>
    </row>
    <row r="457" spans="1:26" ht="15.75" customHeight="1" x14ac:dyDescent="0.15">
      <c r="A457" s="109"/>
      <c r="B457" s="109"/>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c r="Z457" s="109"/>
    </row>
    <row r="458" spans="1:26" ht="15.75" customHeight="1" x14ac:dyDescent="0.15">
      <c r="A458" s="109"/>
      <c r="B458" s="109"/>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c r="Z458" s="109"/>
    </row>
    <row r="459" spans="1:26" ht="15.75" customHeight="1" x14ac:dyDescent="0.15">
      <c r="A459" s="109"/>
      <c r="B459" s="109"/>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c r="Z459" s="109"/>
    </row>
    <row r="460" spans="1:26" ht="15.75" customHeight="1" x14ac:dyDescent="0.15">
      <c r="A460" s="109"/>
      <c r="B460" s="109"/>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c r="Z460" s="109"/>
    </row>
    <row r="461" spans="1:26" ht="15.75" customHeight="1" x14ac:dyDescent="0.15">
      <c r="A461" s="109"/>
      <c r="B461" s="109"/>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c r="Z461" s="109"/>
    </row>
    <row r="462" spans="1:26" ht="15.75" customHeight="1" x14ac:dyDescent="0.15">
      <c r="A462" s="109"/>
      <c r="B462" s="109"/>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c r="Z462" s="109"/>
    </row>
    <row r="463" spans="1:26" ht="15.75" customHeight="1" x14ac:dyDescent="0.15">
      <c r="A463" s="109"/>
      <c r="B463" s="109"/>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c r="Z463" s="109"/>
    </row>
    <row r="464" spans="1:26" ht="15.75" customHeight="1" x14ac:dyDescent="0.15">
      <c r="A464" s="109"/>
      <c r="B464" s="109"/>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c r="Z464" s="109"/>
    </row>
    <row r="465" spans="1:26" ht="15.75" customHeight="1" x14ac:dyDescent="0.15">
      <c r="A465" s="109"/>
      <c r="B465" s="109"/>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c r="Z465" s="109"/>
    </row>
    <row r="466" spans="1:26" ht="15.75" customHeight="1" x14ac:dyDescent="0.15">
      <c r="A466" s="109"/>
      <c r="B466" s="109"/>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c r="Z466" s="109"/>
    </row>
    <row r="467" spans="1:26" ht="15.75" customHeight="1" x14ac:dyDescent="0.15">
      <c r="A467" s="109"/>
      <c r="B467" s="109"/>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c r="Z467" s="109"/>
    </row>
    <row r="468" spans="1:26" ht="15.75" customHeight="1" x14ac:dyDescent="0.15">
      <c r="A468" s="109"/>
      <c r="B468" s="109"/>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c r="Z468" s="109"/>
    </row>
    <row r="469" spans="1:26" ht="15.75" customHeight="1" x14ac:dyDescent="0.15">
      <c r="A469" s="109"/>
      <c r="B469" s="109"/>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c r="Z469" s="109"/>
    </row>
    <row r="470" spans="1:26" ht="15.75" customHeight="1" x14ac:dyDescent="0.15">
      <c r="A470" s="109"/>
      <c r="B470" s="109"/>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c r="Z470" s="109"/>
    </row>
    <row r="471" spans="1:26" ht="15.75" customHeight="1" x14ac:dyDescent="0.15">
      <c r="A471" s="109"/>
      <c r="B471" s="109"/>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c r="Z471" s="109"/>
    </row>
    <row r="472" spans="1:26" ht="15.75" customHeight="1" x14ac:dyDescent="0.15">
      <c r="A472" s="109"/>
      <c r="B472" s="109"/>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c r="Z472" s="109"/>
    </row>
    <row r="473" spans="1:26" ht="15.75" customHeight="1" x14ac:dyDescent="0.15">
      <c r="A473" s="109"/>
      <c r="B473" s="109"/>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c r="Z473" s="109"/>
    </row>
    <row r="474" spans="1:26" ht="15.75" customHeight="1" x14ac:dyDescent="0.15">
      <c r="A474" s="109"/>
      <c r="B474" s="109"/>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c r="Z474" s="109"/>
    </row>
    <row r="475" spans="1:26" ht="15.75" customHeight="1" x14ac:dyDescent="0.15">
      <c r="A475" s="109"/>
      <c r="B475" s="109"/>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c r="Z475" s="109"/>
    </row>
    <row r="476" spans="1:26" ht="15.75" customHeight="1" x14ac:dyDescent="0.15">
      <c r="A476" s="109"/>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c r="Z476" s="109"/>
    </row>
    <row r="477" spans="1:26" ht="15.75" customHeight="1" x14ac:dyDescent="0.15">
      <c r="A477" s="109"/>
      <c r="B477" s="109"/>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c r="Z477" s="109"/>
    </row>
    <row r="478" spans="1:26" ht="15.75" customHeight="1" x14ac:dyDescent="0.15">
      <c r="A478" s="109"/>
      <c r="B478" s="109"/>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c r="Z478" s="109"/>
    </row>
    <row r="479" spans="1:26" ht="15.75" customHeight="1" x14ac:dyDescent="0.15">
      <c r="A479" s="109"/>
      <c r="B479" s="109"/>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c r="Z479" s="109"/>
    </row>
    <row r="480" spans="1:26" ht="15.75" customHeight="1" x14ac:dyDescent="0.15">
      <c r="A480" s="109"/>
      <c r="B480" s="109"/>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c r="Z480" s="109"/>
    </row>
    <row r="481" spans="1:26" ht="15.75" customHeight="1" x14ac:dyDescent="0.15">
      <c r="A481" s="109"/>
      <c r="B481" s="109"/>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c r="Z481" s="109"/>
    </row>
    <row r="482" spans="1:26" ht="15.75" customHeight="1" x14ac:dyDescent="0.15">
      <c r="A482" s="109"/>
      <c r="B482" s="109"/>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c r="Z482" s="109"/>
    </row>
    <row r="483" spans="1:26" ht="15.75" customHeight="1" x14ac:dyDescent="0.15">
      <c r="A483" s="109"/>
      <c r="B483" s="109"/>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c r="Z483" s="109"/>
    </row>
    <row r="484" spans="1:26" ht="15.75" customHeight="1" x14ac:dyDescent="0.15">
      <c r="A484" s="109"/>
      <c r="B484" s="109"/>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c r="Z484" s="109"/>
    </row>
    <row r="485" spans="1:26" ht="15.75" customHeight="1" x14ac:dyDescent="0.15">
      <c r="A485" s="109"/>
      <c r="B485" s="109"/>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c r="Z485" s="109"/>
    </row>
    <row r="486" spans="1:26" ht="15.75" customHeight="1" x14ac:dyDescent="0.15">
      <c r="A486" s="109"/>
      <c r="B486" s="109"/>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c r="Z486" s="109"/>
    </row>
    <row r="487" spans="1:26" ht="15.75" customHeight="1" x14ac:dyDescent="0.15">
      <c r="A487" s="109"/>
      <c r="B487" s="109"/>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c r="Z487" s="109"/>
    </row>
    <row r="488" spans="1:26" ht="15.75" customHeight="1" x14ac:dyDescent="0.15">
      <c r="A488" s="109"/>
      <c r="B488" s="109"/>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c r="Z488" s="109"/>
    </row>
    <row r="489" spans="1:26" ht="15.75" customHeight="1" x14ac:dyDescent="0.15">
      <c r="A489" s="109"/>
      <c r="B489" s="109"/>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c r="Z489" s="109"/>
    </row>
    <row r="490" spans="1:26" ht="15.75" customHeight="1" x14ac:dyDescent="0.15">
      <c r="A490" s="109"/>
      <c r="B490" s="109"/>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c r="Z490" s="109"/>
    </row>
    <row r="491" spans="1:26" ht="15.75" customHeight="1" x14ac:dyDescent="0.15">
      <c r="A491" s="109"/>
      <c r="B491" s="109"/>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c r="Z491" s="109"/>
    </row>
    <row r="492" spans="1:26" ht="15.75" customHeight="1" x14ac:dyDescent="0.15">
      <c r="A492" s="109"/>
      <c r="B492" s="109"/>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c r="Z492" s="109"/>
    </row>
    <row r="493" spans="1:26" ht="15.75" customHeight="1" x14ac:dyDescent="0.15">
      <c r="A493" s="109"/>
      <c r="B493" s="109"/>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c r="Z493" s="109"/>
    </row>
    <row r="494" spans="1:26" ht="15.75" customHeight="1" x14ac:dyDescent="0.15">
      <c r="A494" s="109"/>
      <c r="B494" s="109"/>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c r="Z494" s="109"/>
    </row>
    <row r="495" spans="1:26" ht="15.75" customHeight="1" x14ac:dyDescent="0.15">
      <c r="A495" s="109"/>
      <c r="B495" s="109"/>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c r="Z495" s="109"/>
    </row>
    <row r="496" spans="1:26" ht="15.75" customHeight="1" x14ac:dyDescent="0.15">
      <c r="A496" s="109"/>
      <c r="B496" s="109"/>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c r="Z496" s="109"/>
    </row>
    <row r="497" spans="1:26" ht="15.75" customHeight="1" x14ac:dyDescent="0.15">
      <c r="A497" s="109"/>
      <c r="B497" s="109"/>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c r="Z497" s="109"/>
    </row>
    <row r="498" spans="1:26" ht="15.75" customHeight="1" x14ac:dyDescent="0.15">
      <c r="A498" s="109"/>
      <c r="B498" s="109"/>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c r="Z498" s="109"/>
    </row>
    <row r="499" spans="1:26" ht="15.75" customHeight="1" x14ac:dyDescent="0.15">
      <c r="A499" s="109"/>
      <c r="B499" s="109"/>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c r="Z499" s="109"/>
    </row>
    <row r="500" spans="1:26" ht="15.75" customHeight="1" x14ac:dyDescent="0.15">
      <c r="A500" s="109"/>
      <c r="B500" s="109"/>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c r="Z500" s="109"/>
    </row>
    <row r="501" spans="1:26" ht="15.75" customHeight="1" x14ac:dyDescent="0.15">
      <c r="A501" s="109"/>
      <c r="B501" s="109"/>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c r="Z501" s="109"/>
    </row>
    <row r="502" spans="1:26" ht="15.75" customHeight="1" x14ac:dyDescent="0.15">
      <c r="A502" s="109"/>
      <c r="B502" s="109"/>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c r="Z502" s="109"/>
    </row>
    <row r="503" spans="1:26" ht="15.75" customHeight="1" x14ac:dyDescent="0.15">
      <c r="A503" s="109"/>
      <c r="B503" s="109"/>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c r="Z503" s="109"/>
    </row>
    <row r="504" spans="1:26" ht="15.75" customHeight="1" x14ac:dyDescent="0.15">
      <c r="A504" s="109"/>
      <c r="B504" s="109"/>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c r="Z504" s="109"/>
    </row>
    <row r="505" spans="1:26" ht="15.75" customHeight="1" x14ac:dyDescent="0.15">
      <c r="A505" s="109"/>
      <c r="B505" s="109"/>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row>
    <row r="506" spans="1:26" ht="15.75" customHeight="1" x14ac:dyDescent="0.15">
      <c r="A506" s="109"/>
      <c r="B506" s="109"/>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c r="Z506" s="109"/>
    </row>
    <row r="507" spans="1:26" ht="15.75" customHeight="1" x14ac:dyDescent="0.15">
      <c r="A507" s="109"/>
      <c r="B507" s="109"/>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c r="Z507" s="109"/>
    </row>
    <row r="508" spans="1:26" ht="15.75" customHeight="1" x14ac:dyDescent="0.15">
      <c r="A508" s="109"/>
      <c r="B508" s="109"/>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c r="Z508" s="109"/>
    </row>
    <row r="509" spans="1:26" ht="15.75" customHeight="1" x14ac:dyDescent="0.15">
      <c r="A509" s="109"/>
      <c r="B509" s="109"/>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c r="Z509" s="109"/>
    </row>
    <row r="510" spans="1:26" ht="15.75" customHeight="1" x14ac:dyDescent="0.15">
      <c r="A510" s="109"/>
      <c r="B510" s="109"/>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c r="Z510" s="109"/>
    </row>
    <row r="511" spans="1:26" ht="15.75" customHeight="1" x14ac:dyDescent="0.15">
      <c r="A511" s="109"/>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row>
    <row r="512" spans="1:26" ht="15.75" customHeight="1" x14ac:dyDescent="0.15">
      <c r="A512" s="109"/>
      <c r="B512" s="109"/>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c r="Z512" s="109"/>
    </row>
    <row r="513" spans="1:26" ht="15.75" customHeight="1" x14ac:dyDescent="0.15">
      <c r="A513" s="109"/>
      <c r="B513" s="109"/>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c r="Z513" s="109"/>
    </row>
    <row r="514" spans="1:26" ht="15.75" customHeight="1" x14ac:dyDescent="0.15">
      <c r="A514" s="109"/>
      <c r="B514" s="109"/>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c r="Z514" s="109"/>
    </row>
    <row r="515" spans="1:26" ht="15.75" customHeight="1" x14ac:dyDescent="0.15">
      <c r="A515" s="109"/>
      <c r="B515" s="109"/>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c r="Z515" s="109"/>
    </row>
    <row r="516" spans="1:26" ht="15.75" customHeight="1" x14ac:dyDescent="0.15">
      <c r="A516" s="109"/>
      <c r="B516" s="109"/>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c r="Z516" s="109"/>
    </row>
    <row r="517" spans="1:26" ht="15.75" customHeight="1" x14ac:dyDescent="0.15">
      <c r="A517" s="109"/>
      <c r="B517" s="109"/>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c r="Z517" s="109"/>
    </row>
    <row r="518" spans="1:26" ht="15.75" customHeight="1" x14ac:dyDescent="0.15">
      <c r="A518" s="109"/>
      <c r="B518" s="109"/>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c r="Z518" s="109"/>
    </row>
    <row r="519" spans="1:26" ht="15.75" customHeight="1" x14ac:dyDescent="0.15">
      <c r="A519" s="109"/>
      <c r="B519" s="109"/>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c r="Z519" s="109"/>
    </row>
    <row r="520" spans="1:26" ht="15.75" customHeight="1" x14ac:dyDescent="0.15">
      <c r="A520" s="109"/>
      <c r="B520" s="109"/>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c r="Z520" s="109"/>
    </row>
    <row r="521" spans="1:26" ht="15.75" customHeight="1" x14ac:dyDescent="0.15">
      <c r="A521" s="109"/>
      <c r="B521" s="109"/>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c r="Z521" s="109"/>
    </row>
    <row r="522" spans="1:26" ht="15.75" customHeight="1" x14ac:dyDescent="0.15">
      <c r="A522" s="109"/>
      <c r="B522" s="109"/>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c r="Z522" s="109"/>
    </row>
    <row r="523" spans="1:26" ht="15.75" customHeight="1" x14ac:dyDescent="0.15">
      <c r="A523" s="109"/>
      <c r="B523" s="109"/>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c r="Z523" s="109"/>
    </row>
    <row r="524" spans="1:26" ht="15.75" customHeight="1" x14ac:dyDescent="0.15">
      <c r="A524" s="109"/>
      <c r="B524" s="109"/>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c r="Z524" s="109"/>
    </row>
    <row r="525" spans="1:26" ht="15.75" customHeight="1" x14ac:dyDescent="0.15">
      <c r="A525" s="109"/>
      <c r="B525" s="109"/>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c r="Z525" s="109"/>
    </row>
    <row r="526" spans="1:26" ht="15.75" customHeight="1" x14ac:dyDescent="0.15">
      <c r="A526" s="109"/>
      <c r="B526" s="109"/>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c r="Z526" s="109"/>
    </row>
    <row r="527" spans="1:26" ht="15.75" customHeight="1" x14ac:dyDescent="0.15">
      <c r="A527" s="109"/>
      <c r="B527" s="109"/>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c r="Z527" s="109"/>
    </row>
    <row r="528" spans="1:26" ht="15.75" customHeight="1" x14ac:dyDescent="0.15">
      <c r="A528" s="109"/>
      <c r="B528" s="109"/>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c r="Z528" s="109"/>
    </row>
    <row r="529" spans="1:26" ht="15.75" customHeight="1" x14ac:dyDescent="0.15">
      <c r="A529" s="109"/>
      <c r="B529" s="109"/>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c r="Z529" s="109"/>
    </row>
    <row r="530" spans="1:26" ht="15.75" customHeight="1" x14ac:dyDescent="0.15">
      <c r="A530" s="109"/>
      <c r="B530" s="109"/>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c r="Z530" s="109"/>
    </row>
    <row r="531" spans="1:26" ht="15.75" customHeight="1" x14ac:dyDescent="0.15">
      <c r="A531" s="109"/>
      <c r="B531" s="109"/>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c r="Z531" s="109"/>
    </row>
    <row r="532" spans="1:26" ht="15.75" customHeight="1" x14ac:dyDescent="0.15">
      <c r="A532" s="109"/>
      <c r="B532" s="109"/>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c r="Z532" s="109"/>
    </row>
    <row r="533" spans="1:26" ht="15.75" customHeight="1" x14ac:dyDescent="0.15">
      <c r="A533" s="109"/>
      <c r="B533" s="109"/>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c r="Z533" s="109"/>
    </row>
    <row r="534" spans="1:26" ht="15.75" customHeight="1" x14ac:dyDescent="0.15">
      <c r="A534" s="109"/>
      <c r="B534" s="109"/>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c r="Z534" s="109"/>
    </row>
    <row r="535" spans="1:26" ht="15.75" customHeight="1" x14ac:dyDescent="0.15">
      <c r="A535" s="109"/>
      <c r="B535" s="109"/>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c r="Z535" s="109"/>
    </row>
    <row r="536" spans="1:26" ht="15.75" customHeight="1" x14ac:dyDescent="0.15">
      <c r="A536" s="109"/>
      <c r="B536" s="109"/>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c r="Z536" s="109"/>
    </row>
    <row r="537" spans="1:26" ht="15.75" customHeight="1" x14ac:dyDescent="0.15">
      <c r="A537" s="109"/>
      <c r="B537" s="109"/>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c r="Z537" s="109"/>
    </row>
    <row r="538" spans="1:26" ht="15.75" customHeight="1" x14ac:dyDescent="0.15">
      <c r="A538" s="109"/>
      <c r="B538" s="109"/>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c r="Z538" s="109"/>
    </row>
    <row r="539" spans="1:26" ht="15.75" customHeight="1" x14ac:dyDescent="0.15">
      <c r="A539" s="109"/>
      <c r="B539" s="109"/>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c r="Z539" s="109"/>
    </row>
    <row r="540" spans="1:26" ht="15.75" customHeight="1" x14ac:dyDescent="0.15">
      <c r="A540" s="109"/>
      <c r="B540" s="109"/>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c r="Z540" s="109"/>
    </row>
    <row r="541" spans="1:26" ht="15.75" customHeight="1" x14ac:dyDescent="0.15">
      <c r="A541" s="109"/>
      <c r="B541" s="109"/>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c r="Z541" s="109"/>
    </row>
    <row r="542" spans="1:26" ht="15.75" customHeight="1" x14ac:dyDescent="0.15">
      <c r="A542" s="109"/>
      <c r="B542" s="109"/>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c r="Z542" s="109"/>
    </row>
    <row r="543" spans="1:26" ht="15.75" customHeight="1" x14ac:dyDescent="0.15">
      <c r="A543" s="109"/>
      <c r="B543" s="109"/>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c r="Z543" s="109"/>
    </row>
    <row r="544" spans="1:26" ht="15.75" customHeight="1" x14ac:dyDescent="0.15">
      <c r="A544" s="109"/>
      <c r="B544" s="109"/>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c r="Z544" s="109"/>
    </row>
    <row r="545" spans="1:26" ht="15.75" customHeight="1" x14ac:dyDescent="0.15">
      <c r="A545" s="109"/>
      <c r="B545" s="109"/>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c r="Z545" s="109"/>
    </row>
    <row r="546" spans="1:26" ht="15.75" customHeight="1" x14ac:dyDescent="0.15">
      <c r="A546" s="109"/>
      <c r="B546" s="109"/>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c r="Z546" s="109"/>
    </row>
    <row r="547" spans="1:26" ht="15.75" customHeight="1" x14ac:dyDescent="0.15">
      <c r="A547" s="109"/>
      <c r="B547" s="109"/>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c r="Z547" s="109"/>
    </row>
    <row r="548" spans="1:26" ht="15.75" customHeight="1" x14ac:dyDescent="0.15">
      <c r="A548" s="109"/>
      <c r="B548" s="109"/>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c r="Z548" s="109"/>
    </row>
    <row r="549" spans="1:26" ht="15.75" customHeight="1" x14ac:dyDescent="0.15">
      <c r="A549" s="109"/>
      <c r="B549" s="109"/>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c r="Z549" s="109"/>
    </row>
    <row r="550" spans="1:26" ht="15.75" customHeight="1" x14ac:dyDescent="0.15">
      <c r="A550" s="109"/>
      <c r="B550" s="109"/>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c r="Z550" s="109"/>
    </row>
    <row r="551" spans="1:26" ht="15.75" customHeight="1" x14ac:dyDescent="0.15">
      <c r="A551" s="109"/>
      <c r="B551" s="109"/>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c r="Z551" s="109"/>
    </row>
    <row r="552" spans="1:26" ht="15.75" customHeight="1" x14ac:dyDescent="0.15">
      <c r="A552" s="109"/>
      <c r="B552" s="109"/>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c r="Z552" s="109"/>
    </row>
    <row r="553" spans="1:26" ht="15.75" customHeight="1" x14ac:dyDescent="0.15">
      <c r="A553" s="109"/>
      <c r="B553" s="109"/>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c r="Z553" s="109"/>
    </row>
    <row r="554" spans="1:26" ht="15.75" customHeight="1" x14ac:dyDescent="0.15">
      <c r="A554" s="109"/>
      <c r="B554" s="109"/>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c r="Z554" s="109"/>
    </row>
    <row r="555" spans="1:26" ht="15.75" customHeight="1" x14ac:dyDescent="0.15">
      <c r="A555" s="109"/>
      <c r="B555" s="109"/>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c r="Z555" s="109"/>
    </row>
    <row r="556" spans="1:26" ht="15.75" customHeight="1" x14ac:dyDescent="0.15">
      <c r="A556" s="109"/>
      <c r="B556" s="109"/>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c r="Z556" s="109"/>
    </row>
    <row r="557" spans="1:26" ht="15.75" customHeight="1" x14ac:dyDescent="0.15">
      <c r="A557" s="109"/>
      <c r="B557" s="109"/>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c r="Z557" s="109"/>
    </row>
    <row r="558" spans="1:26" ht="15.75" customHeight="1" x14ac:dyDescent="0.15">
      <c r="A558" s="109"/>
      <c r="B558" s="109"/>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c r="Z558" s="109"/>
    </row>
    <row r="559" spans="1:26" ht="15.75" customHeight="1" x14ac:dyDescent="0.15">
      <c r="A559" s="109"/>
      <c r="B559" s="109"/>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c r="Z559" s="109"/>
    </row>
    <row r="560" spans="1:26" ht="15.75" customHeight="1" x14ac:dyDescent="0.15">
      <c r="A560" s="109"/>
      <c r="B560" s="109"/>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c r="Z560" s="109"/>
    </row>
    <row r="561" spans="1:26" ht="15.75" customHeight="1" x14ac:dyDescent="0.15">
      <c r="A561" s="109"/>
      <c r="B561" s="109"/>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c r="Z561" s="109"/>
    </row>
    <row r="562" spans="1:26" ht="15.75" customHeight="1" x14ac:dyDescent="0.15">
      <c r="A562" s="109"/>
      <c r="B562" s="109"/>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c r="Z562" s="109"/>
    </row>
    <row r="563" spans="1:26" ht="15.75" customHeight="1" x14ac:dyDescent="0.15">
      <c r="A563" s="109"/>
      <c r="B563" s="109"/>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c r="Z563" s="109"/>
    </row>
    <row r="564" spans="1:26" ht="15.75" customHeight="1" x14ac:dyDescent="0.15">
      <c r="A564" s="109"/>
      <c r="B564" s="109"/>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c r="Z564" s="109"/>
    </row>
    <row r="565" spans="1:26" ht="15.75" customHeight="1" x14ac:dyDescent="0.15">
      <c r="A565" s="109"/>
      <c r="B565" s="109"/>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c r="Z565" s="109"/>
    </row>
    <row r="566" spans="1:26" ht="15.75" customHeight="1" x14ac:dyDescent="0.15">
      <c r="A566" s="109"/>
      <c r="B566" s="109"/>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c r="Z566" s="109"/>
    </row>
    <row r="567" spans="1:26" ht="15.75" customHeight="1" x14ac:dyDescent="0.15">
      <c r="A567" s="109"/>
      <c r="B567" s="109"/>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c r="Z567" s="109"/>
    </row>
    <row r="568" spans="1:26" ht="15.75" customHeight="1" x14ac:dyDescent="0.15">
      <c r="A568" s="109"/>
      <c r="B568" s="109"/>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c r="Z568" s="109"/>
    </row>
    <row r="569" spans="1:26" ht="15.75" customHeight="1" x14ac:dyDescent="0.15">
      <c r="A569" s="109"/>
      <c r="B569" s="109"/>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c r="Z569" s="109"/>
    </row>
    <row r="570" spans="1:26" ht="15.75" customHeight="1" x14ac:dyDescent="0.15">
      <c r="A570" s="109"/>
      <c r="B570" s="109"/>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c r="Z570" s="109"/>
    </row>
    <row r="571" spans="1:26" ht="15.75" customHeight="1" x14ac:dyDescent="0.15">
      <c r="A571" s="109"/>
      <c r="B571" s="109"/>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c r="Z571" s="109"/>
    </row>
    <row r="572" spans="1:26" ht="15.75" customHeight="1" x14ac:dyDescent="0.15">
      <c r="A572" s="109"/>
      <c r="B572" s="109"/>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c r="Z572" s="109"/>
    </row>
    <row r="573" spans="1:26" ht="15.75" customHeight="1" x14ac:dyDescent="0.15">
      <c r="A573" s="109"/>
      <c r="B573" s="109"/>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c r="Z573" s="109"/>
    </row>
    <row r="574" spans="1:26" ht="15.75" customHeight="1" x14ac:dyDescent="0.15">
      <c r="A574" s="109"/>
      <c r="B574" s="109"/>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row>
    <row r="575" spans="1:26" ht="15.75" customHeight="1" x14ac:dyDescent="0.15">
      <c r="A575" s="109"/>
      <c r="B575" s="109"/>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c r="Z575" s="109"/>
    </row>
    <row r="576" spans="1:26" ht="15.75" customHeight="1" x14ac:dyDescent="0.15">
      <c r="A576" s="109"/>
      <c r="B576" s="109"/>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c r="Z576" s="109"/>
    </row>
    <row r="577" spans="1:26" ht="15.75" customHeight="1" x14ac:dyDescent="0.15">
      <c r="A577" s="109"/>
      <c r="B577" s="109"/>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c r="Z577" s="109"/>
    </row>
    <row r="578" spans="1:26" ht="15.75" customHeight="1" x14ac:dyDescent="0.15">
      <c r="A578" s="109"/>
      <c r="B578" s="109"/>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c r="Z578" s="109"/>
    </row>
    <row r="579" spans="1:26" ht="15.75" customHeight="1" x14ac:dyDescent="0.15">
      <c r="A579" s="109"/>
      <c r="B579" s="109"/>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row>
    <row r="580" spans="1:26" ht="15.75" customHeight="1" x14ac:dyDescent="0.15">
      <c r="A580" s="109"/>
      <c r="B580" s="109"/>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c r="Z580" s="109"/>
    </row>
    <row r="581" spans="1:26" ht="15.75" customHeight="1" x14ac:dyDescent="0.15">
      <c r="A581" s="109"/>
      <c r="B581" s="109"/>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row>
    <row r="582" spans="1:26" ht="15.75" customHeight="1" x14ac:dyDescent="0.15">
      <c r="A582" s="109"/>
      <c r="B582" s="109"/>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c r="Z582" s="109"/>
    </row>
    <row r="583" spans="1:26" ht="15.75" customHeight="1" x14ac:dyDescent="0.15">
      <c r="A583" s="109"/>
      <c r="B583" s="109"/>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row>
    <row r="584" spans="1:26" ht="15.75" customHeight="1" x14ac:dyDescent="0.15">
      <c r="A584" s="109"/>
      <c r="B584" s="109"/>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c r="Z584" s="109"/>
    </row>
    <row r="585" spans="1:26" ht="15.75" customHeight="1" x14ac:dyDescent="0.15">
      <c r="A585" s="109"/>
      <c r="B585" s="109"/>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c r="Z585" s="109"/>
    </row>
    <row r="586" spans="1:26" ht="15.75" customHeight="1" x14ac:dyDescent="0.15">
      <c r="A586" s="109"/>
      <c r="B586" s="109"/>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c r="Z586" s="109"/>
    </row>
    <row r="587" spans="1:26" ht="15.75" customHeight="1" x14ac:dyDescent="0.15">
      <c r="A587" s="109"/>
      <c r="B587" s="109"/>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c r="Z587" s="109"/>
    </row>
    <row r="588" spans="1:26" ht="15.75" customHeight="1" x14ac:dyDescent="0.15">
      <c r="A588" s="109"/>
      <c r="B588" s="109"/>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c r="Z588" s="109"/>
    </row>
    <row r="589" spans="1:26" ht="15.75" customHeight="1" x14ac:dyDescent="0.15">
      <c r="A589" s="109"/>
      <c r="B589" s="109"/>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row>
    <row r="590" spans="1:26" ht="15.75" customHeight="1" x14ac:dyDescent="0.15">
      <c r="A590" s="109"/>
      <c r="B590" s="109"/>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row>
    <row r="591" spans="1:26" ht="15.75" customHeight="1" x14ac:dyDescent="0.15">
      <c r="A591" s="109"/>
      <c r="B591" s="109"/>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row>
    <row r="592" spans="1:26" ht="15.75" customHeight="1" x14ac:dyDescent="0.15">
      <c r="A592" s="109"/>
      <c r="B592" s="109"/>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row>
    <row r="593" spans="1:26" ht="15.75" customHeight="1" x14ac:dyDescent="0.15">
      <c r="A593" s="109"/>
      <c r="B593" s="109"/>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c r="Z593" s="109"/>
    </row>
    <row r="594" spans="1:26" ht="15.75" customHeight="1" x14ac:dyDescent="0.15">
      <c r="A594" s="109"/>
      <c r="B594" s="109"/>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c r="Z594" s="109"/>
    </row>
    <row r="595" spans="1:26" ht="15.75" customHeight="1" x14ac:dyDescent="0.15">
      <c r="A595" s="109"/>
      <c r="B595" s="109"/>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c r="Z595" s="109"/>
    </row>
    <row r="596" spans="1:26" ht="15.75" customHeight="1" x14ac:dyDescent="0.15">
      <c r="A596" s="109"/>
      <c r="B596" s="109"/>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c r="Z596" s="109"/>
    </row>
    <row r="597" spans="1:26" ht="15.75" customHeight="1" x14ac:dyDescent="0.15">
      <c r="A597" s="109"/>
      <c r="B597" s="109"/>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c r="Z597" s="109"/>
    </row>
    <row r="598" spans="1:26" ht="15.75" customHeight="1" x14ac:dyDescent="0.15">
      <c r="A598" s="109"/>
      <c r="B598" s="109"/>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c r="Z598" s="109"/>
    </row>
    <row r="599" spans="1:26" ht="15.75" customHeight="1" x14ac:dyDescent="0.15">
      <c r="A599" s="109"/>
      <c r="B599" s="109"/>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c r="Z599" s="109"/>
    </row>
    <row r="600" spans="1:26" ht="15.75" customHeight="1" x14ac:dyDescent="0.15">
      <c r="A600" s="109"/>
      <c r="B600" s="109"/>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row>
    <row r="601" spans="1:26" ht="15.75" customHeight="1" x14ac:dyDescent="0.15">
      <c r="A601" s="109"/>
      <c r="B601" s="109"/>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c r="Z601" s="109"/>
    </row>
    <row r="602" spans="1:26" ht="15.75" customHeight="1" x14ac:dyDescent="0.15">
      <c r="A602" s="109"/>
      <c r="B602" s="109"/>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c r="Z602" s="109"/>
    </row>
    <row r="603" spans="1:26" ht="15.75" customHeight="1" x14ac:dyDescent="0.15">
      <c r="A603" s="109"/>
      <c r="B603" s="109"/>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c r="Z603" s="109"/>
    </row>
    <row r="604" spans="1:26" ht="15.75" customHeight="1" x14ac:dyDescent="0.15">
      <c r="A604" s="109"/>
      <c r="B604" s="109"/>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c r="Z604" s="109"/>
    </row>
    <row r="605" spans="1:26" ht="15.75" customHeight="1" x14ac:dyDescent="0.15">
      <c r="A605" s="109"/>
      <c r="B605" s="109"/>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c r="Z605" s="109"/>
    </row>
    <row r="606" spans="1:26" ht="15.75" customHeight="1" x14ac:dyDescent="0.15">
      <c r="A606" s="109"/>
      <c r="B606" s="109"/>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c r="Z606" s="109"/>
    </row>
    <row r="607" spans="1:26" ht="15.75" customHeight="1" x14ac:dyDescent="0.15">
      <c r="A607" s="109"/>
      <c r="B607" s="109"/>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c r="Z607" s="109"/>
    </row>
    <row r="608" spans="1:26" ht="15.75" customHeight="1" x14ac:dyDescent="0.15">
      <c r="A608" s="109"/>
      <c r="B608" s="109"/>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c r="Z608" s="109"/>
    </row>
    <row r="609" spans="1:26" ht="15.75" customHeight="1" x14ac:dyDescent="0.15">
      <c r="A609" s="109"/>
      <c r="B609" s="109"/>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c r="Z609" s="109"/>
    </row>
    <row r="610" spans="1:26" ht="15.75" customHeight="1" x14ac:dyDescent="0.15">
      <c r="A610" s="109"/>
      <c r="B610" s="109"/>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c r="Z610" s="109"/>
    </row>
    <row r="611" spans="1:26" ht="15.75" customHeight="1" x14ac:dyDescent="0.15">
      <c r="A611" s="109"/>
      <c r="B611" s="109"/>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c r="Z611" s="109"/>
    </row>
    <row r="612" spans="1:26" ht="15.75" customHeight="1" x14ac:dyDescent="0.15">
      <c r="A612" s="109"/>
      <c r="B612" s="109"/>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c r="Z612" s="109"/>
    </row>
    <row r="613" spans="1:26" ht="15.75" customHeight="1" x14ac:dyDescent="0.15">
      <c r="A613" s="109"/>
      <c r="B613" s="109"/>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c r="Z613" s="109"/>
    </row>
    <row r="614" spans="1:26" ht="15.75" customHeight="1" x14ac:dyDescent="0.15">
      <c r="A614" s="109"/>
      <c r="B614" s="109"/>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c r="Z614" s="109"/>
    </row>
    <row r="615" spans="1:26" ht="15.75" customHeight="1" x14ac:dyDescent="0.15">
      <c r="A615" s="109"/>
      <c r="B615" s="109"/>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c r="Z615" s="109"/>
    </row>
    <row r="616" spans="1:26" ht="15.75" customHeight="1" x14ac:dyDescent="0.15">
      <c r="A616" s="109"/>
      <c r="B616" s="109"/>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c r="Z616" s="109"/>
    </row>
    <row r="617" spans="1:26" ht="15.75" customHeight="1" x14ac:dyDescent="0.15">
      <c r="A617" s="109"/>
      <c r="B617" s="109"/>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c r="Z617" s="109"/>
    </row>
    <row r="618" spans="1:26" ht="15.75" customHeight="1" x14ac:dyDescent="0.15">
      <c r="A618" s="109"/>
      <c r="B618" s="109"/>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c r="Z618" s="109"/>
    </row>
    <row r="619" spans="1:26" ht="15.75" customHeight="1" x14ac:dyDescent="0.15">
      <c r="A619" s="109"/>
      <c r="B619" s="109"/>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c r="Z619" s="109"/>
    </row>
    <row r="620" spans="1:26" ht="15.75" customHeight="1" x14ac:dyDescent="0.15">
      <c r="A620" s="109"/>
      <c r="B620" s="109"/>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c r="Z620" s="109"/>
    </row>
    <row r="621" spans="1:26" ht="15.75" customHeight="1" x14ac:dyDescent="0.15">
      <c r="A621" s="109"/>
      <c r="B621" s="109"/>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c r="Z621" s="109"/>
    </row>
    <row r="622" spans="1:26" ht="15.75" customHeight="1" x14ac:dyDescent="0.15">
      <c r="A622" s="109"/>
      <c r="B622" s="109"/>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c r="Z622" s="109"/>
    </row>
    <row r="623" spans="1:26" ht="15.75" customHeight="1" x14ac:dyDescent="0.15">
      <c r="A623" s="109"/>
      <c r="B623" s="109"/>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c r="Z623" s="109"/>
    </row>
    <row r="624" spans="1:26" ht="15.75" customHeight="1" x14ac:dyDescent="0.15">
      <c r="A624" s="109"/>
      <c r="B624" s="109"/>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c r="Z624" s="109"/>
    </row>
    <row r="625" spans="1:26" ht="15.75" customHeight="1" x14ac:dyDescent="0.15">
      <c r="A625" s="109"/>
      <c r="B625" s="109"/>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c r="Z625" s="109"/>
    </row>
    <row r="626" spans="1:26" ht="15.75" customHeight="1" x14ac:dyDescent="0.15">
      <c r="A626" s="109"/>
      <c r="B626" s="109"/>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c r="Z626" s="109"/>
    </row>
    <row r="627" spans="1:26" ht="15.75" customHeight="1" x14ac:dyDescent="0.15">
      <c r="A627" s="109"/>
      <c r="B627" s="109"/>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c r="Z627" s="109"/>
    </row>
    <row r="628" spans="1:26" ht="15.75" customHeight="1" x14ac:dyDescent="0.15">
      <c r="A628" s="109"/>
      <c r="B628" s="109"/>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c r="Z628" s="109"/>
    </row>
    <row r="629" spans="1:26" ht="15.75" customHeight="1" x14ac:dyDescent="0.15">
      <c r="A629" s="109"/>
      <c r="B629" s="109"/>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c r="Z629" s="109"/>
    </row>
    <row r="630" spans="1:26" ht="15.75" customHeight="1" x14ac:dyDescent="0.15">
      <c r="A630" s="109"/>
      <c r="B630" s="109"/>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c r="Z630" s="109"/>
    </row>
    <row r="631" spans="1:26" ht="15.75" customHeight="1" x14ac:dyDescent="0.15">
      <c r="A631" s="109"/>
      <c r="B631" s="109"/>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c r="Z631" s="109"/>
    </row>
    <row r="632" spans="1:26" ht="15.75" customHeight="1" x14ac:dyDescent="0.15">
      <c r="A632" s="109"/>
      <c r="B632" s="109"/>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c r="Z632" s="109"/>
    </row>
    <row r="633" spans="1:26" ht="15.75" customHeight="1" x14ac:dyDescent="0.15">
      <c r="A633" s="109"/>
      <c r="B633" s="109"/>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c r="Z633" s="109"/>
    </row>
    <row r="634" spans="1:26" ht="15.75" customHeight="1" x14ac:dyDescent="0.15">
      <c r="A634" s="109"/>
      <c r="B634" s="109"/>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c r="Z634" s="109"/>
    </row>
    <row r="635" spans="1:26" ht="15.75" customHeight="1" x14ac:dyDescent="0.15">
      <c r="A635" s="109"/>
      <c r="B635" s="109"/>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c r="Z635" s="109"/>
    </row>
    <row r="636" spans="1:26" ht="15.75" customHeight="1" x14ac:dyDescent="0.15">
      <c r="A636" s="109"/>
      <c r="B636" s="109"/>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c r="Z636" s="109"/>
    </row>
    <row r="637" spans="1:26" ht="15.75" customHeight="1" x14ac:dyDescent="0.15">
      <c r="A637" s="109"/>
      <c r="B637" s="109"/>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c r="Z637" s="109"/>
    </row>
    <row r="638" spans="1:26" ht="15.75" customHeight="1" x14ac:dyDescent="0.15">
      <c r="A638" s="109"/>
      <c r="B638" s="109"/>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c r="Z638" s="109"/>
    </row>
    <row r="639" spans="1:26" ht="15.75" customHeight="1" x14ac:dyDescent="0.15">
      <c r="A639" s="109"/>
      <c r="B639" s="109"/>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c r="Z639" s="109"/>
    </row>
    <row r="640" spans="1:26" ht="15.75" customHeight="1" x14ac:dyDescent="0.15">
      <c r="A640" s="109"/>
      <c r="B640" s="109"/>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c r="Z640" s="109"/>
    </row>
    <row r="641" spans="1:26" ht="15.75" customHeight="1" x14ac:dyDescent="0.15">
      <c r="A641" s="109"/>
      <c r="B641" s="109"/>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c r="Z641" s="109"/>
    </row>
    <row r="642" spans="1:26" ht="15.75" customHeight="1" x14ac:dyDescent="0.15">
      <c r="A642" s="109"/>
      <c r="B642" s="109"/>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c r="Z642" s="109"/>
    </row>
    <row r="643" spans="1:26" ht="15.75" customHeight="1" x14ac:dyDescent="0.15">
      <c r="A643" s="109"/>
      <c r="B643" s="109"/>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c r="Z643" s="109"/>
    </row>
    <row r="644" spans="1:26" ht="15.75" customHeight="1" x14ac:dyDescent="0.15">
      <c r="A644" s="109"/>
      <c r="B644" s="109"/>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c r="Z644" s="109"/>
    </row>
    <row r="645" spans="1:26" ht="15.75" customHeight="1" x14ac:dyDescent="0.15">
      <c r="A645" s="109"/>
      <c r="B645" s="109"/>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c r="Z645" s="109"/>
    </row>
    <row r="646" spans="1:26" ht="15.75" customHeight="1" x14ac:dyDescent="0.15">
      <c r="A646" s="109"/>
      <c r="B646" s="109"/>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c r="Z646" s="109"/>
    </row>
    <row r="647" spans="1:26" ht="15.75" customHeight="1" x14ac:dyDescent="0.15">
      <c r="A647" s="109"/>
      <c r="B647" s="109"/>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c r="Z647" s="109"/>
    </row>
    <row r="648" spans="1:26" ht="15.75" customHeight="1" x14ac:dyDescent="0.15">
      <c r="A648" s="109"/>
      <c r="B648" s="109"/>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c r="Z648" s="109"/>
    </row>
    <row r="649" spans="1:26" ht="15.75" customHeight="1" x14ac:dyDescent="0.15">
      <c r="A649" s="109"/>
      <c r="B649" s="109"/>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c r="Z649" s="109"/>
    </row>
    <row r="650" spans="1:26" ht="15.75" customHeight="1" x14ac:dyDescent="0.15">
      <c r="A650" s="109"/>
      <c r="B650" s="109"/>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c r="Z650" s="109"/>
    </row>
    <row r="651" spans="1:26" ht="15.75" customHeight="1" x14ac:dyDescent="0.15">
      <c r="A651" s="109"/>
      <c r="B651" s="109"/>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c r="Z651" s="109"/>
    </row>
    <row r="652" spans="1:26" ht="15.75" customHeight="1" x14ac:dyDescent="0.15">
      <c r="A652" s="109"/>
      <c r="B652" s="109"/>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c r="Z652" s="109"/>
    </row>
    <row r="653" spans="1:26" ht="15.75" customHeight="1" x14ac:dyDescent="0.15">
      <c r="A653" s="109"/>
      <c r="B653" s="109"/>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c r="Z653" s="109"/>
    </row>
    <row r="654" spans="1:26" ht="15.75" customHeight="1" x14ac:dyDescent="0.15">
      <c r="A654" s="109"/>
      <c r="B654" s="109"/>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c r="Z654" s="109"/>
    </row>
    <row r="655" spans="1:26" ht="15.75" customHeight="1" x14ac:dyDescent="0.15">
      <c r="A655" s="109"/>
      <c r="B655" s="109"/>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c r="Z655" s="109"/>
    </row>
    <row r="656" spans="1:26" ht="15.75" customHeight="1" x14ac:dyDescent="0.15">
      <c r="A656" s="109"/>
      <c r="B656" s="109"/>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c r="Z656" s="109"/>
    </row>
    <row r="657" spans="1:26" ht="15.75" customHeight="1" x14ac:dyDescent="0.15">
      <c r="A657" s="109"/>
      <c r="B657" s="109"/>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c r="Z657" s="109"/>
    </row>
    <row r="658" spans="1:26" ht="15.75" customHeight="1" x14ac:dyDescent="0.15">
      <c r="A658" s="109"/>
      <c r="B658" s="109"/>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c r="Z658" s="109"/>
    </row>
    <row r="659" spans="1:26" ht="15.75" customHeight="1" x14ac:dyDescent="0.15">
      <c r="A659" s="109"/>
      <c r="B659" s="109"/>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c r="Z659" s="109"/>
    </row>
    <row r="660" spans="1:26" ht="15.75" customHeight="1" x14ac:dyDescent="0.15">
      <c r="A660" s="109"/>
      <c r="B660" s="109"/>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c r="Z660" s="109"/>
    </row>
    <row r="661" spans="1:26" ht="15.75" customHeight="1" x14ac:dyDescent="0.15">
      <c r="A661" s="109"/>
      <c r="B661" s="109"/>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c r="Z661" s="109"/>
    </row>
    <row r="662" spans="1:26" ht="15.75" customHeight="1" x14ac:dyDescent="0.15">
      <c r="A662" s="109"/>
      <c r="B662" s="109"/>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c r="Z662" s="109"/>
    </row>
    <row r="663" spans="1:26" ht="15.75" customHeight="1" x14ac:dyDescent="0.15">
      <c r="A663" s="109"/>
      <c r="B663" s="109"/>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c r="Z663" s="109"/>
    </row>
    <row r="664" spans="1:26" ht="15.75" customHeight="1" x14ac:dyDescent="0.15">
      <c r="A664" s="109"/>
      <c r="B664" s="109"/>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c r="Z664" s="109"/>
    </row>
    <row r="665" spans="1:26" ht="15.75" customHeight="1" x14ac:dyDescent="0.15">
      <c r="A665" s="109"/>
      <c r="B665" s="109"/>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c r="Z665" s="109"/>
    </row>
    <row r="666" spans="1:26" ht="15.75" customHeight="1" x14ac:dyDescent="0.15">
      <c r="A666" s="109"/>
      <c r="B666" s="109"/>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c r="Z666" s="109"/>
    </row>
    <row r="667" spans="1:26" ht="15.75" customHeight="1" x14ac:dyDescent="0.15">
      <c r="A667" s="109"/>
      <c r="B667" s="109"/>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c r="Z667" s="109"/>
    </row>
    <row r="668" spans="1:26" ht="15.75" customHeight="1" x14ac:dyDescent="0.15">
      <c r="A668" s="109"/>
      <c r="B668" s="109"/>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c r="Z668" s="109"/>
    </row>
    <row r="669" spans="1:26" ht="15.75" customHeight="1" x14ac:dyDescent="0.15">
      <c r="A669" s="109"/>
      <c r="B669" s="109"/>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c r="Z669" s="109"/>
    </row>
    <row r="670" spans="1:26" ht="15.75" customHeight="1" x14ac:dyDescent="0.15">
      <c r="A670" s="109"/>
      <c r="B670" s="109"/>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c r="Z670" s="109"/>
    </row>
    <row r="671" spans="1:26" ht="15.75" customHeight="1" x14ac:dyDescent="0.15">
      <c r="A671" s="109"/>
      <c r="B671" s="109"/>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c r="Z671" s="109"/>
    </row>
    <row r="672" spans="1:26" ht="15.75" customHeight="1" x14ac:dyDescent="0.15">
      <c r="A672" s="109"/>
      <c r="B672" s="109"/>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c r="Z672" s="109"/>
    </row>
    <row r="673" spans="1:26" ht="15.75" customHeight="1" x14ac:dyDescent="0.15">
      <c r="A673" s="109"/>
      <c r="B673" s="109"/>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c r="Z673" s="109"/>
    </row>
    <row r="674" spans="1:26" ht="15.75" customHeight="1" x14ac:dyDescent="0.15">
      <c r="A674" s="109"/>
      <c r="B674" s="109"/>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c r="Z674" s="109"/>
    </row>
    <row r="675" spans="1:26" ht="15.75" customHeight="1" x14ac:dyDescent="0.15">
      <c r="A675" s="109"/>
      <c r="B675" s="109"/>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c r="Z675" s="109"/>
    </row>
    <row r="676" spans="1:26" ht="15.75" customHeight="1" x14ac:dyDescent="0.15">
      <c r="A676" s="109"/>
      <c r="B676" s="109"/>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c r="Z676" s="109"/>
    </row>
    <row r="677" spans="1:26" ht="15.75" customHeight="1" x14ac:dyDescent="0.15">
      <c r="A677" s="109"/>
      <c r="B677" s="109"/>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c r="Z677" s="109"/>
    </row>
    <row r="678" spans="1:26" ht="15.75" customHeight="1" x14ac:dyDescent="0.15">
      <c r="A678" s="109"/>
      <c r="B678" s="109"/>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c r="Z678" s="109"/>
    </row>
    <row r="679" spans="1:26" ht="15.75" customHeight="1" x14ac:dyDescent="0.15">
      <c r="A679" s="109"/>
      <c r="B679" s="109"/>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c r="Z679" s="109"/>
    </row>
    <row r="680" spans="1:26" ht="15.75" customHeight="1" x14ac:dyDescent="0.15">
      <c r="A680" s="109"/>
      <c r="B680" s="109"/>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c r="Z680" s="109"/>
    </row>
    <row r="681" spans="1:26" ht="15.75" customHeight="1" x14ac:dyDescent="0.15">
      <c r="A681" s="109"/>
      <c r="B681" s="109"/>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c r="Z681" s="109"/>
    </row>
    <row r="682" spans="1:26" ht="15.75" customHeight="1" x14ac:dyDescent="0.15">
      <c r="A682" s="109"/>
      <c r="B682" s="109"/>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c r="Z682" s="109"/>
    </row>
    <row r="683" spans="1:26" ht="15.75" customHeight="1" x14ac:dyDescent="0.15">
      <c r="A683" s="109"/>
      <c r="B683" s="109"/>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c r="Z683" s="109"/>
    </row>
    <row r="684" spans="1:26" ht="15.75" customHeight="1" x14ac:dyDescent="0.15">
      <c r="A684" s="109"/>
      <c r="B684" s="109"/>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c r="Z684" s="109"/>
    </row>
    <row r="685" spans="1:26" ht="15.75" customHeight="1" x14ac:dyDescent="0.15">
      <c r="A685" s="109"/>
      <c r="B685" s="109"/>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c r="Z685" s="109"/>
    </row>
    <row r="686" spans="1:26" ht="15.75" customHeight="1" x14ac:dyDescent="0.15">
      <c r="A686" s="109"/>
      <c r="B686" s="109"/>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c r="Z686" s="109"/>
    </row>
    <row r="687" spans="1:26" ht="15.75" customHeight="1" x14ac:dyDescent="0.15">
      <c r="A687" s="109"/>
      <c r="B687" s="109"/>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c r="Z687" s="109"/>
    </row>
    <row r="688" spans="1:26" ht="15.75" customHeight="1" x14ac:dyDescent="0.15">
      <c r="A688" s="109"/>
      <c r="B688" s="109"/>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c r="Z688" s="109"/>
    </row>
    <row r="689" spans="1:26" ht="15.75" customHeight="1" x14ac:dyDescent="0.15">
      <c r="A689" s="109"/>
      <c r="B689" s="109"/>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c r="Z689" s="109"/>
    </row>
    <row r="690" spans="1:26" ht="15.75" customHeight="1" x14ac:dyDescent="0.15">
      <c r="A690" s="109"/>
      <c r="B690" s="109"/>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c r="Z690" s="109"/>
    </row>
    <row r="691" spans="1:26" ht="15.75" customHeight="1" x14ac:dyDescent="0.15">
      <c r="A691" s="109"/>
      <c r="B691" s="109"/>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c r="Z691" s="109"/>
    </row>
    <row r="692" spans="1:26" ht="15.75" customHeight="1" x14ac:dyDescent="0.15">
      <c r="A692" s="109"/>
      <c r="B692" s="109"/>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c r="Z692" s="109"/>
    </row>
    <row r="693" spans="1:26" ht="15.75" customHeight="1" x14ac:dyDescent="0.15">
      <c r="A693" s="109"/>
      <c r="B693" s="109"/>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c r="Z693" s="109"/>
    </row>
    <row r="694" spans="1:26" ht="15.75" customHeight="1" x14ac:dyDescent="0.15">
      <c r="A694" s="109"/>
      <c r="B694" s="109"/>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c r="Z694" s="109"/>
    </row>
    <row r="695" spans="1:26" ht="15.75" customHeight="1" x14ac:dyDescent="0.15">
      <c r="A695" s="109"/>
      <c r="B695" s="109"/>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c r="Z695" s="109"/>
    </row>
    <row r="696" spans="1:26" ht="15.75" customHeight="1" x14ac:dyDescent="0.15">
      <c r="A696" s="109"/>
      <c r="B696" s="109"/>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c r="Z696" s="109"/>
    </row>
    <row r="697" spans="1:26" ht="15.75" customHeight="1" x14ac:dyDescent="0.15">
      <c r="A697" s="109"/>
      <c r="B697" s="109"/>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c r="Z697" s="109"/>
    </row>
    <row r="698" spans="1:26" ht="15.75" customHeight="1" x14ac:dyDescent="0.15">
      <c r="A698" s="109"/>
      <c r="B698" s="109"/>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c r="Z698" s="109"/>
    </row>
    <row r="699" spans="1:26" ht="15.75" customHeight="1" x14ac:dyDescent="0.15">
      <c r="A699" s="109"/>
      <c r="B699" s="109"/>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c r="Z699" s="109"/>
    </row>
    <row r="700" spans="1:26" ht="15.75" customHeight="1" x14ac:dyDescent="0.15">
      <c r="A700" s="109"/>
      <c r="B700" s="109"/>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c r="Z700" s="109"/>
    </row>
    <row r="701" spans="1:26" ht="15.75" customHeight="1" x14ac:dyDescent="0.15">
      <c r="A701" s="109"/>
      <c r="B701" s="109"/>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c r="Z701" s="109"/>
    </row>
    <row r="702" spans="1:26" ht="15.75" customHeight="1" x14ac:dyDescent="0.15">
      <c r="A702" s="109"/>
      <c r="B702" s="109"/>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c r="Z702" s="109"/>
    </row>
    <row r="703" spans="1:26" ht="15.75" customHeight="1" x14ac:dyDescent="0.15">
      <c r="A703" s="109"/>
      <c r="B703" s="109"/>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c r="Z703" s="109"/>
    </row>
    <row r="704" spans="1:26" ht="15.75" customHeight="1" x14ac:dyDescent="0.15">
      <c r="A704" s="109"/>
      <c r="B704" s="109"/>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c r="Z704" s="109"/>
    </row>
    <row r="705" spans="1:26" ht="15.75" customHeight="1" x14ac:dyDescent="0.15">
      <c r="A705" s="109"/>
      <c r="B705" s="109"/>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c r="Z705" s="109"/>
    </row>
    <row r="706" spans="1:26" ht="15.75" customHeight="1" x14ac:dyDescent="0.15">
      <c r="A706" s="109"/>
      <c r="B706" s="109"/>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c r="Z706" s="109"/>
    </row>
    <row r="707" spans="1:26" ht="15.75" customHeight="1" x14ac:dyDescent="0.15">
      <c r="A707" s="109"/>
      <c r="B707" s="109"/>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c r="Z707" s="109"/>
    </row>
    <row r="708" spans="1:26" ht="15.75" customHeight="1" x14ac:dyDescent="0.15">
      <c r="A708" s="109"/>
      <c r="B708" s="109"/>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c r="Z708" s="109"/>
    </row>
    <row r="709" spans="1:26" ht="15.75" customHeight="1" x14ac:dyDescent="0.15">
      <c r="A709" s="109"/>
      <c r="B709" s="109"/>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c r="Z709" s="109"/>
    </row>
    <row r="710" spans="1:26" ht="15.75" customHeight="1" x14ac:dyDescent="0.15">
      <c r="A710" s="109"/>
      <c r="B710" s="109"/>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c r="Z710" s="109"/>
    </row>
    <row r="711" spans="1:26" ht="15.75" customHeight="1" x14ac:dyDescent="0.15">
      <c r="A711" s="109"/>
      <c r="B711" s="109"/>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c r="Z711" s="109"/>
    </row>
    <row r="712" spans="1:26" ht="15.75" customHeight="1" x14ac:dyDescent="0.15">
      <c r="A712" s="109"/>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row>
    <row r="713" spans="1:26" ht="15.75" customHeight="1" x14ac:dyDescent="0.15">
      <c r="A713" s="109"/>
      <c r="B713" s="109"/>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c r="Z713" s="109"/>
    </row>
    <row r="714" spans="1:26" ht="15.75" customHeight="1" x14ac:dyDescent="0.15">
      <c r="A714" s="109"/>
      <c r="B714" s="109"/>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c r="Z714" s="109"/>
    </row>
    <row r="715" spans="1:26" ht="15.75" customHeight="1" x14ac:dyDescent="0.15">
      <c r="A715" s="109"/>
      <c r="B715" s="109"/>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c r="Z715" s="109"/>
    </row>
    <row r="716" spans="1:26" ht="15.75" customHeight="1" x14ac:dyDescent="0.15">
      <c r="A716" s="109"/>
      <c r="B716" s="109"/>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c r="Z716" s="109"/>
    </row>
    <row r="717" spans="1:26" ht="15.75" customHeight="1" x14ac:dyDescent="0.15">
      <c r="A717" s="109"/>
      <c r="B717" s="109"/>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c r="Z717" s="109"/>
    </row>
    <row r="718" spans="1:26" ht="15.75" customHeight="1" x14ac:dyDescent="0.15">
      <c r="A718" s="109"/>
      <c r="B718" s="109"/>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c r="Z718" s="109"/>
    </row>
    <row r="719" spans="1:26" ht="15.75" customHeight="1" x14ac:dyDescent="0.15">
      <c r="A719" s="109"/>
      <c r="B719" s="109"/>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c r="Z719" s="109"/>
    </row>
    <row r="720" spans="1:26" ht="15.75" customHeight="1" x14ac:dyDescent="0.15">
      <c r="A720" s="109"/>
      <c r="B720" s="109"/>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c r="Z720" s="109"/>
    </row>
    <row r="721" spans="1:26" ht="15.75" customHeight="1" x14ac:dyDescent="0.15">
      <c r="A721" s="109"/>
      <c r="B721" s="109"/>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c r="Z721" s="109"/>
    </row>
    <row r="722" spans="1:26" ht="15.75" customHeight="1" x14ac:dyDescent="0.15">
      <c r="A722" s="109"/>
      <c r="B722" s="109"/>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c r="Z722" s="109"/>
    </row>
    <row r="723" spans="1:26" ht="15.75" customHeight="1" x14ac:dyDescent="0.15">
      <c r="A723" s="109"/>
      <c r="B723" s="109"/>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c r="Z723" s="109"/>
    </row>
    <row r="724" spans="1:26" ht="15.75" customHeight="1" x14ac:dyDescent="0.15">
      <c r="A724" s="109"/>
      <c r="B724" s="109"/>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c r="Z724" s="109"/>
    </row>
    <row r="725" spans="1:26" ht="15.75" customHeight="1" x14ac:dyDescent="0.15">
      <c r="A725" s="109"/>
      <c r="B725" s="109"/>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c r="Z725" s="109"/>
    </row>
    <row r="726" spans="1:26" ht="15.75" customHeight="1" x14ac:dyDescent="0.15">
      <c r="A726" s="109"/>
      <c r="B726" s="109"/>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c r="Z726" s="109"/>
    </row>
    <row r="727" spans="1:26" ht="15.75" customHeight="1" x14ac:dyDescent="0.15">
      <c r="A727" s="109"/>
      <c r="B727" s="109"/>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c r="Z727" s="109"/>
    </row>
    <row r="728" spans="1:26" ht="15.75" customHeight="1" x14ac:dyDescent="0.15">
      <c r="A728" s="109"/>
      <c r="B728" s="109"/>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c r="Z728" s="109"/>
    </row>
    <row r="729" spans="1:26" ht="15.75" customHeight="1" x14ac:dyDescent="0.15">
      <c r="A729" s="109"/>
      <c r="B729" s="109"/>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c r="Z729" s="109"/>
    </row>
    <row r="730" spans="1:26" ht="15.75" customHeight="1" x14ac:dyDescent="0.15">
      <c r="A730" s="109"/>
      <c r="B730" s="109"/>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c r="Z730" s="109"/>
    </row>
    <row r="731" spans="1:26" ht="15.75" customHeight="1" x14ac:dyDescent="0.15">
      <c r="A731" s="109"/>
      <c r="B731" s="109"/>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c r="Z731" s="109"/>
    </row>
    <row r="732" spans="1:26" ht="15.75" customHeight="1" x14ac:dyDescent="0.15">
      <c r="A732" s="109"/>
      <c r="B732" s="109"/>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c r="Z732" s="109"/>
    </row>
    <row r="733" spans="1:26" ht="15.75" customHeight="1" x14ac:dyDescent="0.15">
      <c r="A733" s="109"/>
      <c r="B733" s="109"/>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c r="Z733" s="109"/>
    </row>
    <row r="734" spans="1:26" ht="15.75" customHeight="1" x14ac:dyDescent="0.15">
      <c r="A734" s="109"/>
      <c r="B734" s="109"/>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c r="Z734" s="109"/>
    </row>
    <row r="735" spans="1:26" ht="15.75" customHeight="1" x14ac:dyDescent="0.15">
      <c r="A735" s="109"/>
      <c r="B735" s="109"/>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c r="Z735" s="109"/>
    </row>
    <row r="736" spans="1:26" ht="15.75" customHeight="1" x14ac:dyDescent="0.15">
      <c r="A736" s="109"/>
      <c r="B736" s="109"/>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c r="Z736" s="109"/>
    </row>
    <row r="737" spans="1:26" ht="15.75" customHeight="1" x14ac:dyDescent="0.15">
      <c r="A737" s="109"/>
      <c r="B737" s="109"/>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c r="Z737" s="109"/>
    </row>
    <row r="738" spans="1:26" ht="15.75" customHeight="1" x14ac:dyDescent="0.15">
      <c r="A738" s="109"/>
      <c r="B738" s="109"/>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c r="Z738" s="109"/>
    </row>
    <row r="739" spans="1:26" ht="15.75" customHeight="1" x14ac:dyDescent="0.15">
      <c r="A739" s="109"/>
      <c r="B739" s="109"/>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c r="Z739" s="109"/>
    </row>
    <row r="740" spans="1:26" ht="15.75" customHeight="1" x14ac:dyDescent="0.15">
      <c r="A740" s="109"/>
      <c r="B740" s="109"/>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c r="Z740" s="109"/>
    </row>
    <row r="741" spans="1:26" ht="15.75" customHeight="1" x14ac:dyDescent="0.15">
      <c r="A741" s="109"/>
      <c r="B741" s="109"/>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c r="Z741" s="109"/>
    </row>
    <row r="742" spans="1:26" ht="15.75" customHeight="1" x14ac:dyDescent="0.15">
      <c r="A742" s="109"/>
      <c r="B742" s="109"/>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c r="Z742" s="109"/>
    </row>
    <row r="743" spans="1:26" ht="15.75" customHeight="1" x14ac:dyDescent="0.15">
      <c r="A743" s="109"/>
      <c r="B743" s="109"/>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c r="Z743" s="109"/>
    </row>
    <row r="744" spans="1:26" ht="15.75" customHeight="1" x14ac:dyDescent="0.15">
      <c r="A744" s="109"/>
      <c r="B744" s="109"/>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c r="Z744" s="109"/>
    </row>
    <row r="745" spans="1:26" ht="15.75" customHeight="1" x14ac:dyDescent="0.15">
      <c r="A745" s="109"/>
      <c r="B745" s="109"/>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c r="Z745" s="109"/>
    </row>
    <row r="746" spans="1:26" ht="15.75" customHeight="1" x14ac:dyDescent="0.15">
      <c r="A746" s="109"/>
      <c r="B746" s="109"/>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c r="Z746" s="109"/>
    </row>
    <row r="747" spans="1:26" ht="15.75" customHeight="1" x14ac:dyDescent="0.15">
      <c r="A747" s="109"/>
      <c r="B747" s="109"/>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c r="Z747" s="109"/>
    </row>
    <row r="748" spans="1:26" ht="15.75" customHeight="1" x14ac:dyDescent="0.15">
      <c r="A748" s="109"/>
      <c r="B748" s="109"/>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c r="Z748" s="109"/>
    </row>
    <row r="749" spans="1:26" ht="15.75" customHeight="1" x14ac:dyDescent="0.15">
      <c r="A749" s="109"/>
      <c r="B749" s="109"/>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c r="Z749" s="109"/>
    </row>
    <row r="750" spans="1:26" ht="15.75" customHeight="1" x14ac:dyDescent="0.15">
      <c r="A750" s="109"/>
      <c r="B750" s="109"/>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c r="Z750" s="109"/>
    </row>
    <row r="751" spans="1:26" ht="15.75" customHeight="1" x14ac:dyDescent="0.15">
      <c r="A751" s="109"/>
      <c r="B751" s="109"/>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c r="Z751" s="109"/>
    </row>
    <row r="752" spans="1:26" ht="15.75" customHeight="1" x14ac:dyDescent="0.15">
      <c r="A752" s="109"/>
      <c r="B752" s="109"/>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c r="Z752" s="109"/>
    </row>
    <row r="753" spans="1:26" ht="15.75" customHeight="1" x14ac:dyDescent="0.15">
      <c r="A753" s="109"/>
      <c r="B753" s="109"/>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c r="Z753" s="109"/>
    </row>
    <row r="754" spans="1:26" ht="15.75" customHeight="1" x14ac:dyDescent="0.15">
      <c r="A754" s="109"/>
      <c r="B754" s="109"/>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c r="Z754" s="109"/>
    </row>
    <row r="755" spans="1:26" ht="15.75" customHeight="1" x14ac:dyDescent="0.15">
      <c r="A755" s="109"/>
      <c r="B755" s="109"/>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c r="Z755" s="109"/>
    </row>
    <row r="756" spans="1:26" ht="15.75" customHeight="1" x14ac:dyDescent="0.15">
      <c r="A756" s="109"/>
      <c r="B756" s="109"/>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c r="Z756" s="109"/>
    </row>
    <row r="757" spans="1:26" ht="15.75" customHeight="1" x14ac:dyDescent="0.15">
      <c r="A757" s="109"/>
      <c r="B757" s="109"/>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c r="Z757" s="109"/>
    </row>
    <row r="758" spans="1:26" ht="15.75" customHeight="1" x14ac:dyDescent="0.15">
      <c r="A758" s="109"/>
      <c r="B758" s="109"/>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c r="Z758" s="109"/>
    </row>
    <row r="759" spans="1:26" ht="15.75" customHeight="1" x14ac:dyDescent="0.15">
      <c r="A759" s="109"/>
      <c r="B759" s="109"/>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c r="Z759" s="109"/>
    </row>
    <row r="760" spans="1:26" ht="15.75" customHeight="1" x14ac:dyDescent="0.15">
      <c r="A760" s="109"/>
      <c r="B760" s="109"/>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c r="Z760" s="109"/>
    </row>
    <row r="761" spans="1:26" ht="15.75" customHeight="1" x14ac:dyDescent="0.15">
      <c r="A761" s="109"/>
      <c r="B761" s="109"/>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c r="Z761" s="109"/>
    </row>
    <row r="762" spans="1:26" ht="15.75" customHeight="1" x14ac:dyDescent="0.15">
      <c r="A762" s="109"/>
      <c r="B762" s="109"/>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c r="Z762" s="109"/>
    </row>
    <row r="763" spans="1:26" ht="15.75" customHeight="1" x14ac:dyDescent="0.15">
      <c r="A763" s="109"/>
      <c r="B763" s="109"/>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c r="Z763" s="109"/>
    </row>
    <row r="764" spans="1:26" ht="15.75" customHeight="1" x14ac:dyDescent="0.15">
      <c r="A764" s="109"/>
      <c r="B764" s="109"/>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c r="Z764" s="109"/>
    </row>
    <row r="765" spans="1:26" ht="15.75" customHeight="1" x14ac:dyDescent="0.15">
      <c r="A765" s="109"/>
      <c r="B765" s="109"/>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c r="Z765" s="109"/>
    </row>
    <row r="766" spans="1:26" ht="15.75" customHeight="1" x14ac:dyDescent="0.15">
      <c r="A766" s="109"/>
      <c r="B766" s="109"/>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c r="Z766" s="109"/>
    </row>
    <row r="767" spans="1:26" ht="15.75" customHeight="1" x14ac:dyDescent="0.15">
      <c r="A767" s="109"/>
      <c r="B767" s="109"/>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c r="Z767" s="109"/>
    </row>
    <row r="768" spans="1:26" ht="15.75" customHeight="1" x14ac:dyDescent="0.15">
      <c r="A768" s="109"/>
      <c r="B768" s="109"/>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c r="Z768" s="109"/>
    </row>
    <row r="769" spans="1:26" ht="15.75" customHeight="1" x14ac:dyDescent="0.15">
      <c r="A769" s="109"/>
      <c r="B769" s="109"/>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c r="Z769" s="109"/>
    </row>
    <row r="770" spans="1:26" ht="15.75" customHeight="1" x14ac:dyDescent="0.15">
      <c r="A770" s="109"/>
      <c r="B770" s="109"/>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c r="Z770" s="109"/>
    </row>
    <row r="771" spans="1:26" ht="15.75" customHeight="1" x14ac:dyDescent="0.15">
      <c r="A771" s="109"/>
      <c r="B771" s="109"/>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c r="Z771" s="109"/>
    </row>
    <row r="772" spans="1:26" ht="15.75" customHeight="1" x14ac:dyDescent="0.15">
      <c r="A772" s="109"/>
      <c r="B772" s="109"/>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c r="Z772" s="109"/>
    </row>
    <row r="773" spans="1:26" ht="15.75" customHeight="1" x14ac:dyDescent="0.15">
      <c r="A773" s="109"/>
      <c r="B773" s="109"/>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c r="Z773" s="109"/>
    </row>
    <row r="774" spans="1:26" ht="15.75" customHeight="1" x14ac:dyDescent="0.15">
      <c r="A774" s="109"/>
      <c r="B774" s="109"/>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c r="Z774" s="109"/>
    </row>
    <row r="775" spans="1:26" ht="15.75" customHeight="1" x14ac:dyDescent="0.15">
      <c r="A775" s="109"/>
      <c r="B775" s="109"/>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c r="Z775" s="109"/>
    </row>
    <row r="776" spans="1:26" ht="15.75" customHeight="1" x14ac:dyDescent="0.15">
      <c r="A776" s="109"/>
      <c r="B776" s="109"/>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c r="Z776" s="109"/>
    </row>
    <row r="777" spans="1:26" ht="15.75" customHeight="1" x14ac:dyDescent="0.15">
      <c r="A777" s="109"/>
      <c r="B777" s="109"/>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c r="Z777" s="109"/>
    </row>
    <row r="778" spans="1:26" ht="15.75" customHeight="1" x14ac:dyDescent="0.15">
      <c r="A778" s="109"/>
      <c r="B778" s="109"/>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c r="Z778" s="109"/>
    </row>
    <row r="779" spans="1:26" ht="15.75" customHeight="1" x14ac:dyDescent="0.15">
      <c r="A779" s="109"/>
      <c r="B779" s="109"/>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c r="Z779" s="109"/>
    </row>
    <row r="780" spans="1:26" ht="15.75" customHeight="1" x14ac:dyDescent="0.15">
      <c r="A780" s="109"/>
      <c r="B780" s="109"/>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c r="Z780" s="109"/>
    </row>
    <row r="781" spans="1:26" ht="15.75" customHeight="1" x14ac:dyDescent="0.15">
      <c r="A781" s="109"/>
      <c r="B781" s="109"/>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c r="Z781" s="109"/>
    </row>
    <row r="782" spans="1:26" ht="15.75" customHeight="1" x14ac:dyDescent="0.15">
      <c r="A782" s="109"/>
      <c r="B782" s="109"/>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c r="Z782" s="109"/>
    </row>
    <row r="783" spans="1:26" ht="15.75" customHeight="1" x14ac:dyDescent="0.15">
      <c r="A783" s="109"/>
      <c r="B783" s="109"/>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c r="Z783" s="109"/>
    </row>
    <row r="784" spans="1:26" ht="15.75" customHeight="1" x14ac:dyDescent="0.15">
      <c r="A784" s="109"/>
      <c r="B784" s="109"/>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c r="Z784" s="109"/>
    </row>
    <row r="785" spans="1:26" ht="15.75" customHeight="1" x14ac:dyDescent="0.15">
      <c r="A785" s="109"/>
      <c r="B785" s="109"/>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c r="Z785" s="109"/>
    </row>
    <row r="786" spans="1:26" ht="15.75" customHeight="1" x14ac:dyDescent="0.15">
      <c r="A786" s="109"/>
      <c r="B786" s="109"/>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c r="Z786" s="109"/>
    </row>
    <row r="787" spans="1:26" ht="15.75" customHeight="1" x14ac:dyDescent="0.15">
      <c r="A787" s="109"/>
      <c r="B787" s="109"/>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c r="Z787" s="109"/>
    </row>
    <row r="788" spans="1:26" ht="15.75" customHeight="1" x14ac:dyDescent="0.15">
      <c r="A788" s="109"/>
      <c r="B788" s="109"/>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c r="Z788" s="109"/>
    </row>
    <row r="789" spans="1:26" ht="15.75" customHeight="1" x14ac:dyDescent="0.15">
      <c r="A789" s="109"/>
      <c r="B789" s="109"/>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c r="Z789" s="109"/>
    </row>
    <row r="790" spans="1:26" ht="15.75" customHeight="1" x14ac:dyDescent="0.15">
      <c r="A790" s="109"/>
      <c r="B790" s="109"/>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c r="Z790" s="109"/>
    </row>
    <row r="791" spans="1:26" ht="15.75" customHeight="1" x14ac:dyDescent="0.15">
      <c r="A791" s="109"/>
      <c r="B791" s="109"/>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c r="Z791" s="109"/>
    </row>
    <row r="792" spans="1:26" ht="15.75" customHeight="1" x14ac:dyDescent="0.15">
      <c r="A792" s="109"/>
      <c r="B792" s="109"/>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c r="Z792" s="109"/>
    </row>
    <row r="793" spans="1:26" ht="15.75" customHeight="1" x14ac:dyDescent="0.15">
      <c r="A793" s="109"/>
      <c r="B793" s="109"/>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c r="Z793" s="109"/>
    </row>
    <row r="794" spans="1:26" ht="15.75" customHeight="1" x14ac:dyDescent="0.15">
      <c r="A794" s="109"/>
      <c r="B794" s="109"/>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c r="Z794" s="109"/>
    </row>
    <row r="795" spans="1:26" ht="15.75" customHeight="1" x14ac:dyDescent="0.15">
      <c r="A795" s="109"/>
      <c r="B795" s="109"/>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c r="Z795" s="109"/>
    </row>
    <row r="796" spans="1:26" ht="15.75" customHeight="1" x14ac:dyDescent="0.15">
      <c r="A796" s="109"/>
      <c r="B796" s="109"/>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c r="Z796" s="109"/>
    </row>
    <row r="797" spans="1:26" ht="15.75" customHeight="1" x14ac:dyDescent="0.15">
      <c r="A797" s="109"/>
      <c r="B797" s="109"/>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c r="Z797" s="109"/>
    </row>
    <row r="798" spans="1:26" ht="15.75" customHeight="1" x14ac:dyDescent="0.15">
      <c r="A798" s="109"/>
      <c r="B798" s="109"/>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c r="Z798" s="109"/>
    </row>
    <row r="799" spans="1:26" ht="15.75" customHeight="1" x14ac:dyDescent="0.15">
      <c r="A799" s="109"/>
      <c r="B799" s="109"/>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c r="Z799" s="109"/>
    </row>
    <row r="800" spans="1:26" ht="15.75" customHeight="1" x14ac:dyDescent="0.15">
      <c r="A800" s="109"/>
      <c r="B800" s="109"/>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c r="Z800" s="109"/>
    </row>
    <row r="801" spans="1:26" ht="15.75" customHeight="1" x14ac:dyDescent="0.15">
      <c r="A801" s="109"/>
      <c r="B801" s="109"/>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c r="Z801" s="109"/>
    </row>
    <row r="802" spans="1:26" ht="15.75" customHeight="1" x14ac:dyDescent="0.15">
      <c r="A802" s="109"/>
      <c r="B802" s="109"/>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c r="Z802" s="109"/>
    </row>
    <row r="803" spans="1:26" ht="15.75" customHeight="1" x14ac:dyDescent="0.15">
      <c r="A803" s="109"/>
      <c r="B803" s="109"/>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c r="Z803" s="109"/>
    </row>
    <row r="804" spans="1:26" ht="15.75" customHeight="1" x14ac:dyDescent="0.15">
      <c r="A804" s="109"/>
      <c r="B804" s="109"/>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c r="Z804" s="109"/>
    </row>
    <row r="805" spans="1:26" ht="15.75" customHeight="1" x14ac:dyDescent="0.15">
      <c r="A805" s="109"/>
      <c r="B805" s="109"/>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c r="Z805" s="109"/>
    </row>
    <row r="806" spans="1:26" ht="15.75" customHeight="1" x14ac:dyDescent="0.15">
      <c r="A806" s="109"/>
      <c r="B806" s="109"/>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c r="Z806" s="109"/>
    </row>
    <row r="807" spans="1:26" ht="15.75" customHeight="1" x14ac:dyDescent="0.15">
      <c r="A807" s="109"/>
      <c r="B807" s="109"/>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c r="Z807" s="109"/>
    </row>
    <row r="808" spans="1:26" ht="15.75" customHeight="1" x14ac:dyDescent="0.15">
      <c r="A808" s="109"/>
      <c r="B808" s="109"/>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c r="Z808" s="109"/>
    </row>
    <row r="809" spans="1:26" ht="15.75" customHeight="1" x14ac:dyDescent="0.15">
      <c r="A809" s="109"/>
      <c r="B809" s="109"/>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c r="Z809" s="109"/>
    </row>
    <row r="810" spans="1:26" ht="15.75" customHeight="1" x14ac:dyDescent="0.15">
      <c r="A810" s="109"/>
      <c r="B810" s="109"/>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c r="Z810" s="109"/>
    </row>
    <row r="811" spans="1:26" ht="15.75" customHeight="1" x14ac:dyDescent="0.15">
      <c r="A811" s="109"/>
      <c r="B811" s="109"/>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c r="Z811" s="109"/>
    </row>
    <row r="812" spans="1:26" ht="15.75" customHeight="1" x14ac:dyDescent="0.15">
      <c r="A812" s="109"/>
      <c r="B812" s="109"/>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c r="Z812" s="109"/>
    </row>
    <row r="813" spans="1:26" ht="15.75" customHeight="1" x14ac:dyDescent="0.15">
      <c r="A813" s="109"/>
      <c r="B813" s="109"/>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c r="Z813" s="109"/>
    </row>
    <row r="814" spans="1:26" ht="15.75" customHeight="1" x14ac:dyDescent="0.15">
      <c r="A814" s="109"/>
      <c r="B814" s="109"/>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c r="Z814" s="109"/>
    </row>
    <row r="815" spans="1:26" ht="15.75" customHeight="1" x14ac:dyDescent="0.15">
      <c r="A815" s="109"/>
      <c r="B815" s="109"/>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c r="Z815" s="109"/>
    </row>
    <row r="816" spans="1:26" ht="15.75" customHeight="1" x14ac:dyDescent="0.15">
      <c r="A816" s="109"/>
      <c r="B816" s="109"/>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c r="Z816" s="109"/>
    </row>
    <row r="817" spans="1:26" ht="15.75" customHeight="1" x14ac:dyDescent="0.15">
      <c r="A817" s="109"/>
      <c r="B817" s="109"/>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c r="Z817" s="109"/>
    </row>
    <row r="818" spans="1:26" ht="15.75" customHeight="1" x14ac:dyDescent="0.15">
      <c r="A818" s="109"/>
      <c r="B818" s="109"/>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c r="Z818" s="109"/>
    </row>
    <row r="819" spans="1:26" ht="15.75" customHeight="1" x14ac:dyDescent="0.15">
      <c r="A819" s="109"/>
      <c r="B819" s="109"/>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c r="Z819" s="109"/>
    </row>
    <row r="820" spans="1:26" ht="15.75" customHeight="1" x14ac:dyDescent="0.15">
      <c r="A820" s="109"/>
      <c r="B820" s="109"/>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c r="Z820" s="109"/>
    </row>
    <row r="821" spans="1:26" ht="15.75" customHeight="1" x14ac:dyDescent="0.15">
      <c r="A821" s="109"/>
      <c r="B821" s="109"/>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c r="Z821" s="109"/>
    </row>
    <row r="822" spans="1:26" ht="15.75" customHeight="1" x14ac:dyDescent="0.15">
      <c r="A822" s="109"/>
      <c r="B822" s="109"/>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c r="Z822" s="109"/>
    </row>
    <row r="823" spans="1:26" ht="15.75" customHeight="1" x14ac:dyDescent="0.15">
      <c r="A823" s="109"/>
      <c r="B823" s="109"/>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c r="Z823" s="109"/>
    </row>
    <row r="824" spans="1:26" ht="15.75" customHeight="1" x14ac:dyDescent="0.15">
      <c r="A824" s="109"/>
      <c r="B824" s="109"/>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c r="Z824" s="109"/>
    </row>
    <row r="825" spans="1:26" ht="15.75" customHeight="1" x14ac:dyDescent="0.15">
      <c r="A825" s="109"/>
      <c r="B825" s="109"/>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c r="Z825" s="109"/>
    </row>
    <row r="826" spans="1:26" ht="15.75" customHeight="1" x14ac:dyDescent="0.15">
      <c r="A826" s="109"/>
      <c r="B826" s="109"/>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c r="Z826" s="109"/>
    </row>
    <row r="827" spans="1:26" ht="15.75" customHeight="1" x14ac:dyDescent="0.15">
      <c r="A827" s="109"/>
      <c r="B827" s="109"/>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c r="Z827" s="109"/>
    </row>
    <row r="828" spans="1:26" ht="15.75" customHeight="1" x14ac:dyDescent="0.15">
      <c r="A828" s="109"/>
      <c r="B828" s="109"/>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c r="Z828" s="109"/>
    </row>
    <row r="829" spans="1:26" ht="15.75" customHeight="1" x14ac:dyDescent="0.15">
      <c r="A829" s="109"/>
      <c r="B829" s="109"/>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c r="Z829" s="109"/>
    </row>
    <row r="830" spans="1:26" ht="15.75" customHeight="1" x14ac:dyDescent="0.15">
      <c r="A830" s="109"/>
      <c r="B830" s="109"/>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c r="Z830" s="109"/>
    </row>
    <row r="831" spans="1:26" ht="15.75" customHeight="1" x14ac:dyDescent="0.15">
      <c r="A831" s="109"/>
      <c r="B831" s="109"/>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c r="Z831" s="109"/>
    </row>
    <row r="832" spans="1:26" ht="15.75" customHeight="1" x14ac:dyDescent="0.15">
      <c r="A832" s="109"/>
      <c r="B832" s="109"/>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c r="Z832" s="109"/>
    </row>
    <row r="833" spans="1:26" ht="15.75" customHeight="1" x14ac:dyDescent="0.15">
      <c r="A833" s="109"/>
      <c r="B833" s="109"/>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c r="Z833" s="109"/>
    </row>
    <row r="834" spans="1:26" ht="15.75" customHeight="1" x14ac:dyDescent="0.15">
      <c r="A834" s="109"/>
      <c r="B834" s="109"/>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c r="Z834" s="109"/>
    </row>
    <row r="835" spans="1:26" ht="15.75" customHeight="1" x14ac:dyDescent="0.15">
      <c r="A835" s="109"/>
      <c r="B835" s="109"/>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c r="Z835" s="109"/>
    </row>
    <row r="836" spans="1:26" ht="15.75" customHeight="1" x14ac:dyDescent="0.15">
      <c r="A836" s="109"/>
      <c r="B836" s="109"/>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c r="Z836" s="109"/>
    </row>
    <row r="837" spans="1:26" ht="15.75" customHeight="1" x14ac:dyDescent="0.15">
      <c r="A837" s="109"/>
      <c r="B837" s="109"/>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c r="Z837" s="109"/>
    </row>
    <row r="838" spans="1:26" ht="15.75" customHeight="1" x14ac:dyDescent="0.15">
      <c r="A838" s="109"/>
      <c r="B838" s="109"/>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c r="Z838" s="109"/>
    </row>
    <row r="839" spans="1:26" ht="15.75" customHeight="1" x14ac:dyDescent="0.15">
      <c r="A839" s="109"/>
      <c r="B839" s="109"/>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c r="Z839" s="109"/>
    </row>
    <row r="840" spans="1:26" ht="15.75" customHeight="1" x14ac:dyDescent="0.15">
      <c r="A840" s="109"/>
      <c r="B840" s="109"/>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c r="Z840" s="109"/>
    </row>
    <row r="841" spans="1:26" ht="15.75" customHeight="1" x14ac:dyDescent="0.15">
      <c r="A841" s="109"/>
      <c r="B841" s="109"/>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c r="Z841" s="109"/>
    </row>
    <row r="842" spans="1:26" ht="15.75" customHeight="1" x14ac:dyDescent="0.15">
      <c r="A842" s="109"/>
      <c r="B842" s="109"/>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c r="Z842" s="109"/>
    </row>
    <row r="843" spans="1:26" ht="15.75" customHeight="1" x14ac:dyDescent="0.15">
      <c r="A843" s="109"/>
      <c r="B843" s="109"/>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c r="Z843" s="109"/>
    </row>
    <row r="844" spans="1:26" ht="15.75" customHeight="1" x14ac:dyDescent="0.15">
      <c r="A844" s="109"/>
      <c r="B844" s="109"/>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c r="Z844" s="109"/>
    </row>
    <row r="845" spans="1:26" ht="15.75" customHeight="1" x14ac:dyDescent="0.15">
      <c r="A845" s="109"/>
      <c r="B845" s="109"/>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c r="Z845" s="109"/>
    </row>
    <row r="846" spans="1:26" ht="15.75" customHeight="1" x14ac:dyDescent="0.15">
      <c r="A846" s="109"/>
      <c r="B846" s="109"/>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c r="Z846" s="109"/>
    </row>
    <row r="847" spans="1:26" ht="15.75" customHeight="1" x14ac:dyDescent="0.15">
      <c r="A847" s="109"/>
      <c r="B847" s="109"/>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c r="Z847" s="109"/>
    </row>
    <row r="848" spans="1:26" ht="15.75" customHeight="1" x14ac:dyDescent="0.15">
      <c r="A848" s="109"/>
      <c r="B848" s="109"/>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c r="Z848" s="109"/>
    </row>
    <row r="849" spans="1:26" ht="15.75" customHeight="1" x14ac:dyDescent="0.15">
      <c r="A849" s="109"/>
      <c r="B849" s="109"/>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c r="Z849" s="109"/>
    </row>
    <row r="850" spans="1:26" ht="15.75" customHeight="1" x14ac:dyDescent="0.15">
      <c r="A850" s="109"/>
      <c r="B850" s="109"/>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c r="Z850" s="109"/>
    </row>
    <row r="851" spans="1:26" ht="15.75" customHeight="1" x14ac:dyDescent="0.15">
      <c r="A851" s="109"/>
      <c r="B851" s="109"/>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c r="Z851" s="109"/>
    </row>
    <row r="852" spans="1:26" ht="15.75" customHeight="1" x14ac:dyDescent="0.15">
      <c r="A852" s="109"/>
      <c r="B852" s="109"/>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c r="Z852" s="109"/>
    </row>
    <row r="853" spans="1:26" ht="15.75" customHeight="1" x14ac:dyDescent="0.15">
      <c r="A853" s="109"/>
      <c r="B853" s="109"/>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c r="Z853" s="109"/>
    </row>
    <row r="854" spans="1:26" ht="15.75" customHeight="1" x14ac:dyDescent="0.15">
      <c r="A854" s="109"/>
      <c r="B854" s="109"/>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c r="Z854" s="109"/>
    </row>
    <row r="855" spans="1:26" ht="15.75" customHeight="1" x14ac:dyDescent="0.15">
      <c r="A855" s="109"/>
      <c r="B855" s="109"/>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c r="Z855" s="109"/>
    </row>
    <row r="856" spans="1:26" ht="15.75" customHeight="1" x14ac:dyDescent="0.15">
      <c r="A856" s="109"/>
      <c r="B856" s="109"/>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c r="Z856" s="109"/>
    </row>
    <row r="857" spans="1:26" ht="15.75" customHeight="1" x14ac:dyDescent="0.15">
      <c r="A857" s="109"/>
      <c r="B857" s="109"/>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c r="Z857" s="109"/>
    </row>
    <row r="858" spans="1:26" ht="15.75" customHeight="1" x14ac:dyDescent="0.15">
      <c r="A858" s="109"/>
      <c r="B858" s="109"/>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c r="Z858" s="109"/>
    </row>
    <row r="859" spans="1:26" ht="15.75" customHeight="1" x14ac:dyDescent="0.15">
      <c r="A859" s="109"/>
      <c r="B859" s="109"/>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c r="Z859" s="109"/>
    </row>
    <row r="860" spans="1:26" ht="15.75" customHeight="1" x14ac:dyDescent="0.15">
      <c r="A860" s="109"/>
      <c r="B860" s="109"/>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c r="Z860" s="109"/>
    </row>
    <row r="861" spans="1:26" ht="15.75" customHeight="1" x14ac:dyDescent="0.15">
      <c r="A861" s="109"/>
      <c r="B861" s="109"/>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c r="Z861" s="109"/>
    </row>
    <row r="862" spans="1:26" ht="15.75" customHeight="1" x14ac:dyDescent="0.15">
      <c r="A862" s="109"/>
      <c r="B862" s="109"/>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c r="Z862" s="109"/>
    </row>
    <row r="863" spans="1:26" ht="15.75" customHeight="1" x14ac:dyDescent="0.15">
      <c r="A863" s="109"/>
      <c r="B863" s="109"/>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c r="Z863" s="109"/>
    </row>
    <row r="864" spans="1:26" ht="15.75" customHeight="1" x14ac:dyDescent="0.15">
      <c r="A864" s="109"/>
      <c r="B864" s="109"/>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c r="Z864" s="109"/>
    </row>
    <row r="865" spans="1:26" ht="15.75" customHeight="1" x14ac:dyDescent="0.15">
      <c r="A865" s="109"/>
      <c r="B865" s="109"/>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c r="Z865" s="109"/>
    </row>
    <row r="866" spans="1:26" ht="15.75" customHeight="1" x14ac:dyDescent="0.15">
      <c r="A866" s="109"/>
      <c r="B866" s="109"/>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c r="Z866" s="109"/>
    </row>
    <row r="867" spans="1:26" ht="15.75" customHeight="1" x14ac:dyDescent="0.15">
      <c r="A867" s="109"/>
      <c r="B867" s="109"/>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c r="Z867" s="109"/>
    </row>
    <row r="868" spans="1:26" ht="15.75" customHeight="1" x14ac:dyDescent="0.15">
      <c r="A868" s="109"/>
      <c r="B868" s="109"/>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c r="Z868" s="109"/>
    </row>
    <row r="869" spans="1:26" ht="15.75" customHeight="1" x14ac:dyDescent="0.15">
      <c r="A869" s="109"/>
      <c r="B869" s="109"/>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c r="Z869" s="109"/>
    </row>
    <row r="870" spans="1:26" ht="15.75" customHeight="1" x14ac:dyDescent="0.15">
      <c r="A870" s="109"/>
      <c r="B870" s="109"/>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c r="Z870" s="109"/>
    </row>
    <row r="871" spans="1:26" ht="15.75" customHeight="1" x14ac:dyDescent="0.15">
      <c r="A871" s="109"/>
      <c r="B871" s="109"/>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c r="Z871" s="109"/>
    </row>
    <row r="872" spans="1:26" ht="15.75" customHeight="1" x14ac:dyDescent="0.15">
      <c r="A872" s="109"/>
      <c r="B872" s="109"/>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c r="Z872" s="109"/>
    </row>
    <row r="873" spans="1:26" ht="15.75" customHeight="1" x14ac:dyDescent="0.15">
      <c r="A873" s="109"/>
      <c r="B873" s="109"/>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c r="Z873" s="109"/>
    </row>
    <row r="874" spans="1:26" ht="15.75" customHeight="1" x14ac:dyDescent="0.15">
      <c r="A874" s="109"/>
      <c r="B874" s="109"/>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c r="Z874" s="109"/>
    </row>
    <row r="875" spans="1:26" ht="15.75" customHeight="1" x14ac:dyDescent="0.15">
      <c r="A875" s="109"/>
      <c r="B875" s="109"/>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c r="Z875" s="109"/>
    </row>
    <row r="876" spans="1:26" ht="15.75" customHeight="1" x14ac:dyDescent="0.15">
      <c r="A876" s="109"/>
      <c r="B876" s="109"/>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c r="Z876" s="109"/>
    </row>
    <row r="877" spans="1:26" ht="15.75" customHeight="1" x14ac:dyDescent="0.15">
      <c r="A877" s="109"/>
      <c r="B877" s="109"/>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c r="Z877" s="109"/>
    </row>
    <row r="878" spans="1:26" ht="15.75" customHeight="1" x14ac:dyDescent="0.15">
      <c r="A878" s="109"/>
      <c r="B878" s="109"/>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c r="Z878" s="109"/>
    </row>
    <row r="879" spans="1:26" ht="15.75" customHeight="1" x14ac:dyDescent="0.15">
      <c r="A879" s="109"/>
      <c r="B879" s="109"/>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c r="Z879" s="109"/>
    </row>
    <row r="880" spans="1:26" ht="15.75" customHeight="1" x14ac:dyDescent="0.15">
      <c r="A880" s="109"/>
      <c r="B880" s="109"/>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c r="Z880" s="109"/>
    </row>
    <row r="881" spans="1:26" ht="15.75" customHeight="1" x14ac:dyDescent="0.15">
      <c r="A881" s="109"/>
      <c r="B881" s="109"/>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c r="Z881" s="109"/>
    </row>
    <row r="882" spans="1:26" ht="15.75" customHeight="1" x14ac:dyDescent="0.15">
      <c r="A882" s="109"/>
      <c r="B882" s="109"/>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c r="Z882" s="109"/>
    </row>
    <row r="883" spans="1:26" ht="15.75" customHeight="1" x14ac:dyDescent="0.15">
      <c r="A883" s="109"/>
      <c r="B883" s="109"/>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c r="Z883" s="109"/>
    </row>
    <row r="884" spans="1:26" ht="15.75" customHeight="1" x14ac:dyDescent="0.15">
      <c r="A884" s="109"/>
      <c r="B884" s="109"/>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c r="Z884" s="109"/>
    </row>
    <row r="885" spans="1:26" ht="15.75" customHeight="1" x14ac:dyDescent="0.15">
      <c r="A885" s="109"/>
      <c r="B885" s="109"/>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c r="Z885" s="109"/>
    </row>
    <row r="886" spans="1:26" ht="15.75" customHeight="1" x14ac:dyDescent="0.15">
      <c r="A886" s="109"/>
      <c r="B886" s="109"/>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c r="Z886" s="109"/>
    </row>
    <row r="887" spans="1:26" ht="15.75" customHeight="1" x14ac:dyDescent="0.15">
      <c r="A887" s="109"/>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row>
    <row r="888" spans="1:26" ht="15.75" customHeight="1" x14ac:dyDescent="0.15">
      <c r="A888" s="109"/>
      <c r="B888" s="109"/>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c r="Z888" s="109"/>
    </row>
    <row r="889" spans="1:26" ht="15.75" customHeight="1" x14ac:dyDescent="0.15">
      <c r="A889" s="109"/>
      <c r="B889" s="109"/>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c r="Z889" s="109"/>
    </row>
    <row r="890" spans="1:26" ht="15.75" customHeight="1" x14ac:dyDescent="0.15">
      <c r="A890" s="109"/>
      <c r="B890" s="109"/>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c r="Z890" s="109"/>
    </row>
    <row r="891" spans="1:26" ht="15.75" customHeight="1" x14ac:dyDescent="0.15">
      <c r="A891" s="109"/>
      <c r="B891" s="109"/>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c r="Z891" s="109"/>
    </row>
    <row r="892" spans="1:26" ht="15.75" customHeight="1" x14ac:dyDescent="0.15">
      <c r="A892" s="109"/>
      <c r="B892" s="109"/>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c r="Z892" s="109"/>
    </row>
    <row r="893" spans="1:26" ht="15.75" customHeight="1" x14ac:dyDescent="0.15">
      <c r="A893" s="109"/>
      <c r="B893" s="109"/>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c r="Z893" s="109"/>
    </row>
    <row r="894" spans="1:26" ht="15.75" customHeight="1" x14ac:dyDescent="0.15">
      <c r="A894" s="109"/>
      <c r="B894" s="109"/>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c r="Z894" s="109"/>
    </row>
    <row r="895" spans="1:26" ht="15.75" customHeight="1" x14ac:dyDescent="0.15">
      <c r="A895" s="109"/>
      <c r="B895" s="109"/>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c r="Z895" s="109"/>
    </row>
    <row r="896" spans="1:26" ht="15.75" customHeight="1" x14ac:dyDescent="0.15">
      <c r="A896" s="109"/>
      <c r="B896" s="109"/>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c r="Z896" s="109"/>
    </row>
    <row r="897" spans="1:26" ht="15.75" customHeight="1" x14ac:dyDescent="0.15">
      <c r="A897" s="109"/>
      <c r="B897" s="109"/>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c r="Z897" s="109"/>
    </row>
    <row r="898" spans="1:26" ht="15.75" customHeight="1" x14ac:dyDescent="0.15">
      <c r="A898" s="109"/>
      <c r="B898" s="109"/>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c r="Z898" s="109"/>
    </row>
    <row r="899" spans="1:26" ht="15.75" customHeight="1" x14ac:dyDescent="0.15">
      <c r="A899" s="109"/>
      <c r="B899" s="109"/>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c r="Z899" s="109"/>
    </row>
    <row r="900" spans="1:26" ht="15.75" customHeight="1" x14ac:dyDescent="0.15">
      <c r="A900" s="109"/>
      <c r="B900" s="109"/>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c r="Z900" s="109"/>
    </row>
    <row r="901" spans="1:26" ht="15.75" customHeight="1" x14ac:dyDescent="0.15">
      <c r="A901" s="109"/>
      <c r="B901" s="109"/>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c r="Z901" s="109"/>
    </row>
    <row r="902" spans="1:26" ht="15.75" customHeight="1" x14ac:dyDescent="0.15">
      <c r="A902" s="109"/>
      <c r="B902" s="109"/>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c r="Z902" s="109"/>
    </row>
    <row r="903" spans="1:26" ht="15.75" customHeight="1" x14ac:dyDescent="0.15">
      <c r="A903" s="109"/>
      <c r="B903" s="109"/>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c r="Z903" s="109"/>
    </row>
    <row r="904" spans="1:26" ht="15.75" customHeight="1" x14ac:dyDescent="0.15">
      <c r="A904" s="109"/>
      <c r="B904" s="109"/>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c r="Z904" s="109"/>
    </row>
    <row r="905" spans="1:26" ht="15.75" customHeight="1" x14ac:dyDescent="0.15">
      <c r="A905" s="109"/>
      <c r="B905" s="109"/>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c r="Z905" s="109"/>
    </row>
    <row r="906" spans="1:26" ht="15.75" customHeight="1" x14ac:dyDescent="0.15">
      <c r="A906" s="109"/>
      <c r="B906" s="109"/>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c r="Z906" s="109"/>
    </row>
    <row r="907" spans="1:26" ht="15.75" customHeight="1" x14ac:dyDescent="0.15">
      <c r="A907" s="109"/>
      <c r="B907" s="109"/>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c r="Z907" s="109"/>
    </row>
    <row r="908" spans="1:26" ht="15.75" customHeight="1" x14ac:dyDescent="0.15">
      <c r="A908" s="109"/>
      <c r="B908" s="109"/>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c r="Z908" s="109"/>
    </row>
    <row r="909" spans="1:26" ht="15.75" customHeight="1" x14ac:dyDescent="0.15">
      <c r="A909" s="109"/>
      <c r="B909" s="109"/>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c r="Z909" s="109"/>
    </row>
    <row r="910" spans="1:26" ht="15.75" customHeight="1" x14ac:dyDescent="0.15">
      <c r="A910" s="109"/>
      <c r="B910" s="109"/>
      <c r="C910" s="109"/>
      <c r="D910" s="109"/>
      <c r="E910" s="109"/>
      <c r="F910" s="109"/>
      <c r="G910" s="109"/>
      <c r="H910" s="109"/>
      <c r="I910" s="109"/>
      <c r="J910" s="109"/>
      <c r="K910" s="109"/>
      <c r="L910" s="109"/>
      <c r="M910" s="109"/>
      <c r="N910" s="109"/>
      <c r="O910" s="109"/>
      <c r="P910" s="109"/>
      <c r="Q910" s="109"/>
      <c r="R910" s="109"/>
      <c r="S910" s="109"/>
      <c r="T910" s="109"/>
      <c r="U910" s="109"/>
      <c r="V910" s="109"/>
      <c r="W910" s="109"/>
      <c r="X910" s="109"/>
      <c r="Y910" s="109"/>
      <c r="Z910" s="109"/>
    </row>
    <row r="911" spans="1:26" ht="15.75" customHeight="1" x14ac:dyDescent="0.15">
      <c r="A911" s="109"/>
      <c r="B911" s="109"/>
      <c r="C911" s="109"/>
      <c r="D911" s="109"/>
      <c r="E911" s="109"/>
      <c r="F911" s="109"/>
      <c r="G911" s="109"/>
      <c r="H911" s="109"/>
      <c r="I911" s="109"/>
      <c r="J911" s="109"/>
      <c r="K911" s="109"/>
      <c r="L911" s="109"/>
      <c r="M911" s="109"/>
      <c r="N911" s="109"/>
      <c r="O911" s="109"/>
      <c r="P911" s="109"/>
      <c r="Q911" s="109"/>
      <c r="R911" s="109"/>
      <c r="S911" s="109"/>
      <c r="T911" s="109"/>
      <c r="U911" s="109"/>
      <c r="V911" s="109"/>
      <c r="W911" s="109"/>
      <c r="X911" s="109"/>
      <c r="Y911" s="109"/>
      <c r="Z911" s="109"/>
    </row>
    <row r="912" spans="1:26" ht="15.75" customHeight="1" x14ac:dyDescent="0.15">
      <c r="A912" s="109"/>
      <c r="B912" s="109"/>
      <c r="C912" s="109"/>
      <c r="D912" s="109"/>
      <c r="E912" s="109"/>
      <c r="F912" s="109"/>
      <c r="G912" s="109"/>
      <c r="H912" s="109"/>
      <c r="I912" s="109"/>
      <c r="J912" s="109"/>
      <c r="K912" s="109"/>
      <c r="L912" s="109"/>
      <c r="M912" s="109"/>
      <c r="N912" s="109"/>
      <c r="O912" s="109"/>
      <c r="P912" s="109"/>
      <c r="Q912" s="109"/>
      <c r="R912" s="109"/>
      <c r="S912" s="109"/>
      <c r="T912" s="109"/>
      <c r="U912" s="109"/>
      <c r="V912" s="109"/>
      <c r="W912" s="109"/>
      <c r="X912" s="109"/>
      <c r="Y912" s="109"/>
      <c r="Z912" s="109"/>
    </row>
    <row r="913" spans="1:26" ht="15.75" customHeight="1" x14ac:dyDescent="0.15">
      <c r="A913" s="109"/>
      <c r="B913" s="109"/>
      <c r="C913" s="109"/>
      <c r="D913" s="109"/>
      <c r="E913" s="109"/>
      <c r="F913" s="109"/>
      <c r="G913" s="109"/>
      <c r="H913" s="109"/>
      <c r="I913" s="109"/>
      <c r="J913" s="109"/>
      <c r="K913" s="109"/>
      <c r="L913" s="109"/>
      <c r="M913" s="109"/>
      <c r="N913" s="109"/>
      <c r="O913" s="109"/>
      <c r="P913" s="109"/>
      <c r="Q913" s="109"/>
      <c r="R913" s="109"/>
      <c r="S913" s="109"/>
      <c r="T913" s="109"/>
      <c r="U913" s="109"/>
      <c r="V913" s="109"/>
      <c r="W913" s="109"/>
      <c r="X913" s="109"/>
      <c r="Y913" s="109"/>
      <c r="Z913" s="109"/>
    </row>
    <row r="914" spans="1:26" ht="15.75" customHeight="1" x14ac:dyDescent="0.15">
      <c r="A914" s="109"/>
      <c r="B914" s="109"/>
      <c r="C914" s="109"/>
      <c r="D914" s="109"/>
      <c r="E914" s="109"/>
      <c r="F914" s="109"/>
      <c r="G914" s="109"/>
      <c r="H914" s="109"/>
      <c r="I914" s="109"/>
      <c r="J914" s="109"/>
      <c r="K914" s="109"/>
      <c r="L914" s="109"/>
      <c r="M914" s="109"/>
      <c r="N914" s="109"/>
      <c r="O914" s="109"/>
      <c r="P914" s="109"/>
      <c r="Q914" s="109"/>
      <c r="R914" s="109"/>
      <c r="S914" s="109"/>
      <c r="T914" s="109"/>
      <c r="U914" s="109"/>
      <c r="V914" s="109"/>
      <c r="W914" s="109"/>
      <c r="X914" s="109"/>
      <c r="Y914" s="109"/>
      <c r="Z914" s="109"/>
    </row>
    <row r="915" spans="1:26" ht="15.75" customHeight="1" x14ac:dyDescent="0.15">
      <c r="A915" s="109"/>
      <c r="B915" s="109"/>
      <c r="C915" s="109"/>
      <c r="D915" s="109"/>
      <c r="E915" s="109"/>
      <c r="F915" s="109"/>
      <c r="G915" s="109"/>
      <c r="H915" s="109"/>
      <c r="I915" s="109"/>
      <c r="J915" s="109"/>
      <c r="K915" s="109"/>
      <c r="L915" s="109"/>
      <c r="M915" s="109"/>
      <c r="N915" s="109"/>
      <c r="O915" s="109"/>
      <c r="P915" s="109"/>
      <c r="Q915" s="109"/>
      <c r="R915" s="109"/>
      <c r="S915" s="109"/>
      <c r="T915" s="109"/>
      <c r="U915" s="109"/>
      <c r="V915" s="109"/>
      <c r="W915" s="109"/>
      <c r="X915" s="109"/>
      <c r="Y915" s="109"/>
      <c r="Z915" s="109"/>
    </row>
    <row r="916" spans="1:26" ht="15.75" customHeight="1" x14ac:dyDescent="0.15">
      <c r="A916" s="109"/>
      <c r="B916" s="109"/>
      <c r="C916" s="109"/>
      <c r="D916" s="109"/>
      <c r="E916" s="109"/>
      <c r="F916" s="109"/>
      <c r="G916" s="109"/>
      <c r="H916" s="109"/>
      <c r="I916" s="109"/>
      <c r="J916" s="109"/>
      <c r="K916" s="109"/>
      <c r="L916" s="109"/>
      <c r="M916" s="109"/>
      <c r="N916" s="109"/>
      <c r="O916" s="109"/>
      <c r="P916" s="109"/>
      <c r="Q916" s="109"/>
      <c r="R916" s="109"/>
      <c r="S916" s="109"/>
      <c r="T916" s="109"/>
      <c r="U916" s="109"/>
      <c r="V916" s="109"/>
      <c r="W916" s="109"/>
      <c r="X916" s="109"/>
      <c r="Y916" s="109"/>
      <c r="Z916" s="109"/>
    </row>
    <row r="917" spans="1:26" ht="15.75" customHeight="1" x14ac:dyDescent="0.15">
      <c r="A917" s="109"/>
      <c r="B917" s="109"/>
      <c r="C917" s="109"/>
      <c r="D917" s="109"/>
      <c r="E917" s="109"/>
      <c r="F917" s="109"/>
      <c r="G917" s="109"/>
      <c r="H917" s="109"/>
      <c r="I917" s="109"/>
      <c r="J917" s="109"/>
      <c r="K917" s="109"/>
      <c r="L917" s="109"/>
      <c r="M917" s="109"/>
      <c r="N917" s="109"/>
      <c r="O917" s="109"/>
      <c r="P917" s="109"/>
      <c r="Q917" s="109"/>
      <c r="R917" s="109"/>
      <c r="S917" s="109"/>
      <c r="T917" s="109"/>
      <c r="U917" s="109"/>
      <c r="V917" s="109"/>
      <c r="W917" s="109"/>
      <c r="X917" s="109"/>
      <c r="Y917" s="109"/>
      <c r="Z917" s="109"/>
    </row>
    <row r="918" spans="1:26" ht="15.75" customHeight="1" x14ac:dyDescent="0.15">
      <c r="A918" s="109"/>
      <c r="B918" s="109"/>
      <c r="C918" s="109"/>
      <c r="D918" s="109"/>
      <c r="E918" s="109"/>
      <c r="F918" s="109"/>
      <c r="G918" s="109"/>
      <c r="H918" s="109"/>
      <c r="I918" s="109"/>
      <c r="J918" s="109"/>
      <c r="K918" s="109"/>
      <c r="L918" s="109"/>
      <c r="M918" s="109"/>
      <c r="N918" s="109"/>
      <c r="O918" s="109"/>
      <c r="P918" s="109"/>
      <c r="Q918" s="109"/>
      <c r="R918" s="109"/>
      <c r="S918" s="109"/>
      <c r="T918" s="109"/>
      <c r="U918" s="109"/>
      <c r="V918" s="109"/>
      <c r="W918" s="109"/>
      <c r="X918" s="109"/>
      <c r="Y918" s="109"/>
      <c r="Z918" s="109"/>
    </row>
    <row r="919" spans="1:26" ht="15.75" customHeight="1" x14ac:dyDescent="0.15">
      <c r="A919" s="109"/>
      <c r="B919" s="109"/>
      <c r="C919" s="109"/>
      <c r="D919" s="109"/>
      <c r="E919" s="109"/>
      <c r="F919" s="109"/>
      <c r="G919" s="109"/>
      <c r="H919" s="109"/>
      <c r="I919" s="109"/>
      <c r="J919" s="109"/>
      <c r="K919" s="109"/>
      <c r="L919" s="109"/>
      <c r="M919" s="109"/>
      <c r="N919" s="109"/>
      <c r="O919" s="109"/>
      <c r="P919" s="109"/>
      <c r="Q919" s="109"/>
      <c r="R919" s="109"/>
      <c r="S919" s="109"/>
      <c r="T919" s="109"/>
      <c r="U919" s="109"/>
      <c r="V919" s="109"/>
      <c r="W919" s="109"/>
      <c r="X919" s="109"/>
      <c r="Y919" s="109"/>
      <c r="Z919" s="109"/>
    </row>
    <row r="920" spans="1:26" ht="15.75" customHeight="1" x14ac:dyDescent="0.15">
      <c r="A920" s="109"/>
      <c r="B920" s="109"/>
      <c r="C920" s="109"/>
      <c r="D920" s="109"/>
      <c r="E920" s="109"/>
      <c r="F920" s="109"/>
      <c r="G920" s="109"/>
      <c r="H920" s="109"/>
      <c r="I920" s="109"/>
      <c r="J920" s="109"/>
      <c r="K920" s="109"/>
      <c r="L920" s="109"/>
      <c r="M920" s="109"/>
      <c r="N920" s="109"/>
      <c r="O920" s="109"/>
      <c r="P920" s="109"/>
      <c r="Q920" s="109"/>
      <c r="R920" s="109"/>
      <c r="S920" s="109"/>
      <c r="T920" s="109"/>
      <c r="U920" s="109"/>
      <c r="V920" s="109"/>
      <c r="W920" s="109"/>
      <c r="X920" s="109"/>
      <c r="Y920" s="109"/>
      <c r="Z920" s="109"/>
    </row>
    <row r="921" spans="1:26" ht="15.75" customHeight="1" x14ac:dyDescent="0.15">
      <c r="A921" s="109"/>
      <c r="B921" s="109"/>
      <c r="C921" s="109"/>
      <c r="D921" s="109"/>
      <c r="E921" s="109"/>
      <c r="F921" s="109"/>
      <c r="G921" s="109"/>
      <c r="H921" s="109"/>
      <c r="I921" s="109"/>
      <c r="J921" s="109"/>
      <c r="K921" s="109"/>
      <c r="L921" s="109"/>
      <c r="M921" s="109"/>
      <c r="N921" s="109"/>
      <c r="O921" s="109"/>
      <c r="P921" s="109"/>
      <c r="Q921" s="109"/>
      <c r="R921" s="109"/>
      <c r="S921" s="109"/>
      <c r="T921" s="109"/>
      <c r="U921" s="109"/>
      <c r="V921" s="109"/>
      <c r="W921" s="109"/>
      <c r="X921" s="109"/>
      <c r="Y921" s="109"/>
      <c r="Z921" s="109"/>
    </row>
    <row r="922" spans="1:26" ht="15.75" customHeight="1" x14ac:dyDescent="0.15">
      <c r="A922" s="109"/>
      <c r="B922" s="109"/>
      <c r="C922" s="109"/>
      <c r="D922" s="109"/>
      <c r="E922" s="109"/>
      <c r="F922" s="109"/>
      <c r="G922" s="109"/>
      <c r="H922" s="109"/>
      <c r="I922" s="109"/>
      <c r="J922" s="109"/>
      <c r="K922" s="109"/>
      <c r="L922" s="109"/>
      <c r="M922" s="109"/>
      <c r="N922" s="109"/>
      <c r="O922" s="109"/>
      <c r="P922" s="109"/>
      <c r="Q922" s="109"/>
      <c r="R922" s="109"/>
      <c r="S922" s="109"/>
      <c r="T922" s="109"/>
      <c r="U922" s="109"/>
      <c r="V922" s="109"/>
      <c r="W922" s="109"/>
      <c r="X922" s="109"/>
      <c r="Y922" s="109"/>
      <c r="Z922" s="109"/>
    </row>
    <row r="923" spans="1:26" ht="15.75" customHeight="1" x14ac:dyDescent="0.15">
      <c r="A923" s="109"/>
      <c r="B923" s="109"/>
      <c r="C923" s="109"/>
      <c r="D923" s="109"/>
      <c r="E923" s="109"/>
      <c r="F923" s="109"/>
      <c r="G923" s="109"/>
      <c r="H923" s="109"/>
      <c r="I923" s="109"/>
      <c r="J923" s="109"/>
      <c r="K923" s="109"/>
      <c r="L923" s="109"/>
      <c r="M923" s="109"/>
      <c r="N923" s="109"/>
      <c r="O923" s="109"/>
      <c r="P923" s="109"/>
      <c r="Q923" s="109"/>
      <c r="R923" s="109"/>
      <c r="S923" s="109"/>
      <c r="T923" s="109"/>
      <c r="U923" s="109"/>
      <c r="V923" s="109"/>
      <c r="W923" s="109"/>
      <c r="X923" s="109"/>
      <c r="Y923" s="109"/>
      <c r="Z923" s="109"/>
    </row>
    <row r="924" spans="1:26" ht="15.75" customHeight="1" x14ac:dyDescent="0.15">
      <c r="A924" s="109"/>
      <c r="B924" s="109"/>
      <c r="C924" s="109"/>
      <c r="D924" s="109"/>
      <c r="E924" s="109"/>
      <c r="F924" s="109"/>
      <c r="G924" s="109"/>
      <c r="H924" s="109"/>
      <c r="I924" s="109"/>
      <c r="J924" s="109"/>
      <c r="K924" s="109"/>
      <c r="L924" s="109"/>
      <c r="M924" s="109"/>
      <c r="N924" s="109"/>
      <c r="O924" s="109"/>
      <c r="P924" s="109"/>
      <c r="Q924" s="109"/>
      <c r="R924" s="109"/>
      <c r="S924" s="109"/>
      <c r="T924" s="109"/>
      <c r="U924" s="109"/>
      <c r="V924" s="109"/>
      <c r="W924" s="109"/>
      <c r="X924" s="109"/>
      <c r="Y924" s="109"/>
      <c r="Z924" s="109"/>
    </row>
    <row r="925" spans="1:26" ht="15.75" customHeight="1" x14ac:dyDescent="0.15">
      <c r="A925" s="109"/>
      <c r="B925" s="109"/>
      <c r="C925" s="109"/>
      <c r="D925" s="109"/>
      <c r="E925" s="109"/>
      <c r="F925" s="109"/>
      <c r="G925" s="109"/>
      <c r="H925" s="109"/>
      <c r="I925" s="109"/>
      <c r="J925" s="109"/>
      <c r="K925" s="109"/>
      <c r="L925" s="109"/>
      <c r="M925" s="109"/>
      <c r="N925" s="109"/>
      <c r="O925" s="109"/>
      <c r="P925" s="109"/>
      <c r="Q925" s="109"/>
      <c r="R925" s="109"/>
      <c r="S925" s="109"/>
      <c r="T925" s="109"/>
      <c r="U925" s="109"/>
      <c r="V925" s="109"/>
      <c r="W925" s="109"/>
      <c r="X925" s="109"/>
      <c r="Y925" s="109"/>
      <c r="Z925" s="109"/>
    </row>
    <row r="926" spans="1:26" ht="15.75" customHeight="1" x14ac:dyDescent="0.15">
      <c r="A926" s="109"/>
      <c r="B926" s="109"/>
      <c r="C926" s="109"/>
      <c r="D926" s="109"/>
      <c r="E926" s="109"/>
      <c r="F926" s="109"/>
      <c r="G926" s="109"/>
      <c r="H926" s="109"/>
      <c r="I926" s="109"/>
      <c r="J926" s="109"/>
      <c r="K926" s="109"/>
      <c r="L926" s="109"/>
      <c r="M926" s="109"/>
      <c r="N926" s="109"/>
      <c r="O926" s="109"/>
      <c r="P926" s="109"/>
      <c r="Q926" s="109"/>
      <c r="R926" s="109"/>
      <c r="S926" s="109"/>
      <c r="T926" s="109"/>
      <c r="U926" s="109"/>
      <c r="V926" s="109"/>
      <c r="W926" s="109"/>
      <c r="X926" s="109"/>
      <c r="Y926" s="109"/>
      <c r="Z926" s="109"/>
    </row>
    <row r="927" spans="1:26" ht="15.75" customHeight="1" x14ac:dyDescent="0.15">
      <c r="A927" s="109"/>
      <c r="B927" s="109"/>
      <c r="C927" s="109"/>
      <c r="D927" s="109"/>
      <c r="E927" s="109"/>
      <c r="F927" s="109"/>
      <c r="G927" s="109"/>
      <c r="H927" s="109"/>
      <c r="I927" s="109"/>
      <c r="J927" s="109"/>
      <c r="K927" s="109"/>
      <c r="L927" s="109"/>
      <c r="M927" s="109"/>
      <c r="N927" s="109"/>
      <c r="O927" s="109"/>
      <c r="P927" s="109"/>
      <c r="Q927" s="109"/>
      <c r="R927" s="109"/>
      <c r="S927" s="109"/>
      <c r="T927" s="109"/>
      <c r="U927" s="109"/>
      <c r="V927" s="109"/>
      <c r="W927" s="109"/>
      <c r="X927" s="109"/>
      <c r="Y927" s="109"/>
      <c r="Z927" s="109"/>
    </row>
    <row r="928" spans="1:26" ht="15.75" customHeight="1" x14ac:dyDescent="0.15">
      <c r="A928" s="109"/>
      <c r="B928" s="109"/>
      <c r="C928" s="109"/>
      <c r="D928" s="109"/>
      <c r="E928" s="109"/>
      <c r="F928" s="109"/>
      <c r="G928" s="109"/>
      <c r="H928" s="109"/>
      <c r="I928" s="109"/>
      <c r="J928" s="109"/>
      <c r="K928" s="109"/>
      <c r="L928" s="109"/>
      <c r="M928" s="109"/>
      <c r="N928" s="109"/>
      <c r="O928" s="109"/>
      <c r="P928" s="109"/>
      <c r="Q928" s="109"/>
      <c r="R928" s="109"/>
      <c r="S928" s="109"/>
      <c r="T928" s="109"/>
      <c r="U928" s="109"/>
      <c r="V928" s="109"/>
      <c r="W928" s="109"/>
      <c r="X928" s="109"/>
      <c r="Y928" s="109"/>
      <c r="Z928" s="109"/>
    </row>
    <row r="929" spans="1:26" ht="15.75" customHeight="1" x14ac:dyDescent="0.15">
      <c r="A929" s="109"/>
      <c r="B929" s="109"/>
      <c r="C929" s="109"/>
      <c r="D929" s="109"/>
      <c r="E929" s="109"/>
      <c r="F929" s="109"/>
      <c r="G929" s="109"/>
      <c r="H929" s="109"/>
      <c r="I929" s="109"/>
      <c r="J929" s="109"/>
      <c r="K929" s="109"/>
      <c r="L929" s="109"/>
      <c r="M929" s="109"/>
      <c r="N929" s="109"/>
      <c r="O929" s="109"/>
      <c r="P929" s="109"/>
      <c r="Q929" s="109"/>
      <c r="R929" s="109"/>
      <c r="S929" s="109"/>
      <c r="T929" s="109"/>
      <c r="U929" s="109"/>
      <c r="V929" s="109"/>
      <c r="W929" s="109"/>
      <c r="X929" s="109"/>
      <c r="Y929" s="109"/>
      <c r="Z929" s="109"/>
    </row>
    <row r="930" spans="1:26" ht="15.75" customHeight="1" x14ac:dyDescent="0.15">
      <c r="A930" s="109"/>
      <c r="B930" s="109"/>
      <c r="C930" s="109"/>
      <c r="D930" s="109"/>
      <c r="E930" s="109"/>
      <c r="F930" s="109"/>
      <c r="G930" s="109"/>
      <c r="H930" s="109"/>
      <c r="I930" s="109"/>
      <c r="J930" s="109"/>
      <c r="K930" s="109"/>
      <c r="L930" s="109"/>
      <c r="M930" s="109"/>
      <c r="N930" s="109"/>
      <c r="O930" s="109"/>
      <c r="P930" s="109"/>
      <c r="Q930" s="109"/>
      <c r="R930" s="109"/>
      <c r="S930" s="109"/>
      <c r="T930" s="109"/>
      <c r="U930" s="109"/>
      <c r="V930" s="109"/>
      <c r="W930" s="109"/>
      <c r="X930" s="109"/>
      <c r="Y930" s="109"/>
      <c r="Z930" s="109"/>
    </row>
    <row r="931" spans="1:26" ht="15.75" customHeight="1" x14ac:dyDescent="0.15">
      <c r="A931" s="109"/>
      <c r="B931" s="109"/>
      <c r="C931" s="109"/>
      <c r="D931" s="109"/>
      <c r="E931" s="109"/>
      <c r="F931" s="109"/>
      <c r="G931" s="109"/>
      <c r="H931" s="109"/>
      <c r="I931" s="109"/>
      <c r="J931" s="109"/>
      <c r="K931" s="109"/>
      <c r="L931" s="109"/>
      <c r="M931" s="109"/>
      <c r="N931" s="109"/>
      <c r="O931" s="109"/>
      <c r="P931" s="109"/>
      <c r="Q931" s="109"/>
      <c r="R931" s="109"/>
      <c r="S931" s="109"/>
      <c r="T931" s="109"/>
      <c r="U931" s="109"/>
      <c r="V931" s="109"/>
      <c r="W931" s="109"/>
      <c r="X931" s="109"/>
      <c r="Y931" s="109"/>
      <c r="Z931" s="109"/>
    </row>
    <row r="932" spans="1:26" ht="15.75" customHeight="1" x14ac:dyDescent="0.15">
      <c r="A932" s="109"/>
      <c r="B932" s="109"/>
      <c r="C932" s="109"/>
      <c r="D932" s="109"/>
      <c r="E932" s="109"/>
      <c r="F932" s="109"/>
      <c r="G932" s="109"/>
      <c r="H932" s="109"/>
      <c r="I932" s="109"/>
      <c r="J932" s="109"/>
      <c r="K932" s="109"/>
      <c r="L932" s="109"/>
      <c r="M932" s="109"/>
      <c r="N932" s="109"/>
      <c r="O932" s="109"/>
      <c r="P932" s="109"/>
      <c r="Q932" s="109"/>
      <c r="R932" s="109"/>
      <c r="S932" s="109"/>
      <c r="T932" s="109"/>
      <c r="U932" s="109"/>
      <c r="V932" s="109"/>
      <c r="W932" s="109"/>
      <c r="X932" s="109"/>
      <c r="Y932" s="109"/>
      <c r="Z932" s="109"/>
    </row>
    <row r="933" spans="1:26" ht="15.75" customHeight="1" x14ac:dyDescent="0.15">
      <c r="A933" s="109"/>
      <c r="B933" s="109"/>
      <c r="C933" s="109"/>
      <c r="D933" s="109"/>
      <c r="E933" s="109"/>
      <c r="F933" s="109"/>
      <c r="G933" s="109"/>
      <c r="H933" s="109"/>
      <c r="I933" s="109"/>
      <c r="J933" s="109"/>
      <c r="K933" s="109"/>
      <c r="L933" s="109"/>
      <c r="M933" s="109"/>
      <c r="N933" s="109"/>
      <c r="O933" s="109"/>
      <c r="P933" s="109"/>
      <c r="Q933" s="109"/>
      <c r="R933" s="109"/>
      <c r="S933" s="109"/>
      <c r="T933" s="109"/>
      <c r="U933" s="109"/>
      <c r="V933" s="109"/>
      <c r="W933" s="109"/>
      <c r="X933" s="109"/>
      <c r="Y933" s="109"/>
      <c r="Z933" s="109"/>
    </row>
    <row r="934" spans="1:26" ht="15.75" customHeight="1" x14ac:dyDescent="0.15">
      <c r="A934" s="109"/>
      <c r="B934" s="109"/>
      <c r="C934" s="109"/>
      <c r="D934" s="109"/>
      <c r="E934" s="109"/>
      <c r="F934" s="109"/>
      <c r="G934" s="109"/>
      <c r="H934" s="109"/>
      <c r="I934" s="109"/>
      <c r="J934" s="109"/>
      <c r="K934" s="109"/>
      <c r="L934" s="109"/>
      <c r="M934" s="109"/>
      <c r="N934" s="109"/>
      <c r="O934" s="109"/>
      <c r="P934" s="109"/>
      <c r="Q934" s="109"/>
      <c r="R934" s="109"/>
      <c r="S934" s="109"/>
      <c r="T934" s="109"/>
      <c r="U934" s="109"/>
      <c r="V934" s="109"/>
      <c r="W934" s="109"/>
      <c r="X934" s="109"/>
      <c r="Y934" s="109"/>
      <c r="Z934" s="109"/>
    </row>
    <row r="935" spans="1:26" ht="15.75" customHeight="1" x14ac:dyDescent="0.15">
      <c r="A935" s="109"/>
      <c r="B935" s="109"/>
      <c r="C935" s="109"/>
      <c r="D935" s="109"/>
      <c r="E935" s="109"/>
      <c r="F935" s="109"/>
      <c r="G935" s="109"/>
      <c r="H935" s="109"/>
      <c r="I935" s="109"/>
      <c r="J935" s="109"/>
      <c r="K935" s="109"/>
      <c r="L935" s="109"/>
      <c r="M935" s="109"/>
      <c r="N935" s="109"/>
      <c r="O935" s="109"/>
      <c r="P935" s="109"/>
      <c r="Q935" s="109"/>
      <c r="R935" s="109"/>
      <c r="S935" s="109"/>
      <c r="T935" s="109"/>
      <c r="U935" s="109"/>
      <c r="V935" s="109"/>
      <c r="W935" s="109"/>
      <c r="X935" s="109"/>
      <c r="Y935" s="109"/>
      <c r="Z935" s="109"/>
    </row>
    <row r="936" spans="1:26" ht="15.75" customHeight="1" x14ac:dyDescent="0.15">
      <c r="A936" s="109"/>
      <c r="B936" s="109"/>
      <c r="C936" s="109"/>
      <c r="D936" s="109"/>
      <c r="E936" s="109"/>
      <c r="F936" s="109"/>
      <c r="G936" s="109"/>
      <c r="H936" s="109"/>
      <c r="I936" s="109"/>
      <c r="J936" s="109"/>
      <c r="K936" s="109"/>
      <c r="L936" s="109"/>
      <c r="M936" s="109"/>
      <c r="N936" s="109"/>
      <c r="O936" s="109"/>
      <c r="P936" s="109"/>
      <c r="Q936" s="109"/>
      <c r="R936" s="109"/>
      <c r="S936" s="109"/>
      <c r="T936" s="109"/>
      <c r="U936" s="109"/>
      <c r="V936" s="109"/>
      <c r="W936" s="109"/>
      <c r="X936" s="109"/>
      <c r="Y936" s="109"/>
      <c r="Z936" s="109"/>
    </row>
    <row r="937" spans="1:26" ht="15.75" customHeight="1" x14ac:dyDescent="0.15">
      <c r="A937" s="109"/>
      <c r="B937" s="109"/>
      <c r="C937" s="109"/>
      <c r="D937" s="109"/>
      <c r="E937" s="109"/>
      <c r="F937" s="109"/>
      <c r="G937" s="109"/>
      <c r="H937" s="109"/>
      <c r="I937" s="109"/>
      <c r="J937" s="109"/>
      <c r="K937" s="109"/>
      <c r="L937" s="109"/>
      <c r="M937" s="109"/>
      <c r="N937" s="109"/>
      <c r="O937" s="109"/>
      <c r="P937" s="109"/>
      <c r="Q937" s="109"/>
      <c r="R937" s="109"/>
      <c r="S937" s="109"/>
      <c r="T937" s="109"/>
      <c r="U937" s="109"/>
      <c r="V937" s="109"/>
      <c r="W937" s="109"/>
      <c r="X937" s="109"/>
      <c r="Y937" s="109"/>
      <c r="Z937" s="109"/>
    </row>
    <row r="938" spans="1:26" ht="15.75" customHeight="1" x14ac:dyDescent="0.15">
      <c r="A938" s="109"/>
      <c r="B938" s="109"/>
      <c r="C938" s="109"/>
      <c r="D938" s="109"/>
      <c r="E938" s="109"/>
      <c r="F938" s="109"/>
      <c r="G938" s="109"/>
      <c r="H938" s="109"/>
      <c r="I938" s="109"/>
      <c r="J938" s="109"/>
      <c r="K938" s="109"/>
      <c r="L938" s="109"/>
      <c r="M938" s="109"/>
      <c r="N938" s="109"/>
      <c r="O938" s="109"/>
      <c r="P938" s="109"/>
      <c r="Q938" s="109"/>
      <c r="R938" s="109"/>
      <c r="S938" s="109"/>
      <c r="T938" s="109"/>
      <c r="U938" s="109"/>
      <c r="V938" s="109"/>
      <c r="W938" s="109"/>
      <c r="X938" s="109"/>
      <c r="Y938" s="109"/>
      <c r="Z938" s="109"/>
    </row>
    <row r="939" spans="1:26" ht="15.75" customHeight="1" x14ac:dyDescent="0.15">
      <c r="A939" s="109"/>
      <c r="B939" s="109"/>
      <c r="C939" s="109"/>
      <c r="D939" s="109"/>
      <c r="E939" s="109"/>
      <c r="F939" s="109"/>
      <c r="G939" s="109"/>
      <c r="H939" s="109"/>
      <c r="I939" s="109"/>
      <c r="J939" s="109"/>
      <c r="K939" s="109"/>
      <c r="L939" s="109"/>
      <c r="M939" s="109"/>
      <c r="N939" s="109"/>
      <c r="O939" s="109"/>
      <c r="P939" s="109"/>
      <c r="Q939" s="109"/>
      <c r="R939" s="109"/>
      <c r="S939" s="109"/>
      <c r="T939" s="109"/>
      <c r="U939" s="109"/>
      <c r="V939" s="109"/>
      <c r="W939" s="109"/>
      <c r="X939" s="109"/>
      <c r="Y939" s="109"/>
      <c r="Z939" s="109"/>
    </row>
    <row r="940" spans="1:26" ht="15.75" customHeight="1" x14ac:dyDescent="0.15">
      <c r="A940" s="109"/>
      <c r="B940" s="109"/>
      <c r="C940" s="109"/>
      <c r="D940" s="109"/>
      <c r="E940" s="109"/>
      <c r="F940" s="109"/>
      <c r="G940" s="109"/>
      <c r="H940" s="109"/>
      <c r="I940" s="109"/>
      <c r="J940" s="109"/>
      <c r="K940" s="109"/>
      <c r="L940" s="109"/>
      <c r="M940" s="109"/>
      <c r="N940" s="109"/>
      <c r="O940" s="109"/>
      <c r="P940" s="109"/>
      <c r="Q940" s="109"/>
      <c r="R940" s="109"/>
      <c r="S940" s="109"/>
      <c r="T940" s="109"/>
      <c r="U940" s="109"/>
      <c r="V940" s="109"/>
      <c r="W940" s="109"/>
      <c r="X940" s="109"/>
      <c r="Y940" s="109"/>
      <c r="Z940" s="109"/>
    </row>
    <row r="941" spans="1:26" ht="15.75" customHeight="1" x14ac:dyDescent="0.15">
      <c r="A941" s="109"/>
      <c r="B941" s="109"/>
      <c r="C941" s="109"/>
      <c r="D941" s="109"/>
      <c r="E941" s="109"/>
      <c r="F941" s="109"/>
      <c r="G941" s="109"/>
      <c r="H941" s="109"/>
      <c r="I941" s="109"/>
      <c r="J941" s="109"/>
      <c r="K941" s="109"/>
      <c r="L941" s="109"/>
      <c r="M941" s="109"/>
      <c r="N941" s="109"/>
      <c r="O941" s="109"/>
      <c r="P941" s="109"/>
      <c r="Q941" s="109"/>
      <c r="R941" s="109"/>
      <c r="S941" s="109"/>
      <c r="T941" s="109"/>
      <c r="U941" s="109"/>
      <c r="V941" s="109"/>
      <c r="W941" s="109"/>
      <c r="X941" s="109"/>
      <c r="Y941" s="109"/>
      <c r="Z941" s="109"/>
    </row>
    <row r="942" spans="1:26" ht="15.75" customHeight="1" x14ac:dyDescent="0.15">
      <c r="A942" s="109"/>
      <c r="B942" s="109"/>
      <c r="C942" s="109"/>
      <c r="D942" s="109"/>
      <c r="E942" s="109"/>
      <c r="F942" s="109"/>
      <c r="G942" s="109"/>
      <c r="H942" s="109"/>
      <c r="I942" s="109"/>
      <c r="J942" s="109"/>
      <c r="K942" s="109"/>
      <c r="L942" s="109"/>
      <c r="M942" s="109"/>
      <c r="N942" s="109"/>
      <c r="O942" s="109"/>
      <c r="P942" s="109"/>
      <c r="Q942" s="109"/>
      <c r="R942" s="109"/>
      <c r="S942" s="109"/>
      <c r="T942" s="109"/>
      <c r="U942" s="109"/>
      <c r="V942" s="109"/>
      <c r="W942" s="109"/>
      <c r="X942" s="109"/>
      <c r="Y942" s="109"/>
      <c r="Z942" s="109"/>
    </row>
    <row r="943" spans="1:26" ht="15.75" customHeight="1" x14ac:dyDescent="0.15">
      <c r="A943" s="109"/>
      <c r="B943" s="109"/>
      <c r="C943" s="109"/>
      <c r="D943" s="109"/>
      <c r="E943" s="109"/>
      <c r="F943" s="109"/>
      <c r="G943" s="109"/>
      <c r="H943" s="109"/>
      <c r="I943" s="109"/>
      <c r="J943" s="109"/>
      <c r="K943" s="109"/>
      <c r="L943" s="109"/>
      <c r="M943" s="109"/>
      <c r="N943" s="109"/>
      <c r="O943" s="109"/>
      <c r="P943" s="109"/>
      <c r="Q943" s="109"/>
      <c r="R943" s="109"/>
      <c r="S943" s="109"/>
      <c r="T943" s="109"/>
      <c r="U943" s="109"/>
      <c r="V943" s="109"/>
      <c r="W943" s="109"/>
      <c r="X943" s="109"/>
      <c r="Y943" s="109"/>
      <c r="Z943" s="109"/>
    </row>
    <row r="944" spans="1:26" ht="15.75" customHeight="1" x14ac:dyDescent="0.15">
      <c r="A944" s="109"/>
      <c r="B944" s="109"/>
      <c r="C944" s="109"/>
      <c r="D944" s="109"/>
      <c r="E944" s="109"/>
      <c r="F944" s="109"/>
      <c r="G944" s="109"/>
      <c r="H944" s="109"/>
      <c r="I944" s="109"/>
      <c r="J944" s="109"/>
      <c r="K944" s="109"/>
      <c r="L944" s="109"/>
      <c r="M944" s="109"/>
      <c r="N944" s="109"/>
      <c r="O944" s="109"/>
      <c r="P944" s="109"/>
      <c r="Q944" s="109"/>
      <c r="R944" s="109"/>
      <c r="S944" s="109"/>
      <c r="T944" s="109"/>
      <c r="U944" s="109"/>
      <c r="V944" s="109"/>
      <c r="W944" s="109"/>
      <c r="X944" s="109"/>
      <c r="Y944" s="109"/>
      <c r="Z944" s="109"/>
    </row>
    <row r="945" spans="1:26" ht="15.75" customHeight="1" x14ac:dyDescent="0.15">
      <c r="A945" s="109"/>
      <c r="B945" s="109"/>
      <c r="C945" s="109"/>
      <c r="D945" s="109"/>
      <c r="E945" s="109"/>
      <c r="F945" s="109"/>
      <c r="G945" s="109"/>
      <c r="H945" s="109"/>
      <c r="I945" s="109"/>
      <c r="J945" s="109"/>
      <c r="K945" s="109"/>
      <c r="L945" s="109"/>
      <c r="M945" s="109"/>
      <c r="N945" s="109"/>
      <c r="O945" s="109"/>
      <c r="P945" s="109"/>
      <c r="Q945" s="109"/>
      <c r="R945" s="109"/>
      <c r="S945" s="109"/>
      <c r="T945" s="109"/>
      <c r="U945" s="109"/>
      <c r="V945" s="109"/>
      <c r="W945" s="109"/>
      <c r="X945" s="109"/>
      <c r="Y945" s="109"/>
      <c r="Z945" s="109"/>
    </row>
    <row r="946" spans="1:26" ht="15.75" customHeight="1" x14ac:dyDescent="0.15">
      <c r="A946" s="109"/>
      <c r="B946" s="109"/>
      <c r="C946" s="109"/>
      <c r="D946" s="109"/>
      <c r="E946" s="109"/>
      <c r="F946" s="109"/>
      <c r="G946" s="109"/>
      <c r="H946" s="109"/>
      <c r="I946" s="109"/>
      <c r="J946" s="109"/>
      <c r="K946" s="109"/>
      <c r="L946" s="109"/>
      <c r="M946" s="109"/>
      <c r="N946" s="109"/>
      <c r="O946" s="109"/>
      <c r="P946" s="109"/>
      <c r="Q946" s="109"/>
      <c r="R946" s="109"/>
      <c r="S946" s="109"/>
      <c r="T946" s="109"/>
      <c r="U946" s="109"/>
      <c r="V946" s="109"/>
      <c r="W946" s="109"/>
      <c r="X946" s="109"/>
      <c r="Y946" s="109"/>
      <c r="Z946" s="109"/>
    </row>
    <row r="947" spans="1:26" ht="15.75" customHeight="1" x14ac:dyDescent="0.15">
      <c r="A947" s="109"/>
      <c r="B947" s="109"/>
      <c r="C947" s="109"/>
      <c r="D947" s="109"/>
      <c r="E947" s="109"/>
      <c r="F947" s="109"/>
      <c r="G947" s="109"/>
      <c r="H947" s="109"/>
      <c r="I947" s="109"/>
      <c r="J947" s="109"/>
      <c r="K947" s="109"/>
      <c r="L947" s="109"/>
      <c r="M947" s="109"/>
      <c r="N947" s="109"/>
      <c r="O947" s="109"/>
      <c r="P947" s="109"/>
      <c r="Q947" s="109"/>
      <c r="R947" s="109"/>
      <c r="S947" s="109"/>
      <c r="T947" s="109"/>
      <c r="U947" s="109"/>
      <c r="V947" s="109"/>
      <c r="W947" s="109"/>
      <c r="X947" s="109"/>
      <c r="Y947" s="109"/>
      <c r="Z947" s="109"/>
    </row>
    <row r="948" spans="1:26" ht="15.75" customHeight="1" x14ac:dyDescent="0.15">
      <c r="A948" s="109"/>
      <c r="B948" s="109"/>
      <c r="C948" s="109"/>
      <c r="D948" s="109"/>
      <c r="E948" s="109"/>
      <c r="F948" s="109"/>
      <c r="G948" s="109"/>
      <c r="H948" s="109"/>
      <c r="I948" s="109"/>
      <c r="J948" s="109"/>
      <c r="K948" s="109"/>
      <c r="L948" s="109"/>
      <c r="M948" s="109"/>
      <c r="N948" s="109"/>
      <c r="O948" s="109"/>
      <c r="P948" s="109"/>
      <c r="Q948" s="109"/>
      <c r="R948" s="109"/>
      <c r="S948" s="109"/>
      <c r="T948" s="109"/>
      <c r="U948" s="109"/>
      <c r="V948" s="109"/>
      <c r="W948" s="109"/>
      <c r="X948" s="109"/>
      <c r="Y948" s="109"/>
      <c r="Z948" s="109"/>
    </row>
    <row r="949" spans="1:26" ht="15.75" customHeight="1" x14ac:dyDescent="0.15">
      <c r="A949" s="109"/>
      <c r="B949" s="109"/>
      <c r="C949" s="109"/>
      <c r="D949" s="109"/>
      <c r="E949" s="109"/>
      <c r="F949" s="109"/>
      <c r="G949" s="109"/>
      <c r="H949" s="109"/>
      <c r="I949" s="109"/>
      <c r="J949" s="109"/>
      <c r="K949" s="109"/>
      <c r="L949" s="109"/>
      <c r="M949" s="109"/>
      <c r="N949" s="109"/>
      <c r="O949" s="109"/>
      <c r="P949" s="109"/>
      <c r="Q949" s="109"/>
      <c r="R949" s="109"/>
      <c r="S949" s="109"/>
      <c r="T949" s="109"/>
      <c r="U949" s="109"/>
      <c r="V949" s="109"/>
      <c r="W949" s="109"/>
      <c r="X949" s="109"/>
      <c r="Y949" s="109"/>
      <c r="Z949" s="109"/>
    </row>
    <row r="950" spans="1:26" ht="15.75" customHeight="1" x14ac:dyDescent="0.15">
      <c r="A950" s="109"/>
      <c r="B950" s="109"/>
      <c r="C950" s="109"/>
      <c r="D950" s="109"/>
      <c r="E950" s="109"/>
      <c r="F950" s="109"/>
      <c r="G950" s="109"/>
      <c r="H950" s="109"/>
      <c r="I950" s="109"/>
      <c r="J950" s="109"/>
      <c r="K950" s="109"/>
      <c r="L950" s="109"/>
      <c r="M950" s="109"/>
      <c r="N950" s="109"/>
      <c r="O950" s="109"/>
      <c r="P950" s="109"/>
      <c r="Q950" s="109"/>
      <c r="R950" s="109"/>
      <c r="S950" s="109"/>
      <c r="T950" s="109"/>
      <c r="U950" s="109"/>
      <c r="V950" s="109"/>
      <c r="W950" s="109"/>
      <c r="X950" s="109"/>
      <c r="Y950" s="109"/>
      <c r="Z950" s="109"/>
    </row>
    <row r="951" spans="1:26" ht="15.75" customHeight="1" x14ac:dyDescent="0.15">
      <c r="A951" s="109"/>
      <c r="B951" s="109"/>
      <c r="C951" s="109"/>
      <c r="D951" s="109"/>
      <c r="E951" s="109"/>
      <c r="F951" s="109"/>
      <c r="G951" s="109"/>
      <c r="H951" s="109"/>
      <c r="I951" s="109"/>
      <c r="J951" s="109"/>
      <c r="K951" s="109"/>
      <c r="L951" s="109"/>
      <c r="M951" s="109"/>
      <c r="N951" s="109"/>
      <c r="O951" s="109"/>
      <c r="P951" s="109"/>
      <c r="Q951" s="109"/>
      <c r="R951" s="109"/>
      <c r="S951" s="109"/>
      <c r="T951" s="109"/>
      <c r="U951" s="109"/>
      <c r="V951" s="109"/>
      <c r="W951" s="109"/>
      <c r="X951" s="109"/>
      <c r="Y951" s="109"/>
      <c r="Z951" s="109"/>
    </row>
    <row r="952" spans="1:26" ht="15.75" customHeight="1" x14ac:dyDescent="0.15">
      <c r="A952" s="109"/>
      <c r="B952" s="109"/>
      <c r="C952" s="109"/>
      <c r="D952" s="109"/>
      <c r="E952" s="109"/>
      <c r="F952" s="109"/>
      <c r="G952" s="109"/>
      <c r="H952" s="109"/>
      <c r="I952" s="109"/>
      <c r="J952" s="109"/>
      <c r="K952" s="109"/>
      <c r="L952" s="109"/>
      <c r="M952" s="109"/>
      <c r="N952" s="109"/>
      <c r="O952" s="109"/>
      <c r="P952" s="109"/>
      <c r="Q952" s="109"/>
      <c r="R952" s="109"/>
      <c r="S952" s="109"/>
      <c r="T952" s="109"/>
      <c r="U952" s="109"/>
      <c r="V952" s="109"/>
      <c r="W952" s="109"/>
      <c r="X952" s="109"/>
      <c r="Y952" s="109"/>
      <c r="Z952" s="109"/>
    </row>
    <row r="953" spans="1:26" ht="15.75" customHeight="1" x14ac:dyDescent="0.15">
      <c r="A953" s="109"/>
      <c r="B953" s="109"/>
      <c r="C953" s="109"/>
      <c r="D953" s="109"/>
      <c r="E953" s="109"/>
      <c r="F953" s="109"/>
      <c r="G953" s="109"/>
      <c r="H953" s="109"/>
      <c r="I953" s="109"/>
      <c r="J953" s="109"/>
      <c r="K953" s="109"/>
      <c r="L953" s="109"/>
      <c r="M953" s="109"/>
      <c r="N953" s="109"/>
      <c r="O953" s="109"/>
      <c r="P953" s="109"/>
      <c r="Q953" s="109"/>
      <c r="R953" s="109"/>
      <c r="S953" s="109"/>
      <c r="T953" s="109"/>
      <c r="U953" s="109"/>
      <c r="V953" s="109"/>
      <c r="W953" s="109"/>
      <c r="X953" s="109"/>
      <c r="Y953" s="109"/>
      <c r="Z953" s="109"/>
    </row>
    <row r="954" spans="1:26" ht="15.75" customHeight="1" x14ac:dyDescent="0.15">
      <c r="A954" s="109"/>
      <c r="B954" s="109"/>
      <c r="C954" s="109"/>
      <c r="D954" s="109"/>
      <c r="E954" s="109"/>
      <c r="F954" s="109"/>
      <c r="G954" s="109"/>
      <c r="H954" s="109"/>
      <c r="I954" s="109"/>
      <c r="J954" s="109"/>
      <c r="K954" s="109"/>
      <c r="L954" s="109"/>
      <c r="M954" s="109"/>
      <c r="N954" s="109"/>
      <c r="O954" s="109"/>
      <c r="P954" s="109"/>
      <c r="Q954" s="109"/>
      <c r="R954" s="109"/>
      <c r="S954" s="109"/>
      <c r="T954" s="109"/>
      <c r="U954" s="109"/>
      <c r="V954" s="109"/>
      <c r="W954" s="109"/>
      <c r="X954" s="109"/>
      <c r="Y954" s="109"/>
      <c r="Z954" s="109"/>
    </row>
    <row r="955" spans="1:26" ht="15.75" customHeight="1" x14ac:dyDescent="0.15">
      <c r="A955" s="109"/>
      <c r="B955" s="109"/>
      <c r="C955" s="109"/>
      <c r="D955" s="109"/>
      <c r="E955" s="109"/>
      <c r="F955" s="109"/>
      <c r="G955" s="109"/>
      <c r="H955" s="109"/>
      <c r="I955" s="109"/>
      <c r="J955" s="109"/>
      <c r="K955" s="109"/>
      <c r="L955" s="109"/>
      <c r="M955" s="109"/>
      <c r="N955" s="109"/>
      <c r="O955" s="109"/>
      <c r="P955" s="109"/>
      <c r="Q955" s="109"/>
      <c r="R955" s="109"/>
      <c r="S955" s="109"/>
      <c r="T955" s="109"/>
      <c r="U955" s="109"/>
      <c r="V955" s="109"/>
      <c r="W955" s="109"/>
      <c r="X955" s="109"/>
      <c r="Y955" s="109"/>
      <c r="Z955" s="109"/>
    </row>
    <row r="956" spans="1:26" ht="15.75" customHeight="1" x14ac:dyDescent="0.15">
      <c r="A956" s="109"/>
      <c r="B956" s="109"/>
      <c r="C956" s="109"/>
      <c r="D956" s="109"/>
      <c r="E956" s="109"/>
      <c r="F956" s="109"/>
      <c r="G956" s="109"/>
      <c r="H956" s="109"/>
      <c r="I956" s="109"/>
      <c r="J956" s="109"/>
      <c r="K956" s="109"/>
      <c r="L956" s="109"/>
      <c r="M956" s="109"/>
      <c r="N956" s="109"/>
      <c r="O956" s="109"/>
      <c r="P956" s="109"/>
      <c r="Q956" s="109"/>
      <c r="R956" s="109"/>
      <c r="S956" s="109"/>
      <c r="T956" s="109"/>
      <c r="U956" s="109"/>
      <c r="V956" s="109"/>
      <c r="W956" s="109"/>
      <c r="X956" s="109"/>
      <c r="Y956" s="109"/>
      <c r="Z956" s="109"/>
    </row>
    <row r="957" spans="1:26" ht="15.75" customHeight="1" x14ac:dyDescent="0.15">
      <c r="A957" s="109"/>
      <c r="B957" s="109"/>
      <c r="C957" s="109"/>
      <c r="D957" s="109"/>
      <c r="E957" s="109"/>
      <c r="F957" s="109"/>
      <c r="G957" s="109"/>
      <c r="H957" s="109"/>
      <c r="I957" s="109"/>
      <c r="J957" s="109"/>
      <c r="K957" s="109"/>
      <c r="L957" s="109"/>
      <c r="M957" s="109"/>
      <c r="N957" s="109"/>
      <c r="O957" s="109"/>
      <c r="P957" s="109"/>
      <c r="Q957" s="109"/>
      <c r="R957" s="109"/>
      <c r="S957" s="109"/>
      <c r="T957" s="109"/>
      <c r="U957" s="109"/>
      <c r="V957" s="109"/>
      <c r="W957" s="109"/>
      <c r="X957" s="109"/>
      <c r="Y957" s="109"/>
      <c r="Z957" s="109"/>
    </row>
    <row r="958" spans="1:26" ht="15.75" customHeight="1" x14ac:dyDescent="0.15">
      <c r="A958" s="109"/>
      <c r="B958" s="109"/>
      <c r="C958" s="109"/>
      <c r="D958" s="109"/>
      <c r="E958" s="109"/>
      <c r="F958" s="109"/>
      <c r="G958" s="109"/>
      <c r="H958" s="109"/>
      <c r="I958" s="109"/>
      <c r="J958" s="109"/>
      <c r="K958" s="109"/>
      <c r="L958" s="109"/>
      <c r="M958" s="109"/>
      <c r="N958" s="109"/>
      <c r="O958" s="109"/>
      <c r="P958" s="109"/>
      <c r="Q958" s="109"/>
      <c r="R958" s="109"/>
      <c r="S958" s="109"/>
      <c r="T958" s="109"/>
      <c r="U958" s="109"/>
      <c r="V958" s="109"/>
      <c r="W958" s="109"/>
      <c r="X958" s="109"/>
      <c r="Y958" s="109"/>
      <c r="Z958" s="109"/>
    </row>
    <row r="959" spans="1:26" ht="15.75" customHeight="1" x14ac:dyDescent="0.15">
      <c r="A959" s="109"/>
      <c r="B959" s="109"/>
      <c r="C959" s="109"/>
      <c r="D959" s="109"/>
      <c r="E959" s="109"/>
      <c r="F959" s="109"/>
      <c r="G959" s="109"/>
      <c r="H959" s="109"/>
      <c r="I959" s="109"/>
      <c r="J959" s="109"/>
      <c r="K959" s="109"/>
      <c r="L959" s="109"/>
      <c r="M959" s="109"/>
      <c r="N959" s="109"/>
      <c r="O959" s="109"/>
      <c r="P959" s="109"/>
      <c r="Q959" s="109"/>
      <c r="R959" s="109"/>
      <c r="S959" s="109"/>
      <c r="T959" s="109"/>
      <c r="U959" s="109"/>
      <c r="V959" s="109"/>
      <c r="W959" s="109"/>
      <c r="X959" s="109"/>
      <c r="Y959" s="109"/>
      <c r="Z959" s="109"/>
    </row>
    <row r="960" spans="1:26" ht="15.75" customHeight="1" x14ac:dyDescent="0.15">
      <c r="A960" s="109"/>
      <c r="B960" s="109"/>
      <c r="C960" s="109"/>
      <c r="D960" s="109"/>
      <c r="E960" s="109"/>
      <c r="F960" s="109"/>
      <c r="G960" s="109"/>
      <c r="H960" s="109"/>
      <c r="I960" s="109"/>
      <c r="J960" s="109"/>
      <c r="K960" s="109"/>
      <c r="L960" s="109"/>
      <c r="M960" s="109"/>
      <c r="N960" s="109"/>
      <c r="O960" s="109"/>
      <c r="P960" s="109"/>
      <c r="Q960" s="109"/>
      <c r="R960" s="109"/>
      <c r="S960" s="109"/>
      <c r="T960" s="109"/>
      <c r="U960" s="109"/>
      <c r="V960" s="109"/>
      <c r="W960" s="109"/>
      <c r="X960" s="109"/>
      <c r="Y960" s="109"/>
      <c r="Z960" s="109"/>
    </row>
    <row r="961" spans="1:26" ht="15.75" customHeight="1" x14ac:dyDescent="0.15">
      <c r="A961" s="109"/>
      <c r="B961" s="109"/>
      <c r="C961" s="109"/>
      <c r="D961" s="109"/>
      <c r="E961" s="109"/>
      <c r="F961" s="109"/>
      <c r="G961" s="109"/>
      <c r="H961" s="109"/>
      <c r="I961" s="109"/>
      <c r="J961" s="109"/>
      <c r="K961" s="109"/>
      <c r="L961" s="109"/>
      <c r="M961" s="109"/>
      <c r="N961" s="109"/>
      <c r="O961" s="109"/>
      <c r="P961" s="109"/>
      <c r="Q961" s="109"/>
      <c r="R961" s="109"/>
      <c r="S961" s="109"/>
      <c r="T961" s="109"/>
      <c r="U961" s="109"/>
      <c r="V961" s="109"/>
      <c r="W961" s="109"/>
      <c r="X961" s="109"/>
      <c r="Y961" s="109"/>
      <c r="Z961" s="109"/>
    </row>
    <row r="962" spans="1:26" ht="15.75" customHeight="1" x14ac:dyDescent="0.15">
      <c r="A962" s="109"/>
      <c r="B962" s="109"/>
      <c r="C962" s="109"/>
      <c r="D962" s="109"/>
      <c r="E962" s="109"/>
      <c r="F962" s="109"/>
      <c r="G962" s="109"/>
      <c r="H962" s="109"/>
      <c r="I962" s="109"/>
      <c r="J962" s="109"/>
      <c r="K962" s="109"/>
      <c r="L962" s="109"/>
      <c r="M962" s="109"/>
      <c r="N962" s="109"/>
      <c r="O962" s="109"/>
      <c r="P962" s="109"/>
      <c r="Q962" s="109"/>
      <c r="R962" s="109"/>
      <c r="S962" s="109"/>
      <c r="T962" s="109"/>
      <c r="U962" s="109"/>
      <c r="V962" s="109"/>
      <c r="W962" s="109"/>
      <c r="X962" s="109"/>
      <c r="Y962" s="109"/>
      <c r="Z962" s="109"/>
    </row>
    <row r="963" spans="1:26" ht="15.75" customHeight="1" x14ac:dyDescent="0.15">
      <c r="A963" s="109"/>
      <c r="B963" s="109"/>
      <c r="C963" s="109"/>
      <c r="D963" s="109"/>
      <c r="E963" s="109"/>
      <c r="F963" s="109"/>
      <c r="G963" s="109"/>
      <c r="H963" s="109"/>
      <c r="I963" s="109"/>
      <c r="J963" s="109"/>
      <c r="K963" s="109"/>
      <c r="L963" s="109"/>
      <c r="M963" s="109"/>
      <c r="N963" s="109"/>
      <c r="O963" s="109"/>
      <c r="P963" s="109"/>
      <c r="Q963" s="109"/>
      <c r="R963" s="109"/>
      <c r="S963" s="109"/>
      <c r="T963" s="109"/>
      <c r="U963" s="109"/>
      <c r="V963" s="109"/>
      <c r="W963" s="109"/>
      <c r="X963" s="109"/>
      <c r="Y963" s="109"/>
      <c r="Z963" s="109"/>
    </row>
    <row r="964" spans="1:26" ht="15.75" customHeight="1" x14ac:dyDescent="0.15">
      <c r="A964" s="109"/>
      <c r="B964" s="109"/>
      <c r="C964" s="109"/>
      <c r="D964" s="109"/>
      <c r="E964" s="109"/>
      <c r="F964" s="109"/>
      <c r="G964" s="109"/>
      <c r="H964" s="109"/>
      <c r="I964" s="109"/>
      <c r="J964" s="109"/>
      <c r="K964" s="109"/>
      <c r="L964" s="109"/>
      <c r="M964" s="109"/>
      <c r="N964" s="109"/>
      <c r="O964" s="109"/>
      <c r="P964" s="109"/>
      <c r="Q964" s="109"/>
      <c r="R964" s="109"/>
      <c r="S964" s="109"/>
      <c r="T964" s="109"/>
      <c r="U964" s="109"/>
      <c r="V964" s="109"/>
      <c r="W964" s="109"/>
      <c r="X964" s="109"/>
      <c r="Y964" s="109"/>
      <c r="Z964" s="109"/>
    </row>
    <row r="965" spans="1:26" ht="15.75" customHeight="1" x14ac:dyDescent="0.15">
      <c r="A965" s="109"/>
      <c r="B965" s="109"/>
      <c r="C965" s="109"/>
      <c r="D965" s="109"/>
      <c r="E965" s="109"/>
      <c r="F965" s="109"/>
      <c r="G965" s="109"/>
      <c r="H965" s="109"/>
      <c r="I965" s="109"/>
      <c r="J965" s="109"/>
      <c r="K965" s="109"/>
      <c r="L965" s="109"/>
      <c r="M965" s="109"/>
      <c r="N965" s="109"/>
      <c r="O965" s="109"/>
      <c r="P965" s="109"/>
      <c r="Q965" s="109"/>
      <c r="R965" s="109"/>
      <c r="S965" s="109"/>
      <c r="T965" s="109"/>
      <c r="U965" s="109"/>
      <c r="V965" s="109"/>
      <c r="W965" s="109"/>
      <c r="X965" s="109"/>
      <c r="Y965" s="109"/>
      <c r="Z965" s="109"/>
    </row>
    <row r="966" spans="1:26" ht="15.75" customHeight="1" x14ac:dyDescent="0.15">
      <c r="A966" s="109"/>
      <c r="B966" s="109"/>
      <c r="C966" s="109"/>
      <c r="D966" s="109"/>
      <c r="E966" s="109"/>
      <c r="F966" s="109"/>
      <c r="G966" s="109"/>
      <c r="H966" s="109"/>
      <c r="I966" s="109"/>
      <c r="J966" s="109"/>
      <c r="K966" s="109"/>
      <c r="L966" s="109"/>
      <c r="M966" s="109"/>
      <c r="N966" s="109"/>
      <c r="O966" s="109"/>
      <c r="P966" s="109"/>
      <c r="Q966" s="109"/>
      <c r="R966" s="109"/>
      <c r="S966" s="109"/>
      <c r="T966" s="109"/>
      <c r="U966" s="109"/>
      <c r="V966" s="109"/>
      <c r="W966" s="109"/>
      <c r="X966" s="109"/>
      <c r="Y966" s="109"/>
      <c r="Z966" s="109"/>
    </row>
    <row r="967" spans="1:26" ht="15.75" customHeight="1" x14ac:dyDescent="0.15">
      <c r="A967" s="109"/>
      <c r="B967" s="109"/>
      <c r="C967" s="109"/>
      <c r="D967" s="109"/>
      <c r="E967" s="109"/>
      <c r="F967" s="109"/>
      <c r="G967" s="109"/>
      <c r="H967" s="109"/>
      <c r="I967" s="109"/>
      <c r="J967" s="109"/>
      <c r="K967" s="109"/>
      <c r="L967" s="109"/>
      <c r="M967" s="109"/>
      <c r="N967" s="109"/>
      <c r="O967" s="109"/>
      <c r="P967" s="109"/>
      <c r="Q967" s="109"/>
      <c r="R967" s="109"/>
      <c r="S967" s="109"/>
      <c r="T967" s="109"/>
      <c r="U967" s="109"/>
      <c r="V967" s="109"/>
      <c r="W967" s="109"/>
      <c r="X967" s="109"/>
      <c r="Y967" s="109"/>
      <c r="Z967" s="109"/>
    </row>
    <row r="968" spans="1:26" ht="15.75" customHeight="1" x14ac:dyDescent="0.15">
      <c r="A968" s="109"/>
      <c r="B968" s="109"/>
      <c r="C968" s="109"/>
      <c r="D968" s="109"/>
      <c r="E968" s="109"/>
      <c r="F968" s="109"/>
      <c r="G968" s="109"/>
      <c r="H968" s="109"/>
      <c r="I968" s="109"/>
      <c r="J968" s="109"/>
      <c r="K968" s="109"/>
      <c r="L968" s="109"/>
      <c r="M968" s="109"/>
      <c r="N968" s="109"/>
      <c r="O968" s="109"/>
      <c r="P968" s="109"/>
      <c r="Q968" s="109"/>
      <c r="R968" s="109"/>
      <c r="S968" s="109"/>
      <c r="T968" s="109"/>
      <c r="U968" s="109"/>
      <c r="V968" s="109"/>
      <c r="W968" s="109"/>
      <c r="X968" s="109"/>
      <c r="Y968" s="109"/>
      <c r="Z968" s="109"/>
    </row>
    <row r="969" spans="1:26" ht="15.75" customHeight="1" x14ac:dyDescent="0.15">
      <c r="A969" s="109"/>
      <c r="B969" s="109"/>
      <c r="C969" s="109"/>
      <c r="D969" s="109"/>
      <c r="E969" s="109"/>
      <c r="F969" s="109"/>
      <c r="G969" s="109"/>
      <c r="H969" s="109"/>
      <c r="I969" s="109"/>
      <c r="J969" s="109"/>
      <c r="K969" s="109"/>
      <c r="L969" s="109"/>
      <c r="M969" s="109"/>
      <c r="N969" s="109"/>
      <c r="O969" s="109"/>
      <c r="P969" s="109"/>
      <c r="Q969" s="109"/>
      <c r="R969" s="109"/>
      <c r="S969" s="109"/>
      <c r="T969" s="109"/>
      <c r="U969" s="109"/>
      <c r="V969" s="109"/>
      <c r="W969" s="109"/>
      <c r="X969" s="109"/>
      <c r="Y969" s="109"/>
      <c r="Z969" s="109"/>
    </row>
    <row r="970" spans="1:26" ht="15.75" customHeight="1" x14ac:dyDescent="0.15">
      <c r="A970" s="109"/>
      <c r="B970" s="109"/>
      <c r="C970" s="109"/>
      <c r="D970" s="109"/>
      <c r="E970" s="109"/>
      <c r="F970" s="109"/>
      <c r="G970" s="109"/>
      <c r="H970" s="109"/>
      <c r="I970" s="109"/>
      <c r="J970" s="109"/>
      <c r="K970" s="109"/>
      <c r="L970" s="109"/>
      <c r="M970" s="109"/>
      <c r="N970" s="109"/>
      <c r="O970" s="109"/>
      <c r="P970" s="109"/>
      <c r="Q970" s="109"/>
      <c r="R970" s="109"/>
      <c r="S970" s="109"/>
      <c r="T970" s="109"/>
      <c r="U970" s="109"/>
      <c r="V970" s="109"/>
      <c r="W970" s="109"/>
      <c r="X970" s="109"/>
      <c r="Y970" s="109"/>
      <c r="Z970" s="109"/>
    </row>
    <row r="971" spans="1:26" ht="15.75" customHeight="1" x14ac:dyDescent="0.15">
      <c r="A971" s="109"/>
      <c r="B971" s="109"/>
      <c r="C971" s="109"/>
      <c r="D971" s="109"/>
      <c r="E971" s="109"/>
      <c r="F971" s="109"/>
      <c r="G971" s="109"/>
      <c r="H971" s="109"/>
      <c r="I971" s="109"/>
      <c r="J971" s="109"/>
      <c r="K971" s="109"/>
      <c r="L971" s="109"/>
      <c r="M971" s="109"/>
      <c r="N971" s="109"/>
      <c r="O971" s="109"/>
      <c r="P971" s="109"/>
      <c r="Q971" s="109"/>
      <c r="R971" s="109"/>
      <c r="S971" s="109"/>
      <c r="T971" s="109"/>
      <c r="U971" s="109"/>
      <c r="V971" s="109"/>
      <c r="W971" s="109"/>
      <c r="X971" s="109"/>
      <c r="Y971" s="109"/>
      <c r="Z971" s="109"/>
    </row>
    <row r="972" spans="1:26" ht="15.75" customHeight="1" x14ac:dyDescent="0.15">
      <c r="A972" s="109"/>
      <c r="B972" s="109"/>
      <c r="C972" s="109"/>
      <c r="D972" s="109"/>
      <c r="E972" s="109"/>
      <c r="F972" s="109"/>
      <c r="G972" s="109"/>
      <c r="H972" s="109"/>
      <c r="I972" s="109"/>
      <c r="J972" s="109"/>
      <c r="K972" s="109"/>
      <c r="L972" s="109"/>
      <c r="M972" s="109"/>
      <c r="N972" s="109"/>
      <c r="O972" s="109"/>
      <c r="P972" s="109"/>
      <c r="Q972" s="109"/>
      <c r="R972" s="109"/>
      <c r="S972" s="109"/>
      <c r="T972" s="109"/>
      <c r="U972" s="109"/>
      <c r="V972" s="109"/>
      <c r="W972" s="109"/>
      <c r="X972" s="109"/>
      <c r="Y972" s="109"/>
      <c r="Z972" s="109"/>
    </row>
    <row r="973" spans="1:26" ht="15.75" customHeight="1" x14ac:dyDescent="0.15">
      <c r="A973" s="109"/>
      <c r="B973" s="109"/>
      <c r="C973" s="109"/>
      <c r="D973" s="109"/>
      <c r="E973" s="109"/>
      <c r="F973" s="109"/>
      <c r="G973" s="109"/>
      <c r="H973" s="109"/>
      <c r="I973" s="109"/>
      <c r="J973" s="109"/>
      <c r="K973" s="109"/>
      <c r="L973" s="109"/>
      <c r="M973" s="109"/>
      <c r="N973" s="109"/>
      <c r="O973" s="109"/>
      <c r="P973" s="109"/>
      <c r="Q973" s="109"/>
      <c r="R973" s="109"/>
      <c r="S973" s="109"/>
      <c r="T973" s="109"/>
      <c r="U973" s="109"/>
      <c r="V973" s="109"/>
      <c r="W973" s="109"/>
      <c r="X973" s="109"/>
      <c r="Y973" s="109"/>
      <c r="Z973" s="109"/>
    </row>
    <row r="974" spans="1:26" ht="15.75" customHeight="1" x14ac:dyDescent="0.15">
      <c r="A974" s="109"/>
      <c r="B974" s="109"/>
      <c r="C974" s="109"/>
      <c r="D974" s="109"/>
      <c r="E974" s="109"/>
      <c r="F974" s="109"/>
      <c r="G974" s="109"/>
      <c r="H974" s="109"/>
      <c r="I974" s="109"/>
      <c r="J974" s="109"/>
      <c r="K974" s="109"/>
      <c r="L974" s="109"/>
      <c r="M974" s="109"/>
      <c r="N974" s="109"/>
      <c r="O974" s="109"/>
      <c r="P974" s="109"/>
      <c r="Q974" s="109"/>
      <c r="R974" s="109"/>
      <c r="S974" s="109"/>
      <c r="T974" s="109"/>
      <c r="U974" s="109"/>
      <c r="V974" s="109"/>
      <c r="W974" s="109"/>
      <c r="X974" s="109"/>
      <c r="Y974" s="109"/>
      <c r="Z974" s="109"/>
    </row>
    <row r="975" spans="1:26" ht="15.75" customHeight="1" x14ac:dyDescent="0.15">
      <c r="A975" s="109"/>
      <c r="B975" s="109"/>
      <c r="C975" s="109"/>
      <c r="D975" s="109"/>
      <c r="E975" s="109"/>
      <c r="F975" s="109"/>
      <c r="G975" s="109"/>
      <c r="H975" s="109"/>
      <c r="I975" s="109"/>
      <c r="J975" s="109"/>
      <c r="K975" s="109"/>
      <c r="L975" s="109"/>
      <c r="M975" s="109"/>
      <c r="N975" s="109"/>
      <c r="O975" s="109"/>
      <c r="P975" s="109"/>
      <c r="Q975" s="109"/>
      <c r="R975" s="109"/>
      <c r="S975" s="109"/>
      <c r="T975" s="109"/>
      <c r="U975" s="109"/>
      <c r="V975" s="109"/>
      <c r="W975" s="109"/>
      <c r="X975" s="109"/>
      <c r="Y975" s="109"/>
      <c r="Z975" s="109"/>
    </row>
    <row r="976" spans="1:26" ht="15.75" customHeight="1" x14ac:dyDescent="0.15">
      <c r="A976" s="109"/>
      <c r="B976" s="109"/>
      <c r="C976" s="109"/>
      <c r="D976" s="109"/>
      <c r="E976" s="109"/>
      <c r="F976" s="109"/>
      <c r="G976" s="109"/>
      <c r="H976" s="109"/>
      <c r="I976" s="109"/>
      <c r="J976" s="109"/>
      <c r="K976" s="109"/>
      <c r="L976" s="109"/>
      <c r="M976" s="109"/>
      <c r="N976" s="109"/>
      <c r="O976" s="109"/>
      <c r="P976" s="109"/>
      <c r="Q976" s="109"/>
      <c r="R976" s="109"/>
      <c r="S976" s="109"/>
      <c r="T976" s="109"/>
      <c r="U976" s="109"/>
      <c r="V976" s="109"/>
      <c r="W976" s="109"/>
      <c r="X976" s="109"/>
      <c r="Y976" s="109"/>
      <c r="Z976" s="109"/>
    </row>
    <row r="977" spans="1:26" ht="15.75" customHeight="1" x14ac:dyDescent="0.15">
      <c r="A977" s="109"/>
      <c r="B977" s="109"/>
      <c r="C977" s="109"/>
      <c r="D977" s="109"/>
      <c r="E977" s="109"/>
      <c r="F977" s="109"/>
      <c r="G977" s="109"/>
      <c r="H977" s="109"/>
      <c r="I977" s="109"/>
      <c r="J977" s="109"/>
      <c r="K977" s="109"/>
      <c r="L977" s="109"/>
      <c r="M977" s="109"/>
      <c r="N977" s="109"/>
      <c r="O977" s="109"/>
      <c r="P977" s="109"/>
      <c r="Q977" s="109"/>
      <c r="R977" s="109"/>
      <c r="S977" s="109"/>
      <c r="T977" s="109"/>
      <c r="U977" s="109"/>
      <c r="V977" s="109"/>
      <c r="W977" s="109"/>
      <c r="X977" s="109"/>
      <c r="Y977" s="109"/>
      <c r="Z977" s="109"/>
    </row>
    <row r="978" spans="1:26" ht="15.75" customHeight="1" x14ac:dyDescent="0.15">
      <c r="A978" s="109"/>
      <c r="B978" s="109"/>
      <c r="C978" s="109"/>
      <c r="D978" s="109"/>
      <c r="E978" s="109"/>
      <c r="F978" s="109"/>
      <c r="G978" s="109"/>
      <c r="H978" s="109"/>
      <c r="I978" s="109"/>
      <c r="J978" s="109"/>
      <c r="K978" s="109"/>
      <c r="L978" s="109"/>
      <c r="M978" s="109"/>
      <c r="N978" s="109"/>
      <c r="O978" s="109"/>
      <c r="P978" s="109"/>
      <c r="Q978" s="109"/>
      <c r="R978" s="109"/>
      <c r="S978" s="109"/>
      <c r="T978" s="109"/>
      <c r="U978" s="109"/>
      <c r="V978" s="109"/>
      <c r="W978" s="109"/>
      <c r="X978" s="109"/>
      <c r="Y978" s="109"/>
      <c r="Z978" s="109"/>
    </row>
    <row r="979" spans="1:26" ht="15.75" customHeight="1" x14ac:dyDescent="0.15">
      <c r="A979" s="109"/>
      <c r="B979" s="109"/>
      <c r="C979" s="109"/>
      <c r="D979" s="109"/>
      <c r="E979" s="109"/>
      <c r="F979" s="109"/>
      <c r="G979" s="109"/>
      <c r="H979" s="109"/>
      <c r="I979" s="109"/>
      <c r="J979" s="109"/>
      <c r="K979" s="109"/>
      <c r="L979" s="109"/>
      <c r="M979" s="109"/>
      <c r="N979" s="109"/>
      <c r="O979" s="109"/>
      <c r="P979" s="109"/>
      <c r="Q979" s="109"/>
      <c r="R979" s="109"/>
      <c r="S979" s="109"/>
      <c r="T979" s="109"/>
      <c r="U979" s="109"/>
      <c r="V979" s="109"/>
      <c r="W979" s="109"/>
      <c r="X979" s="109"/>
      <c r="Y979" s="109"/>
      <c r="Z979" s="109"/>
    </row>
    <row r="980" spans="1:26" ht="15.75" customHeight="1" x14ac:dyDescent="0.15">
      <c r="A980" s="109"/>
      <c r="B980" s="109"/>
      <c r="C980" s="109"/>
      <c r="D980" s="109"/>
      <c r="E980" s="109"/>
      <c r="F980" s="109"/>
      <c r="G980" s="109"/>
      <c r="H980" s="109"/>
      <c r="I980" s="109"/>
      <c r="J980" s="109"/>
      <c r="K980" s="109"/>
      <c r="L980" s="109"/>
      <c r="M980" s="109"/>
      <c r="N980" s="109"/>
      <c r="O980" s="109"/>
      <c r="P980" s="109"/>
      <c r="Q980" s="109"/>
      <c r="R980" s="109"/>
      <c r="S980" s="109"/>
      <c r="T980" s="109"/>
      <c r="U980" s="109"/>
      <c r="V980" s="109"/>
      <c r="W980" s="109"/>
      <c r="X980" s="109"/>
      <c r="Y980" s="109"/>
      <c r="Z980" s="109"/>
    </row>
    <row r="981" spans="1:26" ht="15.75" customHeight="1" x14ac:dyDescent="0.15">
      <c r="A981" s="109"/>
      <c r="B981" s="109"/>
      <c r="C981" s="109"/>
      <c r="D981" s="109"/>
      <c r="E981" s="109"/>
      <c r="F981" s="109"/>
      <c r="G981" s="109"/>
      <c r="H981" s="109"/>
      <c r="I981" s="109"/>
      <c r="J981" s="109"/>
      <c r="K981" s="109"/>
      <c r="L981" s="109"/>
      <c r="M981" s="109"/>
      <c r="N981" s="109"/>
      <c r="O981" s="109"/>
      <c r="P981" s="109"/>
      <c r="Q981" s="109"/>
      <c r="R981" s="109"/>
      <c r="S981" s="109"/>
      <c r="T981" s="109"/>
      <c r="U981" s="109"/>
      <c r="V981" s="109"/>
      <c r="W981" s="109"/>
      <c r="X981" s="109"/>
      <c r="Y981" s="109"/>
      <c r="Z981" s="109"/>
    </row>
    <row r="982" spans="1:26" ht="15.75" customHeight="1" x14ac:dyDescent="0.15">
      <c r="A982" s="109"/>
      <c r="B982" s="109"/>
      <c r="C982" s="109"/>
      <c r="D982" s="109"/>
      <c r="E982" s="109"/>
      <c r="F982" s="109"/>
      <c r="G982" s="109"/>
      <c r="H982" s="109"/>
      <c r="I982" s="109"/>
      <c r="J982" s="109"/>
      <c r="K982" s="109"/>
      <c r="L982" s="109"/>
      <c r="M982" s="109"/>
      <c r="N982" s="109"/>
      <c r="O982" s="109"/>
      <c r="P982" s="109"/>
      <c r="Q982" s="109"/>
      <c r="R982" s="109"/>
      <c r="S982" s="109"/>
      <c r="T982" s="109"/>
      <c r="U982" s="109"/>
      <c r="V982" s="109"/>
      <c r="W982" s="109"/>
      <c r="X982" s="109"/>
      <c r="Y982" s="109"/>
      <c r="Z982" s="109"/>
    </row>
    <row r="983" spans="1:26" ht="15.75" customHeight="1" x14ac:dyDescent="0.15">
      <c r="A983" s="109"/>
      <c r="B983" s="109"/>
      <c r="C983" s="109"/>
      <c r="D983" s="109"/>
      <c r="E983" s="109"/>
      <c r="F983" s="109"/>
      <c r="G983" s="109"/>
      <c r="H983" s="109"/>
      <c r="I983" s="109"/>
      <c r="J983" s="109"/>
      <c r="K983" s="109"/>
      <c r="L983" s="109"/>
      <c r="M983" s="109"/>
      <c r="N983" s="109"/>
      <c r="O983" s="109"/>
      <c r="P983" s="109"/>
      <c r="Q983" s="109"/>
      <c r="R983" s="109"/>
      <c r="S983" s="109"/>
      <c r="T983" s="109"/>
      <c r="U983" s="109"/>
      <c r="V983" s="109"/>
      <c r="W983" s="109"/>
      <c r="X983" s="109"/>
      <c r="Y983" s="109"/>
      <c r="Z983" s="109"/>
    </row>
    <row r="984" spans="1:26" ht="15.75" customHeight="1" x14ac:dyDescent="0.15">
      <c r="A984" s="109"/>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c r="Z984" s="109"/>
    </row>
    <row r="985" spans="1:26" ht="15.75" customHeight="1" x14ac:dyDescent="0.15">
      <c r="A985" s="109"/>
      <c r="B985" s="109"/>
      <c r="C985" s="109"/>
      <c r="D985" s="109"/>
      <c r="E985" s="109"/>
      <c r="F985" s="109"/>
      <c r="G985" s="109"/>
      <c r="H985" s="109"/>
      <c r="I985" s="109"/>
      <c r="J985" s="109"/>
      <c r="K985" s="109"/>
      <c r="L985" s="109"/>
      <c r="M985" s="109"/>
      <c r="N985" s="109"/>
      <c r="O985" s="109"/>
      <c r="P985" s="109"/>
      <c r="Q985" s="109"/>
      <c r="R985" s="109"/>
      <c r="S985" s="109"/>
      <c r="T985" s="109"/>
      <c r="U985" s="109"/>
      <c r="V985" s="109"/>
      <c r="W985" s="109"/>
      <c r="X985" s="109"/>
      <c r="Y985" s="109"/>
      <c r="Z985" s="109"/>
    </row>
    <row r="986" spans="1:26" ht="15.75" customHeight="1" x14ac:dyDescent="0.15">
      <c r="A986" s="109"/>
      <c r="B986" s="109"/>
      <c r="C986" s="109"/>
      <c r="D986" s="109"/>
      <c r="E986" s="109"/>
      <c r="F986" s="109"/>
      <c r="G986" s="109"/>
      <c r="H986" s="109"/>
      <c r="I986" s="109"/>
      <c r="J986" s="109"/>
      <c r="K986" s="109"/>
      <c r="L986" s="109"/>
      <c r="M986" s="109"/>
      <c r="N986" s="109"/>
      <c r="O986" s="109"/>
      <c r="P986" s="109"/>
      <c r="Q986" s="109"/>
      <c r="R986" s="109"/>
      <c r="S986" s="109"/>
      <c r="T986" s="109"/>
      <c r="U986" s="109"/>
      <c r="V986" s="109"/>
      <c r="W986" s="109"/>
      <c r="X986" s="109"/>
      <c r="Y986" s="109"/>
      <c r="Z986" s="109"/>
    </row>
    <row r="987" spans="1:26" ht="15.75" customHeight="1" x14ac:dyDescent="0.15">
      <c r="A987" s="109"/>
      <c r="B987" s="109"/>
      <c r="C987" s="109"/>
      <c r="D987" s="109"/>
      <c r="E987" s="109"/>
      <c r="F987" s="109"/>
      <c r="G987" s="109"/>
      <c r="H987" s="109"/>
      <c r="I987" s="109"/>
      <c r="J987" s="109"/>
      <c r="K987" s="109"/>
      <c r="L987" s="109"/>
      <c r="M987" s="109"/>
      <c r="N987" s="109"/>
      <c r="O987" s="109"/>
      <c r="P987" s="109"/>
      <c r="Q987" s="109"/>
      <c r="R987" s="109"/>
      <c r="S987" s="109"/>
      <c r="T987" s="109"/>
      <c r="U987" s="109"/>
      <c r="V987" s="109"/>
      <c r="W987" s="109"/>
      <c r="X987" s="109"/>
      <c r="Y987" s="109"/>
      <c r="Z987" s="109"/>
    </row>
    <row r="988" spans="1:26" ht="15.75" customHeight="1" x14ac:dyDescent="0.15">
      <c r="A988" s="109"/>
      <c r="B988" s="109"/>
      <c r="C988" s="109"/>
      <c r="D988" s="109"/>
      <c r="E988" s="109"/>
      <c r="F988" s="109"/>
      <c r="G988" s="109"/>
      <c r="H988" s="109"/>
      <c r="I988" s="109"/>
      <c r="J988" s="109"/>
      <c r="K988" s="109"/>
      <c r="L988" s="109"/>
      <c r="M988" s="109"/>
      <c r="N988" s="109"/>
      <c r="O988" s="109"/>
      <c r="P988" s="109"/>
      <c r="Q988" s="109"/>
      <c r="R988" s="109"/>
      <c r="S988" s="109"/>
      <c r="T988" s="109"/>
      <c r="U988" s="109"/>
      <c r="V988" s="109"/>
      <c r="W988" s="109"/>
      <c r="X988" s="109"/>
      <c r="Y988" s="109"/>
      <c r="Z988" s="109"/>
    </row>
    <row r="989" spans="1:26" ht="15.75" customHeight="1" x14ac:dyDescent="0.15">
      <c r="A989" s="109"/>
      <c r="B989" s="109"/>
      <c r="C989" s="109"/>
      <c r="D989" s="109"/>
      <c r="E989" s="109"/>
      <c r="F989" s="109"/>
      <c r="G989" s="109"/>
      <c r="H989" s="109"/>
      <c r="I989" s="109"/>
      <c r="J989" s="109"/>
      <c r="K989" s="109"/>
      <c r="L989" s="109"/>
      <c r="M989" s="109"/>
      <c r="N989" s="109"/>
      <c r="O989" s="109"/>
      <c r="P989" s="109"/>
      <c r="Q989" s="109"/>
      <c r="R989" s="109"/>
      <c r="S989" s="109"/>
      <c r="T989" s="109"/>
      <c r="U989" s="109"/>
      <c r="V989" s="109"/>
      <c r="W989" s="109"/>
      <c r="X989" s="109"/>
      <c r="Y989" s="109"/>
      <c r="Z989" s="109"/>
    </row>
    <row r="990" spans="1:26" ht="15.75" customHeight="1" x14ac:dyDescent="0.15">
      <c r="A990" s="109"/>
      <c r="B990" s="109"/>
      <c r="C990" s="109"/>
      <c r="D990" s="109"/>
      <c r="E990" s="109"/>
      <c r="F990" s="109"/>
      <c r="G990" s="109"/>
      <c r="H990" s="109"/>
      <c r="I990" s="109"/>
      <c r="J990" s="109"/>
      <c r="K990" s="109"/>
      <c r="L990" s="109"/>
      <c r="M990" s="109"/>
      <c r="N990" s="109"/>
      <c r="O990" s="109"/>
      <c r="P990" s="109"/>
      <c r="Q990" s="109"/>
      <c r="R990" s="109"/>
      <c r="S990" s="109"/>
      <c r="T990" s="109"/>
      <c r="U990" s="109"/>
      <c r="V990" s="109"/>
      <c r="W990" s="109"/>
      <c r="X990" s="109"/>
      <c r="Y990" s="109"/>
      <c r="Z990" s="109"/>
    </row>
    <row r="991" spans="1:26" ht="15.75" customHeight="1" x14ac:dyDescent="0.15">
      <c r="A991" s="109"/>
      <c r="B991" s="109"/>
      <c r="C991" s="109"/>
      <c r="D991" s="109"/>
      <c r="E991" s="109"/>
      <c r="F991" s="109"/>
      <c r="G991" s="109"/>
      <c r="H991" s="109"/>
      <c r="I991" s="109"/>
      <c r="J991" s="109"/>
      <c r="K991" s="109"/>
      <c r="L991" s="109"/>
      <c r="M991" s="109"/>
      <c r="N991" s="109"/>
      <c r="O991" s="109"/>
      <c r="P991" s="109"/>
      <c r="Q991" s="109"/>
      <c r="R991" s="109"/>
      <c r="S991" s="109"/>
      <c r="T991" s="109"/>
      <c r="U991" s="109"/>
      <c r="V991" s="109"/>
      <c r="W991" s="109"/>
      <c r="X991" s="109"/>
      <c r="Y991" s="109"/>
      <c r="Z991" s="109"/>
    </row>
    <row r="992" spans="1:26" ht="15.75" customHeight="1" x14ac:dyDescent="0.15">
      <c r="A992" s="109"/>
      <c r="B992" s="109"/>
      <c r="C992" s="109"/>
      <c r="D992" s="109"/>
      <c r="E992" s="109"/>
      <c r="F992" s="109"/>
      <c r="G992" s="109"/>
      <c r="H992" s="109"/>
      <c r="I992" s="109"/>
      <c r="J992" s="109"/>
      <c r="K992" s="109"/>
      <c r="L992" s="109"/>
      <c r="M992" s="109"/>
      <c r="N992" s="109"/>
      <c r="O992" s="109"/>
      <c r="P992" s="109"/>
      <c r="Q992" s="109"/>
      <c r="R992" s="109"/>
      <c r="S992" s="109"/>
      <c r="T992" s="109"/>
      <c r="U992" s="109"/>
      <c r="V992" s="109"/>
      <c r="W992" s="109"/>
      <c r="X992" s="109"/>
      <c r="Y992" s="109"/>
      <c r="Z992" s="109"/>
    </row>
    <row r="993" spans="1:26" ht="15.75" customHeight="1" x14ac:dyDescent="0.15">
      <c r="A993" s="109"/>
      <c r="B993" s="109"/>
      <c r="C993" s="109"/>
      <c r="D993" s="109"/>
      <c r="E993" s="109"/>
      <c r="F993" s="109"/>
      <c r="G993" s="109"/>
      <c r="H993" s="109"/>
      <c r="I993" s="109"/>
      <c r="J993" s="109"/>
      <c r="K993" s="109"/>
      <c r="L993" s="109"/>
      <c r="M993" s="109"/>
      <c r="N993" s="109"/>
      <c r="O993" s="109"/>
      <c r="P993" s="109"/>
      <c r="Q993" s="109"/>
      <c r="R993" s="109"/>
      <c r="S993" s="109"/>
      <c r="T993" s="109"/>
      <c r="U993" s="109"/>
      <c r="V993" s="109"/>
      <c r="W993" s="109"/>
      <c r="X993" s="109"/>
      <c r="Y993" s="109"/>
      <c r="Z993" s="109"/>
    </row>
    <row r="994" spans="1:26" ht="15.75" customHeight="1" x14ac:dyDescent="0.15">
      <c r="A994" s="109"/>
      <c r="B994" s="109"/>
      <c r="C994" s="109"/>
      <c r="D994" s="109"/>
      <c r="E994" s="109"/>
      <c r="F994" s="109"/>
      <c r="G994" s="109"/>
      <c r="H994" s="109"/>
      <c r="I994" s="109"/>
      <c r="J994" s="109"/>
      <c r="K994" s="109"/>
      <c r="L994" s="109"/>
      <c r="M994" s="109"/>
      <c r="N994" s="109"/>
      <c r="O994" s="109"/>
      <c r="P994" s="109"/>
      <c r="Q994" s="109"/>
      <c r="R994" s="109"/>
      <c r="S994" s="109"/>
      <c r="T994" s="109"/>
      <c r="U994" s="109"/>
      <c r="V994" s="109"/>
      <c r="W994" s="109"/>
      <c r="X994" s="109"/>
      <c r="Y994" s="109"/>
      <c r="Z994" s="109"/>
    </row>
    <row r="995" spans="1:26" ht="15.75" customHeight="1" x14ac:dyDescent="0.15">
      <c r="A995" s="109"/>
      <c r="B995" s="109"/>
      <c r="C995" s="109"/>
      <c r="D995" s="109"/>
      <c r="E995" s="109"/>
      <c r="F995" s="109"/>
      <c r="G995" s="109"/>
      <c r="H995" s="109"/>
      <c r="I995" s="109"/>
      <c r="J995" s="109"/>
      <c r="K995" s="109"/>
      <c r="L995" s="109"/>
      <c r="M995" s="109"/>
      <c r="N995" s="109"/>
      <c r="O995" s="109"/>
      <c r="P995" s="109"/>
      <c r="Q995" s="109"/>
      <c r="R995" s="109"/>
      <c r="S995" s="109"/>
      <c r="T995" s="109"/>
      <c r="U995" s="109"/>
      <c r="V995" s="109"/>
      <c r="W995" s="109"/>
      <c r="X995" s="109"/>
      <c r="Y995" s="109"/>
      <c r="Z995" s="109"/>
    </row>
    <row r="996" spans="1:26" ht="15.75" customHeight="1" x14ac:dyDescent="0.15">
      <c r="A996" s="109"/>
      <c r="B996" s="109"/>
      <c r="C996" s="109"/>
      <c r="D996" s="109"/>
      <c r="E996" s="109"/>
      <c r="F996" s="109"/>
      <c r="G996" s="109"/>
      <c r="H996" s="109"/>
      <c r="I996" s="109"/>
      <c r="J996" s="109"/>
      <c r="K996" s="109"/>
      <c r="L996" s="109"/>
      <c r="M996" s="109"/>
      <c r="N996" s="109"/>
      <c r="O996" s="109"/>
      <c r="P996" s="109"/>
      <c r="Q996" s="109"/>
      <c r="R996" s="109"/>
      <c r="S996" s="109"/>
      <c r="T996" s="109"/>
      <c r="U996" s="109"/>
      <c r="V996" s="109"/>
      <c r="W996" s="109"/>
      <c r="X996" s="109"/>
      <c r="Y996" s="109"/>
      <c r="Z996" s="109"/>
    </row>
    <row r="997" spans="1:26" ht="15.75" customHeight="1" x14ac:dyDescent="0.15">
      <c r="A997" s="109"/>
      <c r="B997" s="109"/>
      <c r="C997" s="109"/>
      <c r="D997" s="109"/>
      <c r="E997" s="109"/>
      <c r="F997" s="109"/>
      <c r="G997" s="109"/>
      <c r="H997" s="109"/>
      <c r="I997" s="109"/>
      <c r="J997" s="109"/>
      <c r="K997" s="109"/>
      <c r="L997" s="109"/>
      <c r="M997" s="109"/>
      <c r="N997" s="109"/>
      <c r="O997" s="109"/>
      <c r="P997" s="109"/>
      <c r="Q997" s="109"/>
      <c r="R997" s="109"/>
      <c r="S997" s="109"/>
      <c r="T997" s="109"/>
      <c r="U997" s="109"/>
      <c r="V997" s="109"/>
      <c r="W997" s="109"/>
      <c r="X997" s="109"/>
      <c r="Y997" s="109"/>
      <c r="Z997" s="109"/>
    </row>
    <row r="998" spans="1:26" ht="15.75" customHeight="1" x14ac:dyDescent="0.15">
      <c r="A998" s="109"/>
      <c r="B998" s="109"/>
      <c r="C998" s="109"/>
      <c r="D998" s="109"/>
      <c r="E998" s="109"/>
      <c r="F998" s="109"/>
      <c r="G998" s="109"/>
      <c r="H998" s="109"/>
      <c r="I998" s="109"/>
      <c r="J998" s="109"/>
      <c r="K998" s="109"/>
      <c r="L998" s="109"/>
      <c r="M998" s="109"/>
      <c r="N998" s="109"/>
      <c r="O998" s="109"/>
      <c r="P998" s="109"/>
      <c r="Q998" s="109"/>
      <c r="R998" s="109"/>
      <c r="S998" s="109"/>
      <c r="T998" s="109"/>
      <c r="U998" s="109"/>
      <c r="V998" s="109"/>
      <c r="W998" s="109"/>
      <c r="X998" s="109"/>
      <c r="Y998" s="109"/>
      <c r="Z998" s="109"/>
    </row>
    <row r="999" spans="1:26" ht="15.75" customHeight="1" x14ac:dyDescent="0.15">
      <c r="A999" s="109"/>
      <c r="B999" s="109"/>
      <c r="C999" s="109"/>
      <c r="D999" s="109"/>
      <c r="E999" s="109"/>
      <c r="F999" s="109"/>
      <c r="G999" s="109"/>
      <c r="H999" s="109"/>
      <c r="I999" s="109"/>
      <c r="J999" s="109"/>
      <c r="K999" s="109"/>
      <c r="L999" s="109"/>
      <c r="M999" s="109"/>
      <c r="N999" s="109"/>
      <c r="O999" s="109"/>
      <c r="P999" s="109"/>
      <c r="Q999" s="109"/>
      <c r="R999" s="109"/>
      <c r="S999" s="109"/>
      <c r="T999" s="109"/>
      <c r="U999" s="109"/>
      <c r="V999" s="109"/>
      <c r="W999" s="109"/>
      <c r="X999" s="109"/>
      <c r="Y999" s="109"/>
      <c r="Z999" s="109"/>
    </row>
    <row r="1000" spans="1:26" ht="15.75" customHeight="1" x14ac:dyDescent="0.15">
      <c r="A1000" s="109"/>
      <c r="B1000" s="109"/>
      <c r="C1000" s="109"/>
      <c r="D1000" s="109"/>
      <c r="E1000" s="109"/>
      <c r="F1000" s="109"/>
      <c r="G1000" s="109"/>
      <c r="H1000" s="109"/>
      <c r="I1000" s="109"/>
      <c r="J1000" s="109"/>
      <c r="K1000" s="109"/>
      <c r="L1000" s="109"/>
      <c r="M1000" s="109"/>
      <c r="N1000" s="109"/>
      <c r="O1000" s="109"/>
      <c r="P1000" s="109"/>
      <c r="Q1000" s="109"/>
      <c r="R1000" s="109"/>
      <c r="S1000" s="109"/>
      <c r="T1000" s="109"/>
      <c r="U1000" s="109"/>
      <c r="V1000" s="109"/>
      <c r="W1000" s="109"/>
      <c r="X1000" s="109"/>
      <c r="Y1000" s="109"/>
      <c r="Z1000" s="109"/>
    </row>
  </sheetData>
  <mergeCells count="18">
    <mergeCell ref="C55:C60"/>
    <mergeCell ref="C62:C64"/>
    <mergeCell ref="C66:C78"/>
    <mergeCell ref="C80:C87"/>
    <mergeCell ref="A93:K93"/>
    <mergeCell ref="C1:C8"/>
    <mergeCell ref="A9:K9"/>
    <mergeCell ref="C10:C22"/>
    <mergeCell ref="A23:K23"/>
    <mergeCell ref="C24:C40"/>
    <mergeCell ref="A41:K41"/>
    <mergeCell ref="A54:K54"/>
    <mergeCell ref="C89:C92"/>
    <mergeCell ref="A61:K61"/>
    <mergeCell ref="A65:K65"/>
    <mergeCell ref="A79:K79"/>
    <mergeCell ref="A88:J88"/>
    <mergeCell ref="C42:C53"/>
  </mergeCells>
  <conditionalFormatting sqref="I1:I8 I10:I22 I24:I40 I42:I53 I55:I60 I62:I64 I66:I78 I80:I87 I89:I92">
    <cfRule type="containsText" dxfId="3" priority="1" operator="containsText" text="F">
      <formula>NOT(ISERROR(SEARCH(("F"),(I1))))</formula>
    </cfRule>
  </conditionalFormatting>
  <conditionalFormatting sqref="I1:I8 I10:I22 I24:I40 I42:I53 I55:I60 I62:I64 I66:I78 I80:I87 I89:I92">
    <cfRule type="containsText" dxfId="2" priority="2" operator="containsText" text="NE">
      <formula>NOT(ISERROR(SEARCH(("NE"),(I1))))</formula>
    </cfRule>
  </conditionalFormatting>
  <conditionalFormatting sqref="I1:I8 I10:I22 I24:I40 I42:I53 I55:I60 I62:I64 I66:I78 I80:I87 I89:I92">
    <cfRule type="containsText" dxfId="1" priority="3" operator="containsText" text="P">
      <formula>NOT(ISERROR(SEARCH(("P"),(I1))))</formula>
    </cfRule>
  </conditionalFormatting>
  <conditionalFormatting sqref="I1:I8 I10:I22 I24:I40 I42:I53 I55:I60 I62:I64 I66:I78 I80:I87 I89:I92">
    <cfRule type="containsText" dxfId="0" priority="4" operator="containsText" text="NA">
      <formula>NOT(ISERROR(SEARCH(("NA"),(I1))))</formula>
    </cfRule>
  </conditionalFormatting>
  <dataValidations count="2">
    <dataValidation type="list" allowBlank="1" sqref="J1:J8 J10:J22 J24:J40 J42:J53 J55:J60 J62:J64 J66:J78 J80:J87 J89:J92" xr:uid="{00000000-0002-0000-1700-000000000000}">
      <formula1>"Critical,High,Major,Minor"</formula1>
    </dataValidation>
    <dataValidation type="list" allowBlank="1" sqref="I1:I8 I10:I22 I24:I40 I42:I53 I55:I60 I62:I64 I66:I78 I80:I87 I89:I92" xr:uid="{00000000-0002-0000-1700-000001000000}">
      <formula1>"P,F,NE,NA"</formula1>
    </dataValidation>
  </dataValidations>
  <hyperlinks>
    <hyperlink ref="E1" r:id="rId1" xr:uid="{00000000-0004-0000-1700-000000000000}"/>
    <hyperlink ref="E2" r:id="rId2" xr:uid="{00000000-0004-0000-1700-000001000000}"/>
    <hyperlink ref="E3" r:id="rId3" xr:uid="{00000000-0004-0000-1700-000002000000}"/>
    <hyperlink ref="E4" r:id="rId4" xr:uid="{00000000-0004-0000-1700-000003000000}"/>
    <hyperlink ref="E5" r:id="rId5" xr:uid="{00000000-0004-0000-1700-000004000000}"/>
    <hyperlink ref="E6" r:id="rId6" xr:uid="{00000000-0004-0000-1700-000005000000}"/>
    <hyperlink ref="E7" r:id="rId7" xr:uid="{00000000-0004-0000-1700-000006000000}"/>
    <hyperlink ref="E8" r:id="rId8" xr:uid="{00000000-0004-0000-1700-000007000000}"/>
    <hyperlink ref="E10" r:id="rId9" xr:uid="{00000000-0004-0000-1700-000008000000}"/>
    <hyperlink ref="E11" r:id="rId10" xr:uid="{00000000-0004-0000-1700-000009000000}"/>
    <hyperlink ref="E12" r:id="rId11" xr:uid="{00000000-0004-0000-1700-00000A000000}"/>
    <hyperlink ref="E13" r:id="rId12" xr:uid="{00000000-0004-0000-1700-00000B000000}"/>
    <hyperlink ref="E15" r:id="rId13" xr:uid="{00000000-0004-0000-1700-00000C000000}"/>
    <hyperlink ref="E16" r:id="rId14" xr:uid="{00000000-0004-0000-1700-00000D000000}"/>
    <hyperlink ref="E17" r:id="rId15" xr:uid="{00000000-0004-0000-1700-00000E000000}"/>
    <hyperlink ref="E18" r:id="rId16" xr:uid="{00000000-0004-0000-1700-00000F000000}"/>
    <hyperlink ref="E19" r:id="rId17" xr:uid="{00000000-0004-0000-1700-000010000000}"/>
    <hyperlink ref="E20" r:id="rId18" xr:uid="{00000000-0004-0000-1700-000011000000}"/>
    <hyperlink ref="E21" r:id="rId19" xr:uid="{00000000-0004-0000-1700-000012000000}"/>
    <hyperlink ref="E22" r:id="rId20" xr:uid="{00000000-0004-0000-1700-000013000000}"/>
    <hyperlink ref="E24" r:id="rId21" xr:uid="{00000000-0004-0000-1700-000014000000}"/>
    <hyperlink ref="E25" r:id="rId22" xr:uid="{00000000-0004-0000-1700-000015000000}"/>
    <hyperlink ref="E26" r:id="rId23" xr:uid="{00000000-0004-0000-1700-000016000000}"/>
    <hyperlink ref="E27" r:id="rId24" xr:uid="{00000000-0004-0000-1700-000017000000}"/>
    <hyperlink ref="E28" r:id="rId25" xr:uid="{00000000-0004-0000-1700-000018000000}"/>
    <hyperlink ref="E29" r:id="rId26" xr:uid="{00000000-0004-0000-1700-000019000000}"/>
    <hyperlink ref="E30" r:id="rId27" xr:uid="{00000000-0004-0000-1700-00001A000000}"/>
    <hyperlink ref="E31" r:id="rId28" xr:uid="{00000000-0004-0000-1700-00001B000000}"/>
    <hyperlink ref="E32" r:id="rId29" xr:uid="{00000000-0004-0000-1700-00001C000000}"/>
    <hyperlink ref="E33" r:id="rId30" xr:uid="{00000000-0004-0000-1700-00001D000000}"/>
    <hyperlink ref="E34" r:id="rId31" xr:uid="{00000000-0004-0000-1700-00001E000000}"/>
    <hyperlink ref="E35" r:id="rId32" xr:uid="{00000000-0004-0000-1700-00001F000000}"/>
    <hyperlink ref="E36" r:id="rId33" xr:uid="{00000000-0004-0000-1700-000020000000}"/>
    <hyperlink ref="E37" r:id="rId34" xr:uid="{00000000-0004-0000-1700-000021000000}"/>
    <hyperlink ref="E38" r:id="rId35" xr:uid="{00000000-0004-0000-1700-000022000000}"/>
    <hyperlink ref="E39" r:id="rId36" xr:uid="{00000000-0004-0000-1700-000023000000}"/>
    <hyperlink ref="E40" r:id="rId37" xr:uid="{00000000-0004-0000-1700-000024000000}"/>
    <hyperlink ref="E42" r:id="rId38" xr:uid="{00000000-0004-0000-1700-000025000000}"/>
    <hyperlink ref="E43" r:id="rId39" xr:uid="{00000000-0004-0000-1700-000026000000}"/>
    <hyperlink ref="E44" r:id="rId40" xr:uid="{00000000-0004-0000-1700-000027000000}"/>
    <hyperlink ref="E45" r:id="rId41" xr:uid="{00000000-0004-0000-1700-000028000000}"/>
    <hyperlink ref="E46" r:id="rId42" xr:uid="{00000000-0004-0000-1700-000029000000}"/>
    <hyperlink ref="E47" r:id="rId43" xr:uid="{00000000-0004-0000-1700-00002A000000}"/>
    <hyperlink ref="E48" r:id="rId44" xr:uid="{00000000-0004-0000-1700-00002B000000}"/>
    <hyperlink ref="E49" r:id="rId45" xr:uid="{00000000-0004-0000-1700-00002C000000}"/>
    <hyperlink ref="E50" r:id="rId46" xr:uid="{00000000-0004-0000-1700-00002D000000}"/>
    <hyperlink ref="E51" r:id="rId47" xr:uid="{00000000-0004-0000-1700-00002E000000}"/>
    <hyperlink ref="E52" r:id="rId48" xr:uid="{00000000-0004-0000-1700-00002F000000}"/>
    <hyperlink ref="E53" r:id="rId49" xr:uid="{00000000-0004-0000-1700-000030000000}"/>
  </hyperlinks>
  <pageMargins left="0.7" right="0.7" top="0.78740157499999996" bottom="0.78740157499999996"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2:A6"/>
  <sheetViews>
    <sheetView workbookViewId="0"/>
  </sheetViews>
  <sheetFormatPr baseColWidth="10" defaultColWidth="14.5" defaultRowHeight="15" customHeight="1" x14ac:dyDescent="0.15"/>
  <cols>
    <col min="1" max="1" width="28" customWidth="1"/>
  </cols>
  <sheetData>
    <row r="2" spans="1:1" ht="15" customHeight="1" x14ac:dyDescent="0.15">
      <c r="A2" s="106" t="s">
        <v>2144</v>
      </c>
    </row>
    <row r="3" spans="1:1" ht="15" customHeight="1" x14ac:dyDescent="0.15">
      <c r="A3" s="106" t="s">
        <v>743</v>
      </c>
    </row>
    <row r="4" spans="1:1" ht="15" customHeight="1" x14ac:dyDescent="0.15">
      <c r="A4" s="106" t="s">
        <v>2145</v>
      </c>
    </row>
    <row r="5" spans="1:1" ht="15" customHeight="1" x14ac:dyDescent="0.15">
      <c r="A5" s="106" t="s">
        <v>1189</v>
      </c>
    </row>
    <row r="6" spans="1:1" ht="15" customHeight="1" x14ac:dyDescent="0.15">
      <c r="A6" s="106" t="s">
        <v>2146</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Z1000"/>
  <sheetViews>
    <sheetView workbookViewId="0"/>
  </sheetViews>
  <sheetFormatPr baseColWidth="10" defaultColWidth="14.5" defaultRowHeight="15" customHeight="1" x14ac:dyDescent="0.15"/>
  <cols>
    <col min="1" max="1" width="23.5" customWidth="1"/>
    <col min="2" max="2" width="22.6640625" customWidth="1"/>
    <col min="3" max="3" width="29.6640625" customWidth="1"/>
    <col min="4" max="4" width="23.83203125" customWidth="1"/>
    <col min="5" max="5" width="23" customWidth="1"/>
    <col min="6" max="6" width="24.1640625" customWidth="1"/>
  </cols>
  <sheetData>
    <row r="1" spans="1:26" ht="15.75" customHeight="1" x14ac:dyDescent="0.15">
      <c r="A1" s="159"/>
      <c r="B1" s="159"/>
      <c r="C1" s="159"/>
      <c r="D1" s="159"/>
      <c r="E1" s="159"/>
      <c r="F1" s="159"/>
      <c r="G1" s="159"/>
      <c r="H1" s="159"/>
      <c r="I1" s="159"/>
      <c r="J1" s="159"/>
      <c r="K1" s="159"/>
      <c r="L1" s="159"/>
      <c r="M1" s="159"/>
      <c r="N1" s="159"/>
      <c r="O1" s="159"/>
      <c r="P1" s="159"/>
      <c r="Q1" s="159"/>
      <c r="R1" s="159"/>
      <c r="S1" s="159"/>
      <c r="T1" s="159"/>
      <c r="U1" s="159"/>
      <c r="V1" s="159"/>
      <c r="W1" s="159"/>
      <c r="X1" s="159"/>
      <c r="Y1" s="159"/>
      <c r="Z1" s="159"/>
    </row>
    <row r="2" spans="1:26" ht="15.75" customHeight="1" x14ac:dyDescent="0.15">
      <c r="A2" s="176" t="s">
        <v>2147</v>
      </c>
      <c r="B2" s="176" t="s">
        <v>20</v>
      </c>
      <c r="C2" s="176" t="s">
        <v>2148</v>
      </c>
      <c r="D2" s="176" t="s">
        <v>24</v>
      </c>
      <c r="E2" s="177" t="s">
        <v>2149</v>
      </c>
      <c r="F2" s="177" t="s">
        <v>2150</v>
      </c>
      <c r="G2" s="177" t="s">
        <v>26</v>
      </c>
      <c r="H2" s="177" t="s">
        <v>28</v>
      </c>
      <c r="I2" s="178"/>
      <c r="J2" s="178"/>
      <c r="K2" s="178"/>
      <c r="L2" s="178"/>
      <c r="M2" s="178"/>
      <c r="N2" s="178"/>
      <c r="O2" s="178"/>
      <c r="P2" s="178"/>
      <c r="Q2" s="178"/>
      <c r="R2" s="178"/>
      <c r="S2" s="178"/>
      <c r="T2" s="178"/>
      <c r="U2" s="178"/>
      <c r="V2" s="178"/>
      <c r="W2" s="178"/>
      <c r="X2" s="178"/>
      <c r="Y2" s="178"/>
      <c r="Z2" s="178"/>
    </row>
    <row r="3" spans="1:26" ht="15.75" customHeight="1" x14ac:dyDescent="0.2">
      <c r="A3" s="229" t="s">
        <v>2151</v>
      </c>
      <c r="B3" s="230"/>
      <c r="C3" s="230"/>
      <c r="D3" s="230"/>
      <c r="E3" s="230"/>
      <c r="F3" s="230"/>
      <c r="G3" s="230"/>
      <c r="H3" s="230"/>
      <c r="I3" s="179"/>
      <c r="J3" s="179"/>
      <c r="K3" s="179"/>
      <c r="L3" s="179"/>
      <c r="M3" s="179"/>
      <c r="N3" s="179"/>
      <c r="O3" s="179"/>
      <c r="P3" s="179"/>
      <c r="Q3" s="179"/>
      <c r="R3" s="179"/>
      <c r="S3" s="179"/>
      <c r="T3" s="179"/>
      <c r="U3" s="179"/>
      <c r="V3" s="179"/>
      <c r="W3" s="179"/>
      <c r="X3" s="179"/>
      <c r="Y3" s="179"/>
      <c r="Z3" s="179"/>
    </row>
    <row r="4" spans="1:26" ht="15.75" customHeight="1" x14ac:dyDescent="0.15">
      <c r="A4" s="159"/>
      <c r="B4" s="169" t="s">
        <v>2152</v>
      </c>
      <c r="C4" s="169" t="s">
        <v>2153</v>
      </c>
      <c r="D4" s="169" t="s">
        <v>2154</v>
      </c>
      <c r="E4" s="169" t="s">
        <v>338</v>
      </c>
      <c r="F4" s="169"/>
      <c r="G4" s="159"/>
      <c r="H4" s="159"/>
      <c r="I4" s="159"/>
      <c r="J4" s="159"/>
      <c r="K4" s="159"/>
      <c r="L4" s="159"/>
      <c r="M4" s="159"/>
      <c r="N4" s="159"/>
      <c r="O4" s="159"/>
      <c r="P4" s="159"/>
      <c r="Q4" s="159"/>
      <c r="R4" s="159"/>
      <c r="S4" s="159"/>
      <c r="T4" s="159"/>
      <c r="U4" s="159"/>
      <c r="V4" s="159"/>
      <c r="W4" s="159"/>
      <c r="X4" s="159"/>
      <c r="Y4" s="159"/>
      <c r="Z4" s="159"/>
    </row>
    <row r="5" spans="1:26" ht="15.75" customHeight="1" x14ac:dyDescent="0.15">
      <c r="A5" s="159"/>
      <c r="B5" s="169" t="s">
        <v>2155</v>
      </c>
      <c r="C5" s="169" t="s">
        <v>2156</v>
      </c>
      <c r="D5" s="169" t="s">
        <v>2157</v>
      </c>
      <c r="E5" s="169" t="s">
        <v>338</v>
      </c>
      <c r="F5" s="159"/>
      <c r="G5" s="159"/>
      <c r="H5" s="159"/>
      <c r="I5" s="159"/>
      <c r="J5" s="159"/>
      <c r="K5" s="159"/>
      <c r="L5" s="159"/>
      <c r="M5" s="159"/>
      <c r="N5" s="159"/>
      <c r="O5" s="159"/>
      <c r="P5" s="159"/>
      <c r="Q5" s="159"/>
      <c r="R5" s="159"/>
      <c r="S5" s="159"/>
      <c r="T5" s="159"/>
      <c r="U5" s="159"/>
      <c r="V5" s="159"/>
      <c r="W5" s="159"/>
      <c r="X5" s="159"/>
      <c r="Y5" s="159"/>
      <c r="Z5" s="159"/>
    </row>
    <row r="6" spans="1:26" ht="15.75" customHeight="1" x14ac:dyDescent="0.15">
      <c r="A6" s="159"/>
      <c r="B6" s="180" t="s">
        <v>2158</v>
      </c>
      <c r="C6" s="169" t="s">
        <v>2159</v>
      </c>
      <c r="D6" s="159"/>
      <c r="E6" s="169" t="s">
        <v>2160</v>
      </c>
      <c r="F6" s="159"/>
      <c r="G6" s="159"/>
      <c r="H6" s="159"/>
      <c r="I6" s="159"/>
      <c r="J6" s="159"/>
      <c r="K6" s="159"/>
      <c r="L6" s="159"/>
      <c r="M6" s="159"/>
      <c r="N6" s="159"/>
      <c r="O6" s="159"/>
      <c r="P6" s="159"/>
      <c r="Q6" s="159"/>
      <c r="R6" s="159"/>
      <c r="S6" s="159"/>
      <c r="T6" s="159"/>
      <c r="U6" s="159"/>
      <c r="V6" s="159"/>
      <c r="W6" s="159"/>
      <c r="X6" s="159"/>
      <c r="Y6" s="159"/>
      <c r="Z6" s="159"/>
    </row>
    <row r="7" spans="1:26" ht="15.75" customHeight="1" x14ac:dyDescent="0.15">
      <c r="A7" s="159"/>
      <c r="B7" s="169" t="s">
        <v>2161</v>
      </c>
      <c r="C7" s="169" t="s">
        <v>2162</v>
      </c>
      <c r="D7" s="169" t="s">
        <v>2163</v>
      </c>
      <c r="E7" s="169" t="s">
        <v>338</v>
      </c>
      <c r="F7" s="159"/>
      <c r="G7" s="159"/>
      <c r="H7" s="159"/>
      <c r="I7" s="159"/>
      <c r="J7" s="159"/>
      <c r="K7" s="159"/>
      <c r="L7" s="159"/>
      <c r="M7" s="159"/>
      <c r="N7" s="159"/>
      <c r="O7" s="159"/>
      <c r="P7" s="159"/>
      <c r="Q7" s="159"/>
      <c r="R7" s="159"/>
      <c r="S7" s="159"/>
      <c r="T7" s="159"/>
      <c r="U7" s="159"/>
      <c r="V7" s="159"/>
      <c r="W7" s="159"/>
      <c r="X7" s="159"/>
      <c r="Y7" s="159"/>
      <c r="Z7" s="159"/>
    </row>
    <row r="8" spans="1:26" ht="15.75" customHeight="1" x14ac:dyDescent="0.15">
      <c r="A8" s="159"/>
      <c r="B8" s="159"/>
      <c r="C8" s="169" t="s">
        <v>2164</v>
      </c>
      <c r="D8" s="169" t="s">
        <v>2163</v>
      </c>
      <c r="E8" s="169" t="s">
        <v>338</v>
      </c>
      <c r="F8" s="159"/>
      <c r="G8" s="159"/>
      <c r="H8" s="159"/>
      <c r="I8" s="159"/>
      <c r="J8" s="159"/>
      <c r="K8" s="159"/>
      <c r="L8" s="159"/>
      <c r="M8" s="159"/>
      <c r="N8" s="159"/>
      <c r="O8" s="159"/>
      <c r="P8" s="159"/>
      <c r="Q8" s="159"/>
      <c r="R8" s="159"/>
      <c r="S8" s="159"/>
      <c r="T8" s="159"/>
      <c r="U8" s="159"/>
      <c r="V8" s="159"/>
      <c r="W8" s="159"/>
      <c r="X8" s="159"/>
      <c r="Y8" s="159"/>
      <c r="Z8" s="159"/>
    </row>
    <row r="9" spans="1:26" ht="15.75" customHeight="1" x14ac:dyDescent="0.15">
      <c r="A9" s="159"/>
      <c r="B9" s="169" t="s">
        <v>2165</v>
      </c>
      <c r="C9" s="169" t="s">
        <v>2166</v>
      </c>
      <c r="D9" s="169" t="s">
        <v>2163</v>
      </c>
      <c r="E9" s="169" t="s">
        <v>338</v>
      </c>
      <c r="F9" s="159"/>
      <c r="G9" s="159"/>
      <c r="H9" s="159"/>
      <c r="I9" s="159"/>
      <c r="J9" s="159"/>
      <c r="K9" s="159"/>
      <c r="L9" s="159"/>
      <c r="M9" s="159"/>
      <c r="N9" s="159"/>
      <c r="O9" s="159"/>
      <c r="P9" s="159"/>
      <c r="Q9" s="159"/>
      <c r="R9" s="159"/>
      <c r="S9" s="159"/>
      <c r="T9" s="159"/>
      <c r="U9" s="159"/>
      <c r="V9" s="159"/>
      <c r="W9" s="159"/>
      <c r="X9" s="159"/>
      <c r="Y9" s="159"/>
      <c r="Z9" s="159"/>
    </row>
    <row r="10" spans="1:26" ht="15.75" customHeight="1" x14ac:dyDescent="0.15">
      <c r="A10" s="159"/>
      <c r="B10" s="169" t="s">
        <v>2167</v>
      </c>
      <c r="C10" s="169" t="s">
        <v>2168</v>
      </c>
      <c r="D10" s="169" t="s">
        <v>2163</v>
      </c>
      <c r="E10" s="169" t="s">
        <v>338</v>
      </c>
      <c r="F10" s="159"/>
      <c r="G10" s="159"/>
      <c r="H10" s="159"/>
      <c r="I10" s="159"/>
      <c r="J10" s="159"/>
      <c r="K10" s="159"/>
      <c r="L10" s="159"/>
      <c r="M10" s="159"/>
      <c r="N10" s="159"/>
      <c r="O10" s="159"/>
      <c r="P10" s="159"/>
      <c r="Q10" s="159"/>
      <c r="R10" s="159"/>
      <c r="S10" s="159"/>
      <c r="T10" s="159"/>
      <c r="U10" s="159"/>
      <c r="V10" s="159"/>
      <c r="W10" s="159"/>
      <c r="X10" s="159"/>
      <c r="Y10" s="159"/>
      <c r="Z10" s="159"/>
    </row>
    <row r="11" spans="1:26" ht="15.75" customHeight="1" x14ac:dyDescent="0.2">
      <c r="A11" s="231" t="s">
        <v>2169</v>
      </c>
      <c r="B11" s="230"/>
      <c r="C11" s="230"/>
      <c r="D11" s="230"/>
      <c r="E11" s="230"/>
      <c r="F11" s="230"/>
      <c r="G11" s="230"/>
      <c r="H11" s="230"/>
      <c r="I11" s="159"/>
      <c r="J11" s="159"/>
      <c r="K11" s="159"/>
      <c r="L11" s="159"/>
      <c r="M11" s="159"/>
      <c r="N11" s="159"/>
      <c r="O11" s="159"/>
      <c r="P11" s="159"/>
      <c r="Q11" s="159"/>
      <c r="R11" s="159"/>
      <c r="S11" s="159"/>
      <c r="T11" s="159"/>
      <c r="U11" s="159"/>
      <c r="V11" s="159"/>
      <c r="W11" s="159"/>
      <c r="X11" s="159"/>
      <c r="Y11" s="159"/>
      <c r="Z11" s="159"/>
    </row>
    <row r="12" spans="1:26" ht="15.75" customHeight="1" x14ac:dyDescent="0.15">
      <c r="A12" s="159"/>
      <c r="B12" s="169" t="s">
        <v>2170</v>
      </c>
      <c r="C12" s="169" t="s">
        <v>2171</v>
      </c>
      <c r="D12" s="169" t="s">
        <v>2172</v>
      </c>
      <c r="E12" s="169" t="s">
        <v>2173</v>
      </c>
      <c r="F12" s="159"/>
      <c r="G12" s="159"/>
      <c r="H12" s="159"/>
      <c r="I12" s="159"/>
      <c r="J12" s="159"/>
      <c r="K12" s="159"/>
      <c r="L12" s="159"/>
      <c r="M12" s="159"/>
      <c r="N12" s="159"/>
      <c r="O12" s="159"/>
      <c r="P12" s="159"/>
      <c r="Q12" s="159"/>
      <c r="R12" s="159"/>
      <c r="S12" s="159"/>
      <c r="T12" s="159"/>
      <c r="U12" s="159"/>
      <c r="V12" s="159"/>
      <c r="W12" s="159"/>
      <c r="X12" s="159"/>
      <c r="Y12" s="159"/>
      <c r="Z12" s="159"/>
    </row>
    <row r="13" spans="1:26" ht="15.75" customHeight="1" x14ac:dyDescent="0.15">
      <c r="A13" s="159"/>
      <c r="B13" s="159"/>
      <c r="C13" s="159"/>
      <c r="D13" s="159"/>
      <c r="E13" s="159"/>
      <c r="F13" s="159"/>
      <c r="G13" s="159"/>
      <c r="H13" s="159"/>
      <c r="I13" s="159"/>
      <c r="J13" s="159"/>
      <c r="K13" s="159"/>
      <c r="L13" s="159"/>
      <c r="M13" s="159"/>
      <c r="N13" s="159"/>
      <c r="O13" s="159"/>
      <c r="P13" s="159"/>
      <c r="Q13" s="159"/>
      <c r="R13" s="159"/>
      <c r="S13" s="159"/>
      <c r="T13" s="159"/>
      <c r="U13" s="159"/>
      <c r="V13" s="159"/>
      <c r="W13" s="159"/>
      <c r="X13" s="159"/>
      <c r="Y13" s="159"/>
      <c r="Z13" s="159"/>
    </row>
    <row r="14" spans="1:26" ht="15.75" customHeight="1" x14ac:dyDescent="0.15">
      <c r="A14" s="181" t="s">
        <v>2147</v>
      </c>
      <c r="B14" s="181" t="s">
        <v>20</v>
      </c>
      <c r="C14" s="181" t="s">
        <v>2148</v>
      </c>
      <c r="D14" s="181" t="s">
        <v>24</v>
      </c>
      <c r="E14" s="182" t="s">
        <v>2149</v>
      </c>
      <c r="F14" s="182" t="s">
        <v>2150</v>
      </c>
      <c r="G14" s="182" t="s">
        <v>26</v>
      </c>
      <c r="H14" s="182" t="s">
        <v>28</v>
      </c>
      <c r="I14" s="159"/>
      <c r="J14" s="159"/>
      <c r="K14" s="159"/>
      <c r="L14" s="159"/>
      <c r="M14" s="159"/>
      <c r="N14" s="159"/>
      <c r="O14" s="159"/>
      <c r="P14" s="159"/>
      <c r="Q14" s="159"/>
      <c r="R14" s="159"/>
      <c r="S14" s="159"/>
      <c r="T14" s="159"/>
      <c r="U14" s="159"/>
      <c r="V14" s="159"/>
      <c r="W14" s="159"/>
      <c r="X14" s="159"/>
      <c r="Y14" s="159"/>
      <c r="Z14" s="159"/>
    </row>
    <row r="15" spans="1:26" ht="15.75" customHeight="1" x14ac:dyDescent="0.2">
      <c r="A15" s="231" t="s">
        <v>2174</v>
      </c>
      <c r="B15" s="230"/>
      <c r="C15" s="230"/>
      <c r="D15" s="230"/>
      <c r="E15" s="230"/>
      <c r="F15" s="230"/>
      <c r="G15" s="230"/>
      <c r="H15" s="230"/>
      <c r="I15" s="159"/>
      <c r="J15" s="159"/>
      <c r="K15" s="159"/>
      <c r="L15" s="159"/>
      <c r="M15" s="159"/>
      <c r="N15" s="159"/>
      <c r="O15" s="159"/>
      <c r="P15" s="159"/>
      <c r="Q15" s="159"/>
      <c r="R15" s="159"/>
      <c r="S15" s="159"/>
      <c r="T15" s="159"/>
      <c r="U15" s="159"/>
      <c r="V15" s="159"/>
      <c r="W15" s="159"/>
      <c r="X15" s="159"/>
      <c r="Y15" s="159"/>
      <c r="Z15" s="159"/>
    </row>
    <row r="16" spans="1:26" ht="15.75" customHeight="1" x14ac:dyDescent="0.15">
      <c r="A16" s="159"/>
      <c r="B16" s="169" t="s">
        <v>2175</v>
      </c>
      <c r="C16" s="159"/>
      <c r="D16" s="159" t="s">
        <v>2176</v>
      </c>
      <c r="E16" s="169" t="s">
        <v>2177</v>
      </c>
      <c r="F16" s="159"/>
      <c r="G16" s="159"/>
      <c r="H16" s="159"/>
      <c r="I16" s="159"/>
      <c r="J16" s="159"/>
      <c r="K16" s="159"/>
      <c r="L16" s="159"/>
      <c r="M16" s="159"/>
      <c r="N16" s="159"/>
      <c r="O16" s="159"/>
      <c r="P16" s="159"/>
      <c r="Q16" s="159"/>
      <c r="R16" s="159"/>
      <c r="S16" s="159"/>
      <c r="T16" s="159"/>
      <c r="U16" s="159"/>
      <c r="V16" s="159"/>
      <c r="W16" s="159"/>
      <c r="X16" s="159"/>
      <c r="Y16" s="159"/>
      <c r="Z16" s="159"/>
    </row>
    <row r="17" spans="1:26" ht="15.75" customHeight="1" x14ac:dyDescent="0.15">
      <c r="A17" s="159"/>
      <c r="B17" s="169" t="s">
        <v>2178</v>
      </c>
      <c r="C17" s="169" t="s">
        <v>2153</v>
      </c>
      <c r="D17" s="169" t="s">
        <v>2179</v>
      </c>
      <c r="E17" s="169" t="s">
        <v>2177</v>
      </c>
      <c r="F17" s="159"/>
      <c r="G17" s="159"/>
      <c r="H17" s="159"/>
      <c r="I17" s="159"/>
      <c r="J17" s="159"/>
      <c r="K17" s="159"/>
      <c r="L17" s="159"/>
      <c r="M17" s="159"/>
      <c r="N17" s="159"/>
      <c r="O17" s="159"/>
      <c r="P17" s="159"/>
      <c r="Q17" s="159"/>
      <c r="R17" s="159"/>
      <c r="S17" s="159"/>
      <c r="T17" s="159"/>
      <c r="U17" s="159"/>
      <c r="V17" s="159"/>
      <c r="W17" s="159"/>
      <c r="X17" s="159"/>
      <c r="Y17" s="159"/>
      <c r="Z17" s="159"/>
    </row>
    <row r="18" spans="1:26" ht="15.75" customHeight="1" x14ac:dyDescent="0.15">
      <c r="A18" s="159"/>
      <c r="B18" s="159"/>
      <c r="C18" s="159"/>
      <c r="D18" s="159"/>
      <c r="E18" s="159"/>
      <c r="F18" s="159"/>
      <c r="G18" s="159"/>
      <c r="H18" s="159"/>
      <c r="I18" s="159"/>
      <c r="J18" s="159"/>
      <c r="K18" s="159"/>
      <c r="L18" s="159"/>
      <c r="M18" s="159"/>
      <c r="N18" s="159"/>
      <c r="O18" s="159"/>
      <c r="P18" s="159"/>
      <c r="Q18" s="159"/>
      <c r="R18" s="159"/>
      <c r="S18" s="159"/>
      <c r="T18" s="159"/>
      <c r="U18" s="159"/>
      <c r="V18" s="159"/>
      <c r="W18" s="159"/>
      <c r="X18" s="159"/>
      <c r="Y18" s="159"/>
      <c r="Z18" s="159"/>
    </row>
    <row r="19" spans="1:26" ht="15.75" customHeight="1" x14ac:dyDescent="0.15">
      <c r="A19" s="159"/>
      <c r="B19" s="159"/>
      <c r="C19" s="159"/>
      <c r="D19" s="159"/>
      <c r="E19" s="159"/>
      <c r="F19" s="159"/>
      <c r="G19" s="159"/>
      <c r="H19" s="159"/>
      <c r="I19" s="159"/>
      <c r="J19" s="159"/>
      <c r="K19" s="159"/>
      <c r="L19" s="159"/>
      <c r="M19" s="159"/>
      <c r="N19" s="159"/>
      <c r="O19" s="159"/>
      <c r="P19" s="159"/>
      <c r="Q19" s="159"/>
      <c r="R19" s="159"/>
      <c r="S19" s="159"/>
      <c r="T19" s="159"/>
      <c r="U19" s="159"/>
      <c r="V19" s="159"/>
      <c r="W19" s="159"/>
      <c r="X19" s="159"/>
      <c r="Y19" s="159"/>
      <c r="Z19" s="159"/>
    </row>
    <row r="20" spans="1:26" ht="15.75" customHeight="1" x14ac:dyDescent="0.15">
      <c r="A20" s="159"/>
      <c r="B20" s="159"/>
      <c r="C20" s="159"/>
      <c r="D20" s="159"/>
      <c r="E20" s="159"/>
      <c r="F20" s="159"/>
      <c r="G20" s="159"/>
      <c r="H20" s="159"/>
      <c r="I20" s="159"/>
      <c r="J20" s="159"/>
      <c r="K20" s="159"/>
      <c r="L20" s="159"/>
      <c r="M20" s="159"/>
      <c r="N20" s="159"/>
      <c r="O20" s="159"/>
      <c r="P20" s="159"/>
      <c r="Q20" s="159"/>
      <c r="R20" s="159"/>
      <c r="S20" s="159"/>
      <c r="T20" s="159"/>
      <c r="U20" s="159"/>
      <c r="V20" s="159"/>
      <c r="W20" s="159"/>
      <c r="X20" s="159"/>
      <c r="Y20" s="159"/>
      <c r="Z20" s="159"/>
    </row>
    <row r="21" spans="1:26" ht="15.75" customHeight="1" x14ac:dyDescent="0.15">
      <c r="A21" s="159"/>
      <c r="B21" s="159"/>
      <c r="C21" s="159"/>
      <c r="D21" s="159"/>
      <c r="E21" s="159"/>
      <c r="F21" s="159"/>
      <c r="G21" s="159"/>
      <c r="H21" s="159"/>
      <c r="I21" s="159"/>
      <c r="J21" s="159"/>
      <c r="K21" s="159"/>
      <c r="L21" s="159"/>
      <c r="M21" s="159"/>
      <c r="N21" s="159"/>
      <c r="O21" s="159"/>
      <c r="P21" s="159"/>
      <c r="Q21" s="159"/>
      <c r="R21" s="159"/>
      <c r="S21" s="159"/>
      <c r="T21" s="159"/>
      <c r="U21" s="159"/>
      <c r="V21" s="159"/>
      <c r="W21" s="159"/>
      <c r="X21" s="159"/>
      <c r="Y21" s="159"/>
      <c r="Z21" s="159"/>
    </row>
    <row r="22" spans="1:26" ht="15.75" customHeight="1" x14ac:dyDescent="0.15">
      <c r="A22" s="159"/>
      <c r="B22" s="159"/>
      <c r="C22" s="159"/>
      <c r="D22" s="159"/>
      <c r="E22" s="159"/>
      <c r="F22" s="159"/>
      <c r="G22" s="159"/>
      <c r="H22" s="159"/>
      <c r="I22" s="159"/>
      <c r="J22" s="159"/>
      <c r="K22" s="159"/>
      <c r="L22" s="159"/>
      <c r="M22" s="159"/>
      <c r="N22" s="159"/>
      <c r="O22" s="159"/>
      <c r="P22" s="159"/>
      <c r="Q22" s="159"/>
      <c r="R22" s="159"/>
      <c r="S22" s="159"/>
      <c r="T22" s="159"/>
      <c r="U22" s="159"/>
      <c r="V22" s="159"/>
      <c r="W22" s="159"/>
      <c r="X22" s="159"/>
      <c r="Y22" s="159"/>
      <c r="Z22" s="159"/>
    </row>
    <row r="23" spans="1:26" ht="15.75" customHeight="1" x14ac:dyDescent="0.15">
      <c r="A23" s="159"/>
      <c r="B23" s="159"/>
      <c r="C23" s="159"/>
      <c r="D23" s="159"/>
      <c r="E23" s="159"/>
      <c r="F23" s="159"/>
      <c r="G23" s="159"/>
      <c r="H23" s="159"/>
      <c r="I23" s="159"/>
      <c r="J23" s="159"/>
      <c r="K23" s="159"/>
      <c r="L23" s="159"/>
      <c r="M23" s="159"/>
      <c r="N23" s="159"/>
      <c r="O23" s="159"/>
      <c r="P23" s="159"/>
      <c r="Q23" s="159"/>
      <c r="R23" s="159"/>
      <c r="S23" s="159"/>
      <c r="T23" s="159"/>
      <c r="U23" s="159"/>
      <c r="V23" s="159"/>
      <c r="W23" s="159"/>
      <c r="X23" s="159"/>
      <c r="Y23" s="159"/>
      <c r="Z23" s="159"/>
    </row>
    <row r="24" spans="1:26" ht="15.75" customHeight="1" x14ac:dyDescent="0.15">
      <c r="A24" s="159"/>
      <c r="B24" s="159"/>
      <c r="C24" s="159"/>
      <c r="D24" s="159"/>
      <c r="E24" s="159"/>
      <c r="F24" s="159"/>
      <c r="G24" s="159"/>
      <c r="H24" s="159"/>
      <c r="I24" s="159"/>
      <c r="J24" s="159"/>
      <c r="K24" s="159"/>
      <c r="L24" s="159"/>
      <c r="M24" s="159"/>
      <c r="N24" s="159"/>
      <c r="O24" s="159"/>
      <c r="P24" s="159"/>
      <c r="Q24" s="159"/>
      <c r="R24" s="159"/>
      <c r="S24" s="159"/>
      <c r="T24" s="159"/>
      <c r="U24" s="159"/>
      <c r="V24" s="159"/>
      <c r="W24" s="159"/>
      <c r="X24" s="159"/>
      <c r="Y24" s="159"/>
      <c r="Z24" s="159"/>
    </row>
    <row r="25" spans="1:26" ht="15.75" customHeight="1" x14ac:dyDescent="0.15">
      <c r="A25" s="159"/>
      <c r="B25" s="159"/>
      <c r="C25" s="159"/>
      <c r="D25" s="159"/>
      <c r="E25" s="159"/>
      <c r="F25" s="159"/>
      <c r="G25" s="159"/>
      <c r="H25" s="159"/>
      <c r="I25" s="159"/>
      <c r="J25" s="159"/>
      <c r="K25" s="159"/>
      <c r="L25" s="159"/>
      <c r="M25" s="159"/>
      <c r="N25" s="159"/>
      <c r="O25" s="159"/>
      <c r="P25" s="159"/>
      <c r="Q25" s="159"/>
      <c r="R25" s="159"/>
      <c r="S25" s="159"/>
      <c r="T25" s="159"/>
      <c r="U25" s="159"/>
      <c r="V25" s="159"/>
      <c r="W25" s="159"/>
      <c r="X25" s="159"/>
      <c r="Y25" s="159"/>
      <c r="Z25" s="159"/>
    </row>
    <row r="26" spans="1:26" ht="15.75" customHeight="1" x14ac:dyDescent="0.15">
      <c r="A26" s="159"/>
      <c r="B26" s="159"/>
      <c r="C26" s="159"/>
      <c r="D26" s="159"/>
      <c r="E26" s="159"/>
      <c r="F26" s="159"/>
      <c r="G26" s="159"/>
      <c r="H26" s="159"/>
      <c r="I26" s="159"/>
      <c r="J26" s="159"/>
      <c r="K26" s="159"/>
      <c r="L26" s="159"/>
      <c r="M26" s="159"/>
      <c r="N26" s="159"/>
      <c r="O26" s="159"/>
      <c r="P26" s="159"/>
      <c r="Q26" s="159"/>
      <c r="R26" s="159"/>
      <c r="S26" s="159"/>
      <c r="T26" s="159"/>
      <c r="U26" s="159"/>
      <c r="V26" s="159"/>
      <c r="W26" s="159"/>
      <c r="X26" s="159"/>
      <c r="Y26" s="159"/>
      <c r="Z26" s="159"/>
    </row>
    <row r="27" spans="1:26" ht="15.75" customHeight="1" x14ac:dyDescent="0.15">
      <c r="A27" s="159"/>
      <c r="B27" s="159"/>
      <c r="C27" s="159"/>
      <c r="D27" s="159"/>
      <c r="E27" s="159"/>
      <c r="F27" s="159"/>
      <c r="G27" s="159"/>
      <c r="H27" s="159"/>
      <c r="I27" s="159"/>
      <c r="J27" s="159"/>
      <c r="K27" s="159"/>
      <c r="L27" s="159"/>
      <c r="M27" s="159"/>
      <c r="N27" s="159"/>
      <c r="O27" s="159"/>
      <c r="P27" s="159"/>
      <c r="Q27" s="159"/>
      <c r="R27" s="159"/>
      <c r="S27" s="159"/>
      <c r="T27" s="159"/>
      <c r="U27" s="159"/>
      <c r="V27" s="159"/>
      <c r="W27" s="159"/>
      <c r="X27" s="159"/>
      <c r="Y27" s="159"/>
      <c r="Z27" s="159"/>
    </row>
    <row r="28" spans="1:26" ht="15.75" customHeight="1" x14ac:dyDescent="0.15">
      <c r="A28" s="159"/>
      <c r="B28" s="159"/>
      <c r="C28" s="159"/>
      <c r="D28" s="159"/>
      <c r="E28" s="159"/>
      <c r="F28" s="159"/>
      <c r="G28" s="159"/>
      <c r="H28" s="159"/>
      <c r="I28" s="159"/>
      <c r="J28" s="159"/>
      <c r="K28" s="159"/>
      <c r="L28" s="159"/>
      <c r="M28" s="159"/>
      <c r="N28" s="159"/>
      <c r="O28" s="159"/>
      <c r="P28" s="159"/>
      <c r="Q28" s="159"/>
      <c r="R28" s="159"/>
      <c r="S28" s="159"/>
      <c r="T28" s="159"/>
      <c r="U28" s="159"/>
      <c r="V28" s="159"/>
      <c r="W28" s="159"/>
      <c r="X28" s="159"/>
      <c r="Y28" s="159"/>
      <c r="Z28" s="159"/>
    </row>
    <row r="29" spans="1:26" ht="15.75" customHeight="1" x14ac:dyDescent="0.15">
      <c r="A29" s="159"/>
      <c r="B29" s="159"/>
      <c r="C29" s="159"/>
      <c r="D29" s="159"/>
      <c r="E29" s="159"/>
      <c r="F29" s="159"/>
      <c r="G29" s="159"/>
      <c r="H29" s="159"/>
      <c r="I29" s="159"/>
      <c r="J29" s="159"/>
      <c r="K29" s="159"/>
      <c r="L29" s="159"/>
      <c r="M29" s="159"/>
      <c r="N29" s="159"/>
      <c r="O29" s="159"/>
      <c r="P29" s="159"/>
      <c r="Q29" s="159"/>
      <c r="R29" s="159"/>
      <c r="S29" s="159"/>
      <c r="T29" s="159"/>
      <c r="U29" s="159"/>
      <c r="V29" s="159"/>
      <c r="W29" s="159"/>
      <c r="X29" s="159"/>
      <c r="Y29" s="159"/>
      <c r="Z29" s="159"/>
    </row>
    <row r="30" spans="1:26" ht="15.75" customHeight="1" x14ac:dyDescent="0.15">
      <c r="A30" s="159"/>
      <c r="B30" s="159"/>
      <c r="C30" s="159"/>
      <c r="D30" s="159"/>
      <c r="E30" s="159"/>
      <c r="F30" s="159"/>
      <c r="G30" s="159"/>
      <c r="H30" s="159"/>
      <c r="I30" s="159"/>
      <c r="J30" s="159"/>
      <c r="K30" s="159"/>
      <c r="L30" s="159"/>
      <c r="M30" s="159"/>
      <c r="N30" s="159"/>
      <c r="O30" s="159"/>
      <c r="P30" s="159"/>
      <c r="Q30" s="159"/>
      <c r="R30" s="159"/>
      <c r="S30" s="159"/>
      <c r="T30" s="159"/>
      <c r="U30" s="159"/>
      <c r="V30" s="159"/>
      <c r="W30" s="159"/>
      <c r="X30" s="159"/>
      <c r="Y30" s="159"/>
      <c r="Z30" s="159"/>
    </row>
    <row r="31" spans="1:26" ht="15.75" customHeight="1" x14ac:dyDescent="0.15">
      <c r="A31" s="159"/>
      <c r="B31" s="159"/>
      <c r="C31" s="159"/>
      <c r="D31" s="159"/>
      <c r="E31" s="159"/>
      <c r="F31" s="159"/>
      <c r="G31" s="159"/>
      <c r="H31" s="159"/>
      <c r="I31" s="159"/>
      <c r="J31" s="159"/>
      <c r="K31" s="159"/>
      <c r="L31" s="159"/>
      <c r="M31" s="159"/>
      <c r="N31" s="159"/>
      <c r="O31" s="159"/>
      <c r="P31" s="159"/>
      <c r="Q31" s="159"/>
      <c r="R31" s="159"/>
      <c r="S31" s="159"/>
      <c r="T31" s="159"/>
      <c r="U31" s="159"/>
      <c r="V31" s="159"/>
      <c r="W31" s="159"/>
      <c r="X31" s="159"/>
      <c r="Y31" s="159"/>
      <c r="Z31" s="159"/>
    </row>
    <row r="32" spans="1:26" ht="15.75" customHeight="1" x14ac:dyDescent="0.15">
      <c r="A32" s="159"/>
      <c r="B32" s="159"/>
      <c r="C32" s="159"/>
      <c r="D32" s="159"/>
      <c r="E32" s="159"/>
      <c r="F32" s="159"/>
      <c r="G32" s="159"/>
      <c r="H32" s="159"/>
      <c r="I32" s="159"/>
      <c r="J32" s="159"/>
      <c r="K32" s="159"/>
      <c r="L32" s="159"/>
      <c r="M32" s="159"/>
      <c r="N32" s="159"/>
      <c r="O32" s="159"/>
      <c r="P32" s="159"/>
      <c r="Q32" s="159"/>
      <c r="R32" s="159"/>
      <c r="S32" s="159"/>
      <c r="T32" s="159"/>
      <c r="U32" s="159"/>
      <c r="V32" s="159"/>
      <c r="W32" s="159"/>
      <c r="X32" s="159"/>
      <c r="Y32" s="159"/>
      <c r="Z32" s="159"/>
    </row>
    <row r="33" spans="1:26" ht="15.75" customHeight="1" x14ac:dyDescent="0.15">
      <c r="A33" s="159"/>
      <c r="B33" s="159"/>
      <c r="C33" s="159"/>
      <c r="D33" s="159"/>
      <c r="E33" s="159"/>
      <c r="F33" s="159"/>
      <c r="G33" s="159"/>
      <c r="H33" s="159"/>
      <c r="I33" s="159"/>
      <c r="J33" s="159"/>
      <c r="K33" s="159"/>
      <c r="L33" s="159"/>
      <c r="M33" s="159"/>
      <c r="N33" s="159"/>
      <c r="O33" s="159"/>
      <c r="P33" s="159"/>
      <c r="Q33" s="159"/>
      <c r="R33" s="159"/>
      <c r="S33" s="159"/>
      <c r="T33" s="159"/>
      <c r="U33" s="159"/>
      <c r="V33" s="159"/>
      <c r="W33" s="159"/>
      <c r="X33" s="159"/>
      <c r="Y33" s="159"/>
      <c r="Z33" s="159"/>
    </row>
    <row r="34" spans="1:26" ht="15.75" customHeight="1" x14ac:dyDescent="0.15">
      <c r="A34" s="159"/>
      <c r="B34" s="159"/>
      <c r="C34" s="159"/>
      <c r="D34" s="159"/>
      <c r="E34" s="159"/>
      <c r="F34" s="159"/>
      <c r="G34" s="159"/>
      <c r="H34" s="159"/>
      <c r="I34" s="159"/>
      <c r="J34" s="159"/>
      <c r="K34" s="159"/>
      <c r="L34" s="159"/>
      <c r="M34" s="159"/>
      <c r="N34" s="159"/>
      <c r="O34" s="159"/>
      <c r="P34" s="159"/>
      <c r="Q34" s="159"/>
      <c r="R34" s="159"/>
      <c r="S34" s="159"/>
      <c r="T34" s="159"/>
      <c r="U34" s="159"/>
      <c r="V34" s="159"/>
      <c r="W34" s="159"/>
      <c r="X34" s="159"/>
      <c r="Y34" s="159"/>
      <c r="Z34" s="159"/>
    </row>
    <row r="35" spans="1:26" ht="15.75" customHeight="1" x14ac:dyDescent="0.15">
      <c r="A35" s="159"/>
      <c r="B35" s="159"/>
      <c r="C35" s="159"/>
      <c r="D35" s="159"/>
      <c r="E35" s="159"/>
      <c r="F35" s="159"/>
      <c r="G35" s="159"/>
      <c r="H35" s="159"/>
      <c r="I35" s="159"/>
      <c r="J35" s="159"/>
      <c r="K35" s="159"/>
      <c r="L35" s="159"/>
      <c r="M35" s="159"/>
      <c r="N35" s="159"/>
      <c r="O35" s="159"/>
      <c r="P35" s="159"/>
      <c r="Q35" s="159"/>
      <c r="R35" s="159"/>
      <c r="S35" s="159"/>
      <c r="T35" s="159"/>
      <c r="U35" s="159"/>
      <c r="V35" s="159"/>
      <c r="W35" s="159"/>
      <c r="X35" s="159"/>
      <c r="Y35" s="159"/>
      <c r="Z35" s="159"/>
    </row>
    <row r="36" spans="1:26" ht="15.75" customHeight="1" x14ac:dyDescent="0.15">
      <c r="A36" s="159"/>
      <c r="B36" s="159"/>
      <c r="C36" s="159"/>
      <c r="D36" s="159"/>
      <c r="E36" s="159"/>
      <c r="F36" s="159"/>
      <c r="G36" s="159"/>
      <c r="H36" s="159"/>
      <c r="I36" s="159"/>
      <c r="J36" s="159"/>
      <c r="K36" s="159"/>
      <c r="L36" s="159"/>
      <c r="M36" s="159"/>
      <c r="N36" s="159"/>
      <c r="O36" s="159"/>
      <c r="P36" s="159"/>
      <c r="Q36" s="159"/>
      <c r="R36" s="159"/>
      <c r="S36" s="159"/>
      <c r="T36" s="159"/>
      <c r="U36" s="159"/>
      <c r="V36" s="159"/>
      <c r="W36" s="159"/>
      <c r="X36" s="159"/>
      <c r="Y36" s="159"/>
      <c r="Z36" s="159"/>
    </row>
    <row r="37" spans="1:26" ht="15.75" customHeight="1" x14ac:dyDescent="0.15">
      <c r="A37" s="159"/>
      <c r="B37" s="159"/>
      <c r="C37" s="159"/>
      <c r="D37" s="159"/>
      <c r="E37" s="159"/>
      <c r="F37" s="159"/>
      <c r="G37" s="159"/>
      <c r="H37" s="159"/>
      <c r="I37" s="159"/>
      <c r="J37" s="159"/>
      <c r="K37" s="159"/>
      <c r="L37" s="159"/>
      <c r="M37" s="159"/>
      <c r="N37" s="159"/>
      <c r="O37" s="159"/>
      <c r="P37" s="159"/>
      <c r="Q37" s="159"/>
      <c r="R37" s="159"/>
      <c r="S37" s="159"/>
      <c r="T37" s="159"/>
      <c r="U37" s="159"/>
      <c r="V37" s="159"/>
      <c r="W37" s="159"/>
      <c r="X37" s="159"/>
      <c r="Y37" s="159"/>
      <c r="Z37" s="159"/>
    </row>
    <row r="38" spans="1:26" ht="15.75" customHeight="1" x14ac:dyDescent="0.15">
      <c r="A38" s="159"/>
      <c r="B38" s="159"/>
      <c r="C38" s="159"/>
      <c r="D38" s="159"/>
      <c r="E38" s="159"/>
      <c r="F38" s="159"/>
      <c r="G38" s="159"/>
      <c r="H38" s="159"/>
      <c r="I38" s="159"/>
      <c r="J38" s="159"/>
      <c r="K38" s="159"/>
      <c r="L38" s="159"/>
      <c r="M38" s="159"/>
      <c r="N38" s="159"/>
      <c r="O38" s="159"/>
      <c r="P38" s="159"/>
      <c r="Q38" s="159"/>
      <c r="R38" s="159"/>
      <c r="S38" s="159"/>
      <c r="T38" s="159"/>
      <c r="U38" s="159"/>
      <c r="V38" s="159"/>
      <c r="W38" s="159"/>
      <c r="X38" s="159"/>
      <c r="Y38" s="159"/>
      <c r="Z38" s="159"/>
    </row>
    <row r="39" spans="1:26" ht="15.75" customHeight="1" x14ac:dyDescent="0.15">
      <c r="A39" s="159"/>
      <c r="B39" s="159"/>
      <c r="C39" s="159"/>
      <c r="D39" s="159"/>
      <c r="E39" s="159"/>
      <c r="F39" s="159"/>
      <c r="G39" s="159"/>
      <c r="H39" s="159"/>
      <c r="I39" s="159"/>
      <c r="J39" s="159"/>
      <c r="K39" s="159"/>
      <c r="L39" s="159"/>
      <c r="M39" s="159"/>
      <c r="N39" s="159"/>
      <c r="O39" s="159"/>
      <c r="P39" s="159"/>
      <c r="Q39" s="159"/>
      <c r="R39" s="159"/>
      <c r="S39" s="159"/>
      <c r="T39" s="159"/>
      <c r="U39" s="159"/>
      <c r="V39" s="159"/>
      <c r="W39" s="159"/>
      <c r="X39" s="159"/>
      <c r="Y39" s="159"/>
      <c r="Z39" s="159"/>
    </row>
    <row r="40" spans="1:26" ht="15.75" customHeight="1" x14ac:dyDescent="0.15">
      <c r="A40" s="159"/>
      <c r="B40" s="159"/>
      <c r="C40" s="159"/>
      <c r="D40" s="159"/>
      <c r="E40" s="159"/>
      <c r="F40" s="159"/>
      <c r="G40" s="159"/>
      <c r="H40" s="159"/>
      <c r="I40" s="159"/>
      <c r="J40" s="159"/>
      <c r="K40" s="159"/>
      <c r="L40" s="159"/>
      <c r="M40" s="159"/>
      <c r="N40" s="159"/>
      <c r="O40" s="159"/>
      <c r="P40" s="159"/>
      <c r="Q40" s="159"/>
      <c r="R40" s="159"/>
      <c r="S40" s="159"/>
      <c r="T40" s="159"/>
      <c r="U40" s="159"/>
      <c r="V40" s="159"/>
      <c r="W40" s="159"/>
      <c r="X40" s="159"/>
      <c r="Y40" s="159"/>
      <c r="Z40" s="159"/>
    </row>
    <row r="41" spans="1:26" ht="15.75" customHeight="1" x14ac:dyDescent="0.15">
      <c r="A41" s="159"/>
      <c r="B41" s="159"/>
      <c r="C41" s="159"/>
      <c r="D41" s="159"/>
      <c r="E41" s="159"/>
      <c r="F41" s="159"/>
      <c r="G41" s="159"/>
      <c r="H41" s="159"/>
      <c r="I41" s="159"/>
      <c r="J41" s="159"/>
      <c r="K41" s="159"/>
      <c r="L41" s="159"/>
      <c r="M41" s="159"/>
      <c r="N41" s="159"/>
      <c r="O41" s="159"/>
      <c r="P41" s="159"/>
      <c r="Q41" s="159"/>
      <c r="R41" s="159"/>
      <c r="S41" s="159"/>
      <c r="T41" s="159"/>
      <c r="U41" s="159"/>
      <c r="V41" s="159"/>
      <c r="W41" s="159"/>
      <c r="X41" s="159"/>
      <c r="Y41" s="159"/>
      <c r="Z41" s="159"/>
    </row>
    <row r="42" spans="1:26" ht="15.75" customHeight="1" x14ac:dyDescent="0.15">
      <c r="A42" s="159"/>
      <c r="B42" s="159"/>
      <c r="C42" s="159"/>
      <c r="D42" s="159"/>
      <c r="E42" s="159"/>
      <c r="F42" s="159"/>
      <c r="G42" s="159"/>
      <c r="H42" s="159"/>
      <c r="I42" s="159"/>
      <c r="J42" s="159"/>
      <c r="K42" s="159"/>
      <c r="L42" s="159"/>
      <c r="M42" s="159"/>
      <c r="N42" s="159"/>
      <c r="O42" s="159"/>
      <c r="P42" s="159"/>
      <c r="Q42" s="159"/>
      <c r="R42" s="159"/>
      <c r="S42" s="159"/>
      <c r="T42" s="159"/>
      <c r="U42" s="159"/>
      <c r="V42" s="159"/>
      <c r="W42" s="159"/>
      <c r="X42" s="159"/>
      <c r="Y42" s="159"/>
      <c r="Z42" s="159"/>
    </row>
    <row r="43" spans="1:26" ht="15.75" customHeight="1" x14ac:dyDescent="0.15">
      <c r="A43" s="159"/>
      <c r="B43" s="159"/>
      <c r="C43" s="159"/>
      <c r="D43" s="159"/>
      <c r="E43" s="159"/>
      <c r="F43" s="159"/>
      <c r="G43" s="159"/>
      <c r="H43" s="159"/>
      <c r="I43" s="159"/>
      <c r="J43" s="159"/>
      <c r="K43" s="159"/>
      <c r="L43" s="159"/>
      <c r="M43" s="159"/>
      <c r="N43" s="159"/>
      <c r="O43" s="159"/>
      <c r="P43" s="159"/>
      <c r="Q43" s="159"/>
      <c r="R43" s="159"/>
      <c r="S43" s="159"/>
      <c r="T43" s="159"/>
      <c r="U43" s="159"/>
      <c r="V43" s="159"/>
      <c r="W43" s="159"/>
      <c r="X43" s="159"/>
      <c r="Y43" s="159"/>
      <c r="Z43" s="159"/>
    </row>
    <row r="44" spans="1:26" ht="15.75" customHeight="1" x14ac:dyDescent="0.15">
      <c r="A44" s="159"/>
      <c r="B44" s="159"/>
      <c r="C44" s="159"/>
      <c r="D44" s="159"/>
      <c r="E44" s="159"/>
      <c r="F44" s="159"/>
      <c r="G44" s="159"/>
      <c r="H44" s="159"/>
      <c r="I44" s="159"/>
      <c r="J44" s="159"/>
      <c r="K44" s="159"/>
      <c r="L44" s="159"/>
      <c r="M44" s="159"/>
      <c r="N44" s="159"/>
      <c r="O44" s="159"/>
      <c r="P44" s="159"/>
      <c r="Q44" s="159"/>
      <c r="R44" s="159"/>
      <c r="S44" s="159"/>
      <c r="T44" s="159"/>
      <c r="U44" s="159"/>
      <c r="V44" s="159"/>
      <c r="W44" s="159"/>
      <c r="X44" s="159"/>
      <c r="Y44" s="159"/>
      <c r="Z44" s="159"/>
    </row>
    <row r="45" spans="1:26" ht="15.75" customHeight="1" x14ac:dyDescent="0.15">
      <c r="A45" s="159"/>
      <c r="B45" s="159"/>
      <c r="C45" s="159"/>
      <c r="D45" s="159"/>
      <c r="E45" s="159"/>
      <c r="F45" s="159"/>
      <c r="G45" s="159"/>
      <c r="H45" s="159"/>
      <c r="I45" s="159"/>
      <c r="J45" s="159"/>
      <c r="K45" s="159"/>
      <c r="L45" s="159"/>
      <c r="M45" s="159"/>
      <c r="N45" s="159"/>
      <c r="O45" s="159"/>
      <c r="P45" s="159"/>
      <c r="Q45" s="159"/>
      <c r="R45" s="159"/>
      <c r="S45" s="159"/>
      <c r="T45" s="159"/>
      <c r="U45" s="159"/>
      <c r="V45" s="159"/>
      <c r="W45" s="159"/>
      <c r="X45" s="159"/>
      <c r="Y45" s="159"/>
      <c r="Z45" s="159"/>
    </row>
    <row r="46" spans="1:26" ht="15.75" customHeight="1" x14ac:dyDescent="0.15">
      <c r="A46" s="159"/>
      <c r="B46" s="159"/>
      <c r="C46" s="159"/>
      <c r="D46" s="159"/>
      <c r="E46" s="159"/>
      <c r="F46" s="159"/>
      <c r="G46" s="159"/>
      <c r="H46" s="159"/>
      <c r="I46" s="159"/>
      <c r="J46" s="159"/>
      <c r="K46" s="159"/>
      <c r="L46" s="159"/>
      <c r="M46" s="159"/>
      <c r="N46" s="159"/>
      <c r="O46" s="159"/>
      <c r="P46" s="159"/>
      <c r="Q46" s="159"/>
      <c r="R46" s="159"/>
      <c r="S46" s="159"/>
      <c r="T46" s="159"/>
      <c r="U46" s="159"/>
      <c r="V46" s="159"/>
      <c r="W46" s="159"/>
      <c r="X46" s="159"/>
      <c r="Y46" s="159"/>
      <c r="Z46" s="159"/>
    </row>
    <row r="47" spans="1:26" ht="15.75" customHeight="1" x14ac:dyDescent="0.15">
      <c r="A47" s="159"/>
      <c r="B47" s="159"/>
      <c r="C47" s="159"/>
      <c r="D47" s="159"/>
      <c r="E47" s="159"/>
      <c r="F47" s="159"/>
      <c r="G47" s="159"/>
      <c r="H47" s="159"/>
      <c r="I47" s="159"/>
      <c r="J47" s="159"/>
      <c r="K47" s="159"/>
      <c r="L47" s="159"/>
      <c r="M47" s="159"/>
      <c r="N47" s="159"/>
      <c r="O47" s="159"/>
      <c r="P47" s="159"/>
      <c r="Q47" s="159"/>
      <c r="R47" s="159"/>
      <c r="S47" s="159"/>
      <c r="T47" s="159"/>
      <c r="U47" s="159"/>
      <c r="V47" s="159"/>
      <c r="W47" s="159"/>
      <c r="X47" s="159"/>
      <c r="Y47" s="159"/>
      <c r="Z47" s="159"/>
    </row>
    <row r="48" spans="1:26" ht="15.75" customHeight="1" x14ac:dyDescent="0.15">
      <c r="A48" s="159"/>
      <c r="B48" s="159"/>
      <c r="C48" s="159"/>
      <c r="D48" s="159"/>
      <c r="E48" s="159"/>
      <c r="F48" s="159"/>
      <c r="G48" s="159"/>
      <c r="H48" s="159"/>
      <c r="I48" s="159"/>
      <c r="J48" s="159"/>
      <c r="K48" s="159"/>
      <c r="L48" s="159"/>
      <c r="M48" s="159"/>
      <c r="N48" s="159"/>
      <c r="O48" s="159"/>
      <c r="P48" s="159"/>
      <c r="Q48" s="159"/>
      <c r="R48" s="159"/>
      <c r="S48" s="159"/>
      <c r="T48" s="159"/>
      <c r="U48" s="159"/>
      <c r="V48" s="159"/>
      <c r="W48" s="159"/>
      <c r="X48" s="159"/>
      <c r="Y48" s="159"/>
      <c r="Z48" s="159"/>
    </row>
    <row r="49" spans="1:26" ht="15.75" customHeight="1" x14ac:dyDescent="0.15">
      <c r="A49" s="159"/>
      <c r="B49" s="159"/>
      <c r="C49" s="159"/>
      <c r="D49" s="159"/>
      <c r="E49" s="159"/>
      <c r="F49" s="159"/>
      <c r="G49" s="159"/>
      <c r="H49" s="159"/>
      <c r="I49" s="159"/>
      <c r="J49" s="159"/>
      <c r="K49" s="159"/>
      <c r="L49" s="159"/>
      <c r="M49" s="159"/>
      <c r="N49" s="159"/>
      <c r="O49" s="159"/>
      <c r="P49" s="159"/>
      <c r="Q49" s="159"/>
      <c r="R49" s="159"/>
      <c r="S49" s="159"/>
      <c r="T49" s="159"/>
      <c r="U49" s="159"/>
      <c r="V49" s="159"/>
      <c r="W49" s="159"/>
      <c r="X49" s="159"/>
      <c r="Y49" s="159"/>
      <c r="Z49" s="159"/>
    </row>
    <row r="50" spans="1:26" ht="15.75" customHeight="1" x14ac:dyDescent="0.15">
      <c r="A50" s="159"/>
      <c r="B50" s="159"/>
      <c r="C50" s="159"/>
      <c r="D50" s="159"/>
      <c r="E50" s="159"/>
      <c r="F50" s="159"/>
      <c r="G50" s="159"/>
      <c r="H50" s="159"/>
      <c r="I50" s="159"/>
      <c r="J50" s="159"/>
      <c r="K50" s="159"/>
      <c r="L50" s="159"/>
      <c r="M50" s="159"/>
      <c r="N50" s="159"/>
      <c r="O50" s="159"/>
      <c r="P50" s="159"/>
      <c r="Q50" s="159"/>
      <c r="R50" s="159"/>
      <c r="S50" s="159"/>
      <c r="T50" s="159"/>
      <c r="U50" s="159"/>
      <c r="V50" s="159"/>
      <c r="W50" s="159"/>
      <c r="X50" s="159"/>
      <c r="Y50" s="159"/>
      <c r="Z50" s="159"/>
    </row>
    <row r="51" spans="1:26" ht="15.75" customHeight="1" x14ac:dyDescent="0.15">
      <c r="A51" s="159"/>
      <c r="B51" s="159"/>
      <c r="C51" s="159"/>
      <c r="D51" s="159"/>
      <c r="E51" s="159"/>
      <c r="F51" s="159"/>
      <c r="G51" s="159"/>
      <c r="H51" s="159"/>
      <c r="I51" s="159"/>
      <c r="J51" s="159"/>
      <c r="K51" s="159"/>
      <c r="L51" s="159"/>
      <c r="M51" s="159"/>
      <c r="N51" s="159"/>
      <c r="O51" s="159"/>
      <c r="P51" s="159"/>
      <c r="Q51" s="159"/>
      <c r="R51" s="159"/>
      <c r="S51" s="159"/>
      <c r="T51" s="159"/>
      <c r="U51" s="159"/>
      <c r="V51" s="159"/>
      <c r="W51" s="159"/>
      <c r="X51" s="159"/>
      <c r="Y51" s="159"/>
      <c r="Z51" s="159"/>
    </row>
    <row r="52" spans="1:26" ht="15.75" customHeight="1" x14ac:dyDescent="0.15">
      <c r="A52" s="159"/>
      <c r="B52" s="159"/>
      <c r="C52" s="159"/>
      <c r="D52" s="159"/>
      <c r="E52" s="159"/>
      <c r="F52" s="159"/>
      <c r="G52" s="159"/>
      <c r="H52" s="159"/>
      <c r="I52" s="159"/>
      <c r="J52" s="159"/>
      <c r="K52" s="159"/>
      <c r="L52" s="159"/>
      <c r="M52" s="159"/>
      <c r="N52" s="159"/>
      <c r="O52" s="159"/>
      <c r="P52" s="159"/>
      <c r="Q52" s="159"/>
      <c r="R52" s="159"/>
      <c r="S52" s="159"/>
      <c r="T52" s="159"/>
      <c r="U52" s="159"/>
      <c r="V52" s="159"/>
      <c r="W52" s="159"/>
      <c r="X52" s="159"/>
      <c r="Y52" s="159"/>
      <c r="Z52" s="159"/>
    </row>
    <row r="53" spans="1:26" ht="15.75" customHeight="1" x14ac:dyDescent="0.15">
      <c r="A53" s="159"/>
      <c r="B53" s="159"/>
      <c r="C53" s="159"/>
      <c r="D53" s="159"/>
      <c r="E53" s="159"/>
      <c r="F53" s="159"/>
      <c r="G53" s="159"/>
      <c r="H53" s="159"/>
      <c r="I53" s="159"/>
      <c r="J53" s="159"/>
      <c r="K53" s="159"/>
      <c r="L53" s="159"/>
      <c r="M53" s="159"/>
      <c r="N53" s="159"/>
      <c r="O53" s="159"/>
      <c r="P53" s="159"/>
      <c r="Q53" s="159"/>
      <c r="R53" s="159"/>
      <c r="S53" s="159"/>
      <c r="T53" s="159"/>
      <c r="U53" s="159"/>
      <c r="V53" s="159"/>
      <c r="W53" s="159"/>
      <c r="X53" s="159"/>
      <c r="Y53" s="159"/>
      <c r="Z53" s="159"/>
    </row>
    <row r="54" spans="1:26" ht="15.75" customHeight="1" x14ac:dyDescent="0.15">
      <c r="A54" s="159"/>
      <c r="B54" s="159"/>
      <c r="C54" s="159"/>
      <c r="D54" s="159"/>
      <c r="E54" s="159"/>
      <c r="F54" s="159"/>
      <c r="G54" s="159"/>
      <c r="H54" s="159"/>
      <c r="I54" s="159"/>
      <c r="J54" s="159"/>
      <c r="K54" s="159"/>
      <c r="L54" s="159"/>
      <c r="M54" s="159"/>
      <c r="N54" s="159"/>
      <c r="O54" s="159"/>
      <c r="P54" s="159"/>
      <c r="Q54" s="159"/>
      <c r="R54" s="159"/>
      <c r="S54" s="159"/>
      <c r="T54" s="159"/>
      <c r="U54" s="159"/>
      <c r="V54" s="159"/>
      <c r="W54" s="159"/>
      <c r="X54" s="159"/>
      <c r="Y54" s="159"/>
      <c r="Z54" s="159"/>
    </row>
    <row r="55" spans="1:26" ht="15.75" customHeight="1" x14ac:dyDescent="0.15">
      <c r="A55" s="159"/>
      <c r="B55" s="159"/>
      <c r="C55" s="159"/>
      <c r="D55" s="159"/>
      <c r="E55" s="159"/>
      <c r="F55" s="159"/>
      <c r="G55" s="159"/>
      <c r="H55" s="159"/>
      <c r="I55" s="159"/>
      <c r="J55" s="159"/>
      <c r="K55" s="159"/>
      <c r="L55" s="159"/>
      <c r="M55" s="159"/>
      <c r="N55" s="159"/>
      <c r="O55" s="159"/>
      <c r="P55" s="159"/>
      <c r="Q55" s="159"/>
      <c r="R55" s="159"/>
      <c r="S55" s="159"/>
      <c r="T55" s="159"/>
      <c r="U55" s="159"/>
      <c r="V55" s="159"/>
      <c r="W55" s="159"/>
      <c r="X55" s="159"/>
      <c r="Y55" s="159"/>
      <c r="Z55" s="159"/>
    </row>
    <row r="56" spans="1:26" ht="15.75" customHeight="1" x14ac:dyDescent="0.15">
      <c r="A56" s="159"/>
      <c r="B56" s="159"/>
      <c r="C56" s="159"/>
      <c r="D56" s="159"/>
      <c r="E56" s="159"/>
      <c r="F56" s="159"/>
      <c r="G56" s="159"/>
      <c r="H56" s="159"/>
      <c r="I56" s="159"/>
      <c r="J56" s="159"/>
      <c r="K56" s="159"/>
      <c r="L56" s="159"/>
      <c r="M56" s="159"/>
      <c r="N56" s="159"/>
      <c r="O56" s="159"/>
      <c r="P56" s="159"/>
      <c r="Q56" s="159"/>
      <c r="R56" s="159"/>
      <c r="S56" s="159"/>
      <c r="T56" s="159"/>
      <c r="U56" s="159"/>
      <c r="V56" s="159"/>
      <c r="W56" s="159"/>
      <c r="X56" s="159"/>
      <c r="Y56" s="159"/>
      <c r="Z56" s="159"/>
    </row>
    <row r="57" spans="1:26" ht="15.75" customHeight="1" x14ac:dyDescent="0.15">
      <c r="A57" s="159"/>
      <c r="B57" s="159"/>
      <c r="C57" s="159"/>
      <c r="D57" s="159"/>
      <c r="E57" s="159"/>
      <c r="F57" s="159"/>
      <c r="G57" s="159"/>
      <c r="H57" s="159"/>
      <c r="I57" s="159"/>
      <c r="J57" s="159"/>
      <c r="K57" s="159"/>
      <c r="L57" s="159"/>
      <c r="M57" s="159"/>
      <c r="N57" s="159"/>
      <c r="O57" s="159"/>
      <c r="P57" s="159"/>
      <c r="Q57" s="159"/>
      <c r="R57" s="159"/>
      <c r="S57" s="159"/>
      <c r="T57" s="159"/>
      <c r="U57" s="159"/>
      <c r="V57" s="159"/>
      <c r="W57" s="159"/>
      <c r="X57" s="159"/>
      <c r="Y57" s="159"/>
      <c r="Z57" s="159"/>
    </row>
    <row r="58" spans="1:26" ht="15.75" customHeight="1" x14ac:dyDescent="0.15">
      <c r="A58" s="159"/>
      <c r="B58" s="159"/>
      <c r="C58" s="159"/>
      <c r="D58" s="159"/>
      <c r="E58" s="159"/>
      <c r="F58" s="159"/>
      <c r="G58" s="159"/>
      <c r="H58" s="159"/>
      <c r="I58" s="159"/>
      <c r="J58" s="159"/>
      <c r="K58" s="159"/>
      <c r="L58" s="159"/>
      <c r="M58" s="159"/>
      <c r="N58" s="159"/>
      <c r="O58" s="159"/>
      <c r="P58" s="159"/>
      <c r="Q58" s="159"/>
      <c r="R58" s="159"/>
      <c r="S58" s="159"/>
      <c r="T58" s="159"/>
      <c r="U58" s="159"/>
      <c r="V58" s="159"/>
      <c r="W58" s="159"/>
      <c r="X58" s="159"/>
      <c r="Y58" s="159"/>
      <c r="Z58" s="159"/>
    </row>
    <row r="59" spans="1:26" ht="15.75" customHeight="1" x14ac:dyDescent="0.15">
      <c r="A59" s="159"/>
      <c r="B59" s="159"/>
      <c r="C59" s="159"/>
      <c r="D59" s="159"/>
      <c r="E59" s="159"/>
      <c r="F59" s="159"/>
      <c r="G59" s="159"/>
      <c r="H59" s="159"/>
      <c r="I59" s="159"/>
      <c r="J59" s="159"/>
      <c r="K59" s="159"/>
      <c r="L59" s="159"/>
      <c r="M59" s="159"/>
      <c r="N59" s="159"/>
      <c r="O59" s="159"/>
      <c r="P59" s="159"/>
      <c r="Q59" s="159"/>
      <c r="R59" s="159"/>
      <c r="S59" s="159"/>
      <c r="T59" s="159"/>
      <c r="U59" s="159"/>
      <c r="V59" s="159"/>
      <c r="W59" s="159"/>
      <c r="X59" s="159"/>
      <c r="Y59" s="159"/>
      <c r="Z59" s="159"/>
    </row>
    <row r="60" spans="1:26" ht="15.75" customHeight="1" x14ac:dyDescent="0.15">
      <c r="A60" s="159"/>
      <c r="B60" s="159"/>
      <c r="C60" s="159"/>
      <c r="D60" s="159"/>
      <c r="E60" s="159"/>
      <c r="F60" s="159"/>
      <c r="G60" s="159"/>
      <c r="H60" s="159"/>
      <c r="I60" s="159"/>
      <c r="J60" s="159"/>
      <c r="K60" s="159"/>
      <c r="L60" s="159"/>
      <c r="M60" s="159"/>
      <c r="N60" s="159"/>
      <c r="O60" s="159"/>
      <c r="P60" s="159"/>
      <c r="Q60" s="159"/>
      <c r="R60" s="159"/>
      <c r="S60" s="159"/>
      <c r="T60" s="159"/>
      <c r="U60" s="159"/>
      <c r="V60" s="159"/>
      <c r="W60" s="159"/>
      <c r="X60" s="159"/>
      <c r="Y60" s="159"/>
      <c r="Z60" s="159"/>
    </row>
    <row r="61" spans="1:26" ht="15.75" customHeight="1" x14ac:dyDescent="0.15">
      <c r="A61" s="159"/>
      <c r="B61" s="159"/>
      <c r="C61" s="159"/>
      <c r="D61" s="159"/>
      <c r="E61" s="159"/>
      <c r="F61" s="159"/>
      <c r="G61" s="159"/>
      <c r="H61" s="159"/>
      <c r="I61" s="159"/>
      <c r="J61" s="159"/>
      <c r="K61" s="159"/>
      <c r="L61" s="159"/>
      <c r="M61" s="159"/>
      <c r="N61" s="159"/>
      <c r="O61" s="159"/>
      <c r="P61" s="159"/>
      <c r="Q61" s="159"/>
      <c r="R61" s="159"/>
      <c r="S61" s="159"/>
      <c r="T61" s="159"/>
      <c r="U61" s="159"/>
      <c r="V61" s="159"/>
      <c r="W61" s="159"/>
      <c r="X61" s="159"/>
      <c r="Y61" s="159"/>
      <c r="Z61" s="159"/>
    </row>
    <row r="62" spans="1:26" ht="15.75" customHeight="1" x14ac:dyDescent="0.15">
      <c r="A62" s="159"/>
      <c r="B62" s="159"/>
      <c r="C62" s="159"/>
      <c r="D62" s="159"/>
      <c r="E62" s="159"/>
      <c r="F62" s="159"/>
      <c r="G62" s="159"/>
      <c r="H62" s="159"/>
      <c r="I62" s="159"/>
      <c r="J62" s="159"/>
      <c r="K62" s="159"/>
      <c r="L62" s="159"/>
      <c r="M62" s="159"/>
      <c r="N62" s="159"/>
      <c r="O62" s="159"/>
      <c r="P62" s="159"/>
      <c r="Q62" s="159"/>
      <c r="R62" s="159"/>
      <c r="S62" s="159"/>
      <c r="T62" s="159"/>
      <c r="U62" s="159"/>
      <c r="V62" s="159"/>
      <c r="W62" s="159"/>
      <c r="X62" s="159"/>
      <c r="Y62" s="159"/>
      <c r="Z62" s="159"/>
    </row>
    <row r="63" spans="1:26" ht="15.75" customHeight="1" x14ac:dyDescent="0.15">
      <c r="A63" s="159"/>
      <c r="B63" s="159"/>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row>
    <row r="64" spans="1:26" ht="15.75" customHeight="1" x14ac:dyDescent="0.15">
      <c r="A64" s="159"/>
      <c r="B64" s="159"/>
      <c r="C64" s="159"/>
      <c r="D64" s="159"/>
      <c r="E64" s="159"/>
      <c r="F64" s="159"/>
      <c r="G64" s="159"/>
      <c r="H64" s="159"/>
      <c r="I64" s="159"/>
      <c r="J64" s="159"/>
      <c r="K64" s="159"/>
      <c r="L64" s="159"/>
      <c r="M64" s="159"/>
      <c r="N64" s="159"/>
      <c r="O64" s="159"/>
      <c r="P64" s="159"/>
      <c r="Q64" s="159"/>
      <c r="R64" s="159"/>
      <c r="S64" s="159"/>
      <c r="T64" s="159"/>
      <c r="U64" s="159"/>
      <c r="V64" s="159"/>
      <c r="W64" s="159"/>
      <c r="X64" s="159"/>
      <c r="Y64" s="159"/>
      <c r="Z64" s="159"/>
    </row>
    <row r="65" spans="1:26" ht="15.75" customHeight="1" x14ac:dyDescent="0.15">
      <c r="A65" s="159"/>
      <c r="B65" s="159"/>
      <c r="C65" s="159"/>
      <c r="D65" s="159"/>
      <c r="E65" s="159"/>
      <c r="F65" s="159"/>
      <c r="G65" s="159"/>
      <c r="H65" s="159"/>
      <c r="I65" s="159"/>
      <c r="J65" s="159"/>
      <c r="K65" s="159"/>
      <c r="L65" s="159"/>
      <c r="M65" s="159"/>
      <c r="N65" s="159"/>
      <c r="O65" s="159"/>
      <c r="P65" s="159"/>
      <c r="Q65" s="159"/>
      <c r="R65" s="159"/>
      <c r="S65" s="159"/>
      <c r="T65" s="159"/>
      <c r="U65" s="159"/>
      <c r="V65" s="159"/>
      <c r="W65" s="159"/>
      <c r="X65" s="159"/>
      <c r="Y65" s="159"/>
      <c r="Z65" s="159"/>
    </row>
    <row r="66" spans="1:26" ht="15.75" customHeight="1" x14ac:dyDescent="0.15">
      <c r="A66" s="159"/>
      <c r="B66" s="159"/>
      <c r="C66" s="159"/>
      <c r="D66" s="159"/>
      <c r="E66" s="159"/>
      <c r="F66" s="159"/>
      <c r="G66" s="159"/>
      <c r="H66" s="159"/>
      <c r="I66" s="159"/>
      <c r="J66" s="159"/>
      <c r="K66" s="159"/>
      <c r="L66" s="159"/>
      <c r="M66" s="159"/>
      <c r="N66" s="159"/>
      <c r="O66" s="159"/>
      <c r="P66" s="159"/>
      <c r="Q66" s="159"/>
      <c r="R66" s="159"/>
      <c r="S66" s="159"/>
      <c r="T66" s="159"/>
      <c r="U66" s="159"/>
      <c r="V66" s="159"/>
      <c r="W66" s="159"/>
      <c r="X66" s="159"/>
      <c r="Y66" s="159"/>
      <c r="Z66" s="159"/>
    </row>
    <row r="67" spans="1:26" ht="15.75" customHeight="1" x14ac:dyDescent="0.15">
      <c r="A67" s="159"/>
      <c r="B67" s="159"/>
      <c r="C67" s="159"/>
      <c r="D67" s="159"/>
      <c r="E67" s="159"/>
      <c r="F67" s="159"/>
      <c r="G67" s="159"/>
      <c r="H67" s="159"/>
      <c r="I67" s="159"/>
      <c r="J67" s="159"/>
      <c r="K67" s="159"/>
      <c r="L67" s="159"/>
      <c r="M67" s="159"/>
      <c r="N67" s="159"/>
      <c r="O67" s="159"/>
      <c r="P67" s="159"/>
      <c r="Q67" s="159"/>
      <c r="R67" s="159"/>
      <c r="S67" s="159"/>
      <c r="T67" s="159"/>
      <c r="U67" s="159"/>
      <c r="V67" s="159"/>
      <c r="W67" s="159"/>
      <c r="X67" s="159"/>
      <c r="Y67" s="159"/>
      <c r="Z67" s="159"/>
    </row>
    <row r="68" spans="1:26" ht="15.75" customHeight="1" x14ac:dyDescent="0.15">
      <c r="A68" s="159"/>
      <c r="B68" s="159"/>
      <c r="C68" s="159"/>
      <c r="D68" s="159"/>
      <c r="E68" s="159"/>
      <c r="F68" s="159"/>
      <c r="G68" s="159"/>
      <c r="H68" s="159"/>
      <c r="I68" s="159"/>
      <c r="J68" s="159"/>
      <c r="K68" s="159"/>
      <c r="L68" s="159"/>
      <c r="M68" s="159"/>
      <c r="N68" s="159"/>
      <c r="O68" s="159"/>
      <c r="P68" s="159"/>
      <c r="Q68" s="159"/>
      <c r="R68" s="159"/>
      <c r="S68" s="159"/>
      <c r="T68" s="159"/>
      <c r="U68" s="159"/>
      <c r="V68" s="159"/>
      <c r="W68" s="159"/>
      <c r="X68" s="159"/>
      <c r="Y68" s="159"/>
      <c r="Z68" s="159"/>
    </row>
    <row r="69" spans="1:26" ht="15.75" customHeight="1" x14ac:dyDescent="0.15">
      <c r="A69" s="159"/>
      <c r="B69" s="159"/>
      <c r="C69" s="159"/>
      <c r="D69" s="159"/>
      <c r="E69" s="159"/>
      <c r="F69" s="159"/>
      <c r="G69" s="159"/>
      <c r="H69" s="159"/>
      <c r="I69" s="159"/>
      <c r="J69" s="159"/>
      <c r="K69" s="159"/>
      <c r="L69" s="159"/>
      <c r="M69" s="159"/>
      <c r="N69" s="159"/>
      <c r="O69" s="159"/>
      <c r="P69" s="159"/>
      <c r="Q69" s="159"/>
      <c r="R69" s="159"/>
      <c r="S69" s="159"/>
      <c r="T69" s="159"/>
      <c r="U69" s="159"/>
      <c r="V69" s="159"/>
      <c r="W69" s="159"/>
      <c r="X69" s="159"/>
      <c r="Y69" s="159"/>
      <c r="Z69" s="159"/>
    </row>
    <row r="70" spans="1:26" ht="15.75" customHeight="1" x14ac:dyDescent="0.15">
      <c r="A70" s="159"/>
      <c r="B70" s="159"/>
      <c r="C70" s="159"/>
      <c r="D70" s="159"/>
      <c r="E70" s="159"/>
      <c r="F70" s="159"/>
      <c r="G70" s="159"/>
      <c r="H70" s="159"/>
      <c r="I70" s="159"/>
      <c r="J70" s="159"/>
      <c r="K70" s="159"/>
      <c r="L70" s="159"/>
      <c r="M70" s="159"/>
      <c r="N70" s="159"/>
      <c r="O70" s="159"/>
      <c r="P70" s="159"/>
      <c r="Q70" s="159"/>
      <c r="R70" s="159"/>
      <c r="S70" s="159"/>
      <c r="T70" s="159"/>
      <c r="U70" s="159"/>
      <c r="V70" s="159"/>
      <c r="W70" s="159"/>
      <c r="X70" s="159"/>
      <c r="Y70" s="159"/>
      <c r="Z70" s="159"/>
    </row>
    <row r="71" spans="1:26" ht="15.75" customHeight="1" x14ac:dyDescent="0.15">
      <c r="A71" s="159"/>
      <c r="B71" s="159"/>
      <c r="C71" s="159"/>
      <c r="D71" s="159"/>
      <c r="E71" s="159"/>
      <c r="F71" s="159"/>
      <c r="G71" s="159"/>
      <c r="H71" s="159"/>
      <c r="I71" s="159"/>
      <c r="J71" s="159"/>
      <c r="K71" s="159"/>
      <c r="L71" s="159"/>
      <c r="M71" s="159"/>
      <c r="N71" s="159"/>
      <c r="O71" s="159"/>
      <c r="P71" s="159"/>
      <c r="Q71" s="159"/>
      <c r="R71" s="159"/>
      <c r="S71" s="159"/>
      <c r="T71" s="159"/>
      <c r="U71" s="159"/>
      <c r="V71" s="159"/>
      <c r="W71" s="159"/>
      <c r="X71" s="159"/>
      <c r="Y71" s="159"/>
      <c r="Z71" s="159"/>
    </row>
    <row r="72" spans="1:26" ht="15.75" customHeight="1" x14ac:dyDescent="0.15">
      <c r="A72" s="159"/>
      <c r="B72" s="159"/>
      <c r="C72" s="159"/>
      <c r="D72" s="159"/>
      <c r="E72" s="159"/>
      <c r="F72" s="159"/>
      <c r="G72" s="159"/>
      <c r="H72" s="159"/>
      <c r="I72" s="159"/>
      <c r="J72" s="159"/>
      <c r="K72" s="159"/>
      <c r="L72" s="159"/>
      <c r="M72" s="159"/>
      <c r="N72" s="159"/>
      <c r="O72" s="159"/>
      <c r="P72" s="159"/>
      <c r="Q72" s="159"/>
      <c r="R72" s="159"/>
      <c r="S72" s="159"/>
      <c r="T72" s="159"/>
      <c r="U72" s="159"/>
      <c r="V72" s="159"/>
      <c r="W72" s="159"/>
      <c r="X72" s="159"/>
      <c r="Y72" s="159"/>
      <c r="Z72" s="159"/>
    </row>
    <row r="73" spans="1:26" ht="15.75" customHeight="1" x14ac:dyDescent="0.15">
      <c r="A73" s="159"/>
      <c r="B73" s="159"/>
      <c r="C73" s="159"/>
      <c r="D73" s="159"/>
      <c r="E73" s="159"/>
      <c r="F73" s="159"/>
      <c r="G73" s="159"/>
      <c r="H73" s="159"/>
      <c r="I73" s="159"/>
      <c r="J73" s="159"/>
      <c r="K73" s="159"/>
      <c r="L73" s="159"/>
      <c r="M73" s="159"/>
      <c r="N73" s="159"/>
      <c r="O73" s="159"/>
      <c r="P73" s="159"/>
      <c r="Q73" s="159"/>
      <c r="R73" s="159"/>
      <c r="S73" s="159"/>
      <c r="T73" s="159"/>
      <c r="U73" s="159"/>
      <c r="V73" s="159"/>
      <c r="W73" s="159"/>
      <c r="X73" s="159"/>
      <c r="Y73" s="159"/>
      <c r="Z73" s="159"/>
    </row>
    <row r="74" spans="1:26" ht="15.75" customHeight="1" x14ac:dyDescent="0.15">
      <c r="A74" s="159"/>
      <c r="B74" s="159"/>
      <c r="C74" s="159"/>
      <c r="D74" s="159"/>
      <c r="E74" s="159"/>
      <c r="F74" s="159"/>
      <c r="G74" s="159"/>
      <c r="H74" s="159"/>
      <c r="I74" s="159"/>
      <c r="J74" s="159"/>
      <c r="K74" s="159"/>
      <c r="L74" s="159"/>
      <c r="M74" s="159"/>
      <c r="N74" s="159"/>
      <c r="O74" s="159"/>
      <c r="P74" s="159"/>
      <c r="Q74" s="159"/>
      <c r="R74" s="159"/>
      <c r="S74" s="159"/>
      <c r="T74" s="159"/>
      <c r="U74" s="159"/>
      <c r="V74" s="159"/>
      <c r="W74" s="159"/>
      <c r="X74" s="159"/>
      <c r="Y74" s="159"/>
      <c r="Z74" s="159"/>
    </row>
    <row r="75" spans="1:26" ht="15.75" customHeight="1" x14ac:dyDescent="0.15">
      <c r="A75" s="159"/>
      <c r="B75" s="159"/>
      <c r="C75" s="159"/>
      <c r="D75" s="159"/>
      <c r="E75" s="159"/>
      <c r="F75" s="159"/>
      <c r="G75" s="159"/>
      <c r="H75" s="159"/>
      <c r="I75" s="159"/>
      <c r="J75" s="159"/>
      <c r="K75" s="159"/>
      <c r="L75" s="159"/>
      <c r="M75" s="159"/>
      <c r="N75" s="159"/>
      <c r="O75" s="159"/>
      <c r="P75" s="159"/>
      <c r="Q75" s="159"/>
      <c r="R75" s="159"/>
      <c r="S75" s="159"/>
      <c r="T75" s="159"/>
      <c r="U75" s="159"/>
      <c r="V75" s="159"/>
      <c r="W75" s="159"/>
      <c r="X75" s="159"/>
      <c r="Y75" s="159"/>
      <c r="Z75" s="159"/>
    </row>
    <row r="76" spans="1:26" ht="15.75" customHeight="1" x14ac:dyDescent="0.15">
      <c r="A76" s="159"/>
      <c r="B76" s="159"/>
      <c r="C76" s="159"/>
      <c r="D76" s="159"/>
      <c r="E76" s="159"/>
      <c r="F76" s="159"/>
      <c r="G76" s="159"/>
      <c r="H76" s="159"/>
      <c r="I76" s="159"/>
      <c r="J76" s="159"/>
      <c r="K76" s="159"/>
      <c r="L76" s="159"/>
      <c r="M76" s="159"/>
      <c r="N76" s="159"/>
      <c r="O76" s="159"/>
      <c r="P76" s="159"/>
      <c r="Q76" s="159"/>
      <c r="R76" s="159"/>
      <c r="S76" s="159"/>
      <c r="T76" s="159"/>
      <c r="U76" s="159"/>
      <c r="V76" s="159"/>
      <c r="W76" s="159"/>
      <c r="X76" s="159"/>
      <c r="Y76" s="159"/>
      <c r="Z76" s="159"/>
    </row>
    <row r="77" spans="1:26" ht="15.75" customHeight="1" x14ac:dyDescent="0.15">
      <c r="A77" s="159"/>
      <c r="B77" s="159"/>
      <c r="C77" s="159"/>
      <c r="D77" s="159"/>
      <c r="E77" s="159"/>
      <c r="F77" s="159"/>
      <c r="G77" s="159"/>
      <c r="H77" s="159"/>
      <c r="I77" s="159"/>
      <c r="J77" s="159"/>
      <c r="K77" s="159"/>
      <c r="L77" s="159"/>
      <c r="M77" s="159"/>
      <c r="N77" s="159"/>
      <c r="O77" s="159"/>
      <c r="P77" s="159"/>
      <c r="Q77" s="159"/>
      <c r="R77" s="159"/>
      <c r="S77" s="159"/>
      <c r="T77" s="159"/>
      <c r="U77" s="159"/>
      <c r="V77" s="159"/>
      <c r="W77" s="159"/>
      <c r="X77" s="159"/>
      <c r="Y77" s="159"/>
      <c r="Z77" s="159"/>
    </row>
    <row r="78" spans="1:26" ht="15.75" customHeight="1" x14ac:dyDescent="0.15">
      <c r="A78" s="159"/>
      <c r="B78" s="159"/>
      <c r="C78" s="159"/>
      <c r="D78" s="159"/>
      <c r="E78" s="159"/>
      <c r="F78" s="159"/>
      <c r="G78" s="159"/>
      <c r="H78" s="159"/>
      <c r="I78" s="159"/>
      <c r="J78" s="159"/>
      <c r="K78" s="159"/>
      <c r="L78" s="159"/>
      <c r="M78" s="159"/>
      <c r="N78" s="159"/>
      <c r="O78" s="159"/>
      <c r="P78" s="159"/>
      <c r="Q78" s="159"/>
      <c r="R78" s="159"/>
      <c r="S78" s="159"/>
      <c r="T78" s="159"/>
      <c r="U78" s="159"/>
      <c r="V78" s="159"/>
      <c r="W78" s="159"/>
      <c r="X78" s="159"/>
      <c r="Y78" s="159"/>
      <c r="Z78" s="159"/>
    </row>
    <row r="79" spans="1:26" ht="15.75" customHeight="1" x14ac:dyDescent="0.15">
      <c r="A79" s="159"/>
      <c r="B79" s="159"/>
      <c r="C79" s="159"/>
      <c r="D79" s="159"/>
      <c r="E79" s="159"/>
      <c r="F79" s="159"/>
      <c r="G79" s="159"/>
      <c r="H79" s="159"/>
      <c r="I79" s="159"/>
      <c r="J79" s="159"/>
      <c r="K79" s="159"/>
      <c r="L79" s="159"/>
      <c r="M79" s="159"/>
      <c r="N79" s="159"/>
      <c r="O79" s="159"/>
      <c r="P79" s="159"/>
      <c r="Q79" s="159"/>
      <c r="R79" s="159"/>
      <c r="S79" s="159"/>
      <c r="T79" s="159"/>
      <c r="U79" s="159"/>
      <c r="V79" s="159"/>
      <c r="W79" s="159"/>
      <c r="X79" s="159"/>
      <c r="Y79" s="159"/>
      <c r="Z79" s="159"/>
    </row>
    <row r="80" spans="1:26" ht="15.75" customHeight="1" x14ac:dyDescent="0.15">
      <c r="A80" s="159"/>
      <c r="B80" s="159"/>
      <c r="C80" s="159"/>
      <c r="D80" s="159"/>
      <c r="E80" s="159"/>
      <c r="F80" s="159"/>
      <c r="G80" s="159"/>
      <c r="H80" s="159"/>
      <c r="I80" s="159"/>
      <c r="J80" s="159"/>
      <c r="K80" s="159"/>
      <c r="L80" s="159"/>
      <c r="M80" s="159"/>
      <c r="N80" s="159"/>
      <c r="O80" s="159"/>
      <c r="P80" s="159"/>
      <c r="Q80" s="159"/>
      <c r="R80" s="159"/>
      <c r="S80" s="159"/>
      <c r="T80" s="159"/>
      <c r="U80" s="159"/>
      <c r="V80" s="159"/>
      <c r="W80" s="159"/>
      <c r="X80" s="159"/>
      <c r="Y80" s="159"/>
      <c r="Z80" s="159"/>
    </row>
    <row r="81" spans="1:26" ht="15.75" customHeight="1" x14ac:dyDescent="0.15">
      <c r="A81" s="159"/>
      <c r="B81" s="159"/>
      <c r="C81" s="159"/>
      <c r="D81" s="159"/>
      <c r="E81" s="159"/>
      <c r="F81" s="159"/>
      <c r="G81" s="159"/>
      <c r="H81" s="159"/>
      <c r="I81" s="159"/>
      <c r="J81" s="159"/>
      <c r="K81" s="159"/>
      <c r="L81" s="159"/>
      <c r="M81" s="159"/>
      <c r="N81" s="159"/>
      <c r="O81" s="159"/>
      <c r="P81" s="159"/>
      <c r="Q81" s="159"/>
      <c r="R81" s="159"/>
      <c r="S81" s="159"/>
      <c r="T81" s="159"/>
      <c r="U81" s="159"/>
      <c r="V81" s="159"/>
      <c r="W81" s="159"/>
      <c r="X81" s="159"/>
      <c r="Y81" s="159"/>
      <c r="Z81" s="159"/>
    </row>
    <row r="82" spans="1:26" ht="15.75" customHeight="1" x14ac:dyDescent="0.15">
      <c r="A82" s="159"/>
      <c r="B82" s="159"/>
      <c r="C82" s="159"/>
      <c r="D82" s="159"/>
      <c r="E82" s="159"/>
      <c r="F82" s="159"/>
      <c r="G82" s="159"/>
      <c r="H82" s="159"/>
      <c r="I82" s="159"/>
      <c r="J82" s="159"/>
      <c r="K82" s="159"/>
      <c r="L82" s="159"/>
      <c r="M82" s="159"/>
      <c r="N82" s="159"/>
      <c r="O82" s="159"/>
      <c r="P82" s="159"/>
      <c r="Q82" s="159"/>
      <c r="R82" s="159"/>
      <c r="S82" s="159"/>
      <c r="T82" s="159"/>
      <c r="U82" s="159"/>
      <c r="V82" s="159"/>
      <c r="W82" s="159"/>
      <c r="X82" s="159"/>
      <c r="Y82" s="159"/>
      <c r="Z82" s="159"/>
    </row>
    <row r="83" spans="1:26" ht="15.75" customHeight="1" x14ac:dyDescent="0.15">
      <c r="A83" s="159"/>
      <c r="B83" s="159"/>
      <c r="C83" s="159"/>
      <c r="D83" s="159"/>
      <c r="E83" s="159"/>
      <c r="F83" s="159"/>
      <c r="G83" s="159"/>
      <c r="H83" s="159"/>
      <c r="I83" s="159"/>
      <c r="J83" s="159"/>
      <c r="K83" s="159"/>
      <c r="L83" s="159"/>
      <c r="M83" s="159"/>
      <c r="N83" s="159"/>
      <c r="O83" s="159"/>
      <c r="P83" s="159"/>
      <c r="Q83" s="159"/>
      <c r="R83" s="159"/>
      <c r="S83" s="159"/>
      <c r="T83" s="159"/>
      <c r="U83" s="159"/>
      <c r="V83" s="159"/>
      <c r="W83" s="159"/>
      <c r="X83" s="159"/>
      <c r="Y83" s="159"/>
      <c r="Z83" s="159"/>
    </row>
    <row r="84" spans="1:26" ht="15.75" customHeight="1" x14ac:dyDescent="0.15">
      <c r="A84" s="159"/>
      <c r="B84" s="159"/>
      <c r="C84" s="159"/>
      <c r="D84" s="159"/>
      <c r="E84" s="159"/>
      <c r="F84" s="159"/>
      <c r="G84" s="159"/>
      <c r="H84" s="159"/>
      <c r="I84" s="159"/>
      <c r="J84" s="159"/>
      <c r="K84" s="159"/>
      <c r="L84" s="159"/>
      <c r="M84" s="159"/>
      <c r="N84" s="159"/>
      <c r="O84" s="159"/>
      <c r="P84" s="159"/>
      <c r="Q84" s="159"/>
      <c r="R84" s="159"/>
      <c r="S84" s="159"/>
      <c r="T84" s="159"/>
      <c r="U84" s="159"/>
      <c r="V84" s="159"/>
      <c r="W84" s="159"/>
      <c r="X84" s="159"/>
      <c r="Y84" s="159"/>
      <c r="Z84" s="159"/>
    </row>
    <row r="85" spans="1:26" ht="15.75" customHeight="1" x14ac:dyDescent="0.15">
      <c r="A85" s="159"/>
      <c r="B85" s="159"/>
      <c r="C85" s="159"/>
      <c r="D85" s="159"/>
      <c r="E85" s="159"/>
      <c r="F85" s="159"/>
      <c r="G85" s="159"/>
      <c r="H85" s="159"/>
      <c r="I85" s="159"/>
      <c r="J85" s="159"/>
      <c r="K85" s="159"/>
      <c r="L85" s="159"/>
      <c r="M85" s="159"/>
      <c r="N85" s="159"/>
      <c r="O85" s="159"/>
      <c r="P85" s="159"/>
      <c r="Q85" s="159"/>
      <c r="R85" s="159"/>
      <c r="S85" s="159"/>
      <c r="T85" s="159"/>
      <c r="U85" s="159"/>
      <c r="V85" s="159"/>
      <c r="W85" s="159"/>
      <c r="X85" s="159"/>
      <c r="Y85" s="159"/>
      <c r="Z85" s="159"/>
    </row>
    <row r="86" spans="1:26" ht="15.75" customHeight="1" x14ac:dyDescent="0.15">
      <c r="A86" s="159"/>
      <c r="B86" s="159"/>
      <c r="C86" s="159"/>
      <c r="D86" s="159"/>
      <c r="E86" s="159"/>
      <c r="F86" s="159"/>
      <c r="G86" s="159"/>
      <c r="H86" s="159"/>
      <c r="I86" s="159"/>
      <c r="J86" s="159"/>
      <c r="K86" s="159"/>
      <c r="L86" s="159"/>
      <c r="M86" s="159"/>
      <c r="N86" s="159"/>
      <c r="O86" s="159"/>
      <c r="P86" s="159"/>
      <c r="Q86" s="159"/>
      <c r="R86" s="159"/>
      <c r="S86" s="159"/>
      <c r="T86" s="159"/>
      <c r="U86" s="159"/>
      <c r="V86" s="159"/>
      <c r="W86" s="159"/>
      <c r="X86" s="159"/>
      <c r="Y86" s="159"/>
      <c r="Z86" s="159"/>
    </row>
    <row r="87" spans="1:26" ht="15.75" customHeight="1" x14ac:dyDescent="0.15">
      <c r="A87" s="159"/>
      <c r="B87" s="159"/>
      <c r="C87" s="159"/>
      <c r="D87" s="159"/>
      <c r="E87" s="159"/>
      <c r="F87" s="159"/>
      <c r="G87" s="159"/>
      <c r="H87" s="159"/>
      <c r="I87" s="159"/>
      <c r="J87" s="159"/>
      <c r="K87" s="159"/>
      <c r="L87" s="159"/>
      <c r="M87" s="159"/>
      <c r="N87" s="159"/>
      <c r="O87" s="159"/>
      <c r="P87" s="159"/>
      <c r="Q87" s="159"/>
      <c r="R87" s="159"/>
      <c r="S87" s="159"/>
      <c r="T87" s="159"/>
      <c r="U87" s="159"/>
      <c r="V87" s="159"/>
      <c r="W87" s="159"/>
      <c r="X87" s="159"/>
      <c r="Y87" s="159"/>
      <c r="Z87" s="159"/>
    </row>
    <row r="88" spans="1:26" ht="15.75" customHeight="1" x14ac:dyDescent="0.15">
      <c r="A88" s="159"/>
      <c r="B88" s="159"/>
      <c r="C88" s="159"/>
      <c r="D88" s="159"/>
      <c r="E88" s="159"/>
      <c r="F88" s="159"/>
      <c r="G88" s="159"/>
      <c r="H88" s="159"/>
      <c r="I88" s="159"/>
      <c r="J88" s="159"/>
      <c r="K88" s="159"/>
      <c r="L88" s="159"/>
      <c r="M88" s="159"/>
      <c r="N88" s="159"/>
      <c r="O88" s="159"/>
      <c r="P88" s="159"/>
      <c r="Q88" s="159"/>
      <c r="R88" s="159"/>
      <c r="S88" s="159"/>
      <c r="T88" s="159"/>
      <c r="U88" s="159"/>
      <c r="V88" s="159"/>
      <c r="W88" s="159"/>
      <c r="X88" s="159"/>
      <c r="Y88" s="159"/>
      <c r="Z88" s="159"/>
    </row>
    <row r="89" spans="1:26" ht="15.75" customHeight="1" x14ac:dyDescent="0.15">
      <c r="A89" s="159"/>
      <c r="B89" s="159"/>
      <c r="C89" s="159"/>
      <c r="D89" s="159"/>
      <c r="E89" s="159"/>
      <c r="F89" s="159"/>
      <c r="G89" s="159"/>
      <c r="H89" s="159"/>
      <c r="I89" s="159"/>
      <c r="J89" s="159"/>
      <c r="K89" s="159"/>
      <c r="L89" s="159"/>
      <c r="M89" s="159"/>
      <c r="N89" s="159"/>
      <c r="O89" s="159"/>
      <c r="P89" s="159"/>
      <c r="Q89" s="159"/>
      <c r="R89" s="159"/>
      <c r="S89" s="159"/>
      <c r="T89" s="159"/>
      <c r="U89" s="159"/>
      <c r="V89" s="159"/>
      <c r="W89" s="159"/>
      <c r="X89" s="159"/>
      <c r="Y89" s="159"/>
      <c r="Z89" s="159"/>
    </row>
    <row r="90" spans="1:26" ht="15.75" customHeight="1" x14ac:dyDescent="0.15">
      <c r="A90" s="159"/>
      <c r="B90" s="159"/>
      <c r="C90" s="159"/>
      <c r="D90" s="159"/>
      <c r="E90" s="159"/>
      <c r="F90" s="159"/>
      <c r="G90" s="159"/>
      <c r="H90" s="159"/>
      <c r="I90" s="159"/>
      <c r="J90" s="159"/>
      <c r="K90" s="159"/>
      <c r="L90" s="159"/>
      <c r="M90" s="159"/>
      <c r="N90" s="159"/>
      <c r="O90" s="159"/>
      <c r="P90" s="159"/>
      <c r="Q90" s="159"/>
      <c r="R90" s="159"/>
      <c r="S90" s="159"/>
      <c r="T90" s="159"/>
      <c r="U90" s="159"/>
      <c r="V90" s="159"/>
      <c r="W90" s="159"/>
      <c r="X90" s="159"/>
      <c r="Y90" s="159"/>
      <c r="Z90" s="159"/>
    </row>
    <row r="91" spans="1:26" ht="15.75" customHeight="1" x14ac:dyDescent="0.15">
      <c r="A91" s="159"/>
      <c r="B91" s="159"/>
      <c r="C91" s="159"/>
      <c r="D91" s="159"/>
      <c r="E91" s="159"/>
      <c r="F91" s="159"/>
      <c r="G91" s="159"/>
      <c r="H91" s="159"/>
      <c r="I91" s="159"/>
      <c r="J91" s="159"/>
      <c r="K91" s="159"/>
      <c r="L91" s="159"/>
      <c r="M91" s="159"/>
      <c r="N91" s="159"/>
      <c r="O91" s="159"/>
      <c r="P91" s="159"/>
      <c r="Q91" s="159"/>
      <c r="R91" s="159"/>
      <c r="S91" s="159"/>
      <c r="T91" s="159"/>
      <c r="U91" s="159"/>
      <c r="V91" s="159"/>
      <c r="W91" s="159"/>
      <c r="X91" s="159"/>
      <c r="Y91" s="159"/>
      <c r="Z91" s="159"/>
    </row>
    <row r="92" spans="1:26" ht="15.75" customHeight="1" x14ac:dyDescent="0.15">
      <c r="A92" s="159"/>
      <c r="B92" s="159"/>
      <c r="C92" s="159"/>
      <c r="D92" s="159"/>
      <c r="E92" s="159"/>
      <c r="F92" s="159"/>
      <c r="G92" s="159"/>
      <c r="H92" s="159"/>
      <c r="I92" s="159"/>
      <c r="J92" s="159"/>
      <c r="K92" s="159"/>
      <c r="L92" s="159"/>
      <c r="M92" s="159"/>
      <c r="N92" s="159"/>
      <c r="O92" s="159"/>
      <c r="P92" s="159"/>
      <c r="Q92" s="159"/>
      <c r="R92" s="159"/>
      <c r="S92" s="159"/>
      <c r="T92" s="159"/>
      <c r="U92" s="159"/>
      <c r="V92" s="159"/>
      <c r="W92" s="159"/>
      <c r="X92" s="159"/>
      <c r="Y92" s="159"/>
      <c r="Z92" s="159"/>
    </row>
    <row r="93" spans="1:26" ht="15.75" customHeight="1" x14ac:dyDescent="0.15">
      <c r="A93" s="159"/>
      <c r="B93" s="159"/>
      <c r="C93" s="159"/>
      <c r="D93" s="159"/>
      <c r="E93" s="159"/>
      <c r="F93" s="159"/>
      <c r="G93" s="159"/>
      <c r="H93" s="159"/>
      <c r="I93" s="159"/>
      <c r="J93" s="159"/>
      <c r="K93" s="159"/>
      <c r="L93" s="159"/>
      <c r="M93" s="159"/>
      <c r="N93" s="159"/>
      <c r="O93" s="159"/>
      <c r="P93" s="159"/>
      <c r="Q93" s="159"/>
      <c r="R93" s="159"/>
      <c r="S93" s="159"/>
      <c r="T93" s="159"/>
      <c r="U93" s="159"/>
      <c r="V93" s="159"/>
      <c r="W93" s="159"/>
      <c r="X93" s="159"/>
      <c r="Y93" s="159"/>
      <c r="Z93" s="159"/>
    </row>
    <row r="94" spans="1:26" ht="15.75" customHeight="1" x14ac:dyDescent="0.15">
      <c r="A94" s="159"/>
      <c r="B94" s="159"/>
      <c r="C94" s="159"/>
      <c r="D94" s="159"/>
      <c r="E94" s="159"/>
      <c r="F94" s="159"/>
      <c r="G94" s="159"/>
      <c r="H94" s="159"/>
      <c r="I94" s="159"/>
      <c r="J94" s="159"/>
      <c r="K94" s="159"/>
      <c r="L94" s="159"/>
      <c r="M94" s="159"/>
      <c r="N94" s="159"/>
      <c r="O94" s="159"/>
      <c r="P94" s="159"/>
      <c r="Q94" s="159"/>
      <c r="R94" s="159"/>
      <c r="S94" s="159"/>
      <c r="T94" s="159"/>
      <c r="U94" s="159"/>
      <c r="V94" s="159"/>
      <c r="W94" s="159"/>
      <c r="X94" s="159"/>
      <c r="Y94" s="159"/>
      <c r="Z94" s="159"/>
    </row>
    <row r="95" spans="1:26" ht="15.75" customHeight="1" x14ac:dyDescent="0.15">
      <c r="A95" s="159"/>
      <c r="B95" s="159"/>
      <c r="C95" s="159"/>
      <c r="D95" s="159"/>
      <c r="E95" s="159"/>
      <c r="F95" s="159"/>
      <c r="G95" s="159"/>
      <c r="H95" s="159"/>
      <c r="I95" s="159"/>
      <c r="J95" s="159"/>
      <c r="K95" s="159"/>
      <c r="L95" s="159"/>
      <c r="M95" s="159"/>
      <c r="N95" s="159"/>
      <c r="O95" s="159"/>
      <c r="P95" s="159"/>
      <c r="Q95" s="159"/>
      <c r="R95" s="159"/>
      <c r="S95" s="159"/>
      <c r="T95" s="159"/>
      <c r="U95" s="159"/>
      <c r="V95" s="159"/>
      <c r="W95" s="159"/>
      <c r="X95" s="159"/>
      <c r="Y95" s="159"/>
      <c r="Z95" s="159"/>
    </row>
    <row r="96" spans="1:26" ht="15.75" customHeight="1" x14ac:dyDescent="0.15">
      <c r="A96" s="159"/>
      <c r="B96" s="159"/>
      <c r="C96" s="159"/>
      <c r="D96" s="159"/>
      <c r="E96" s="159"/>
      <c r="F96" s="159"/>
      <c r="G96" s="159"/>
      <c r="H96" s="159"/>
      <c r="I96" s="159"/>
      <c r="J96" s="159"/>
      <c r="K96" s="159"/>
      <c r="L96" s="159"/>
      <c r="M96" s="159"/>
      <c r="N96" s="159"/>
      <c r="O96" s="159"/>
      <c r="P96" s="159"/>
      <c r="Q96" s="159"/>
      <c r="R96" s="159"/>
      <c r="S96" s="159"/>
      <c r="T96" s="159"/>
      <c r="U96" s="159"/>
      <c r="V96" s="159"/>
      <c r="W96" s="159"/>
      <c r="X96" s="159"/>
      <c r="Y96" s="159"/>
      <c r="Z96" s="159"/>
    </row>
    <row r="97" spans="1:26" ht="15.75" customHeight="1" x14ac:dyDescent="0.15">
      <c r="A97" s="159"/>
      <c r="B97" s="159"/>
      <c r="C97" s="159"/>
      <c r="D97" s="159"/>
      <c r="E97" s="159"/>
      <c r="F97" s="159"/>
      <c r="G97" s="159"/>
      <c r="H97" s="159"/>
      <c r="I97" s="159"/>
      <c r="J97" s="159"/>
      <c r="K97" s="159"/>
      <c r="L97" s="159"/>
      <c r="M97" s="159"/>
      <c r="N97" s="159"/>
      <c r="O97" s="159"/>
      <c r="P97" s="159"/>
      <c r="Q97" s="159"/>
      <c r="R97" s="159"/>
      <c r="S97" s="159"/>
      <c r="T97" s="159"/>
      <c r="U97" s="159"/>
      <c r="V97" s="159"/>
      <c r="W97" s="159"/>
      <c r="X97" s="159"/>
      <c r="Y97" s="159"/>
      <c r="Z97" s="159"/>
    </row>
    <row r="98" spans="1:26" ht="15.75" customHeight="1" x14ac:dyDescent="0.15">
      <c r="A98" s="159"/>
      <c r="B98" s="159"/>
      <c r="C98" s="159"/>
      <c r="D98" s="159"/>
      <c r="E98" s="159"/>
      <c r="F98" s="159"/>
      <c r="G98" s="159"/>
      <c r="H98" s="159"/>
      <c r="I98" s="159"/>
      <c r="J98" s="159"/>
      <c r="K98" s="159"/>
      <c r="L98" s="159"/>
      <c r="M98" s="159"/>
      <c r="N98" s="159"/>
      <c r="O98" s="159"/>
      <c r="P98" s="159"/>
      <c r="Q98" s="159"/>
      <c r="R98" s="159"/>
      <c r="S98" s="159"/>
      <c r="T98" s="159"/>
      <c r="U98" s="159"/>
      <c r="V98" s="159"/>
      <c r="W98" s="159"/>
      <c r="X98" s="159"/>
      <c r="Y98" s="159"/>
      <c r="Z98" s="159"/>
    </row>
    <row r="99" spans="1:26" ht="15.75" customHeight="1" x14ac:dyDescent="0.15">
      <c r="A99" s="159"/>
      <c r="B99" s="159"/>
      <c r="C99" s="159"/>
      <c r="D99" s="159"/>
      <c r="E99" s="159"/>
      <c r="F99" s="159"/>
      <c r="G99" s="159"/>
      <c r="H99" s="159"/>
      <c r="I99" s="159"/>
      <c r="J99" s="159"/>
      <c r="K99" s="159"/>
      <c r="L99" s="159"/>
      <c r="M99" s="159"/>
      <c r="N99" s="159"/>
      <c r="O99" s="159"/>
      <c r="P99" s="159"/>
      <c r="Q99" s="159"/>
      <c r="R99" s="159"/>
      <c r="S99" s="159"/>
      <c r="T99" s="159"/>
      <c r="U99" s="159"/>
      <c r="V99" s="159"/>
      <c r="W99" s="159"/>
      <c r="X99" s="159"/>
      <c r="Y99" s="159"/>
      <c r="Z99" s="159"/>
    </row>
    <row r="100" spans="1:26" ht="15.75" customHeight="1" x14ac:dyDescent="0.15">
      <c r="A100" s="159"/>
      <c r="B100" s="159"/>
      <c r="C100" s="159"/>
      <c r="D100" s="159"/>
      <c r="E100" s="159"/>
      <c r="F100" s="159"/>
      <c r="G100" s="159"/>
      <c r="H100" s="159"/>
      <c r="I100" s="159"/>
      <c r="J100" s="159"/>
      <c r="K100" s="159"/>
      <c r="L100" s="159"/>
      <c r="M100" s="159"/>
      <c r="N100" s="159"/>
      <c r="O100" s="159"/>
      <c r="P100" s="159"/>
      <c r="Q100" s="159"/>
      <c r="R100" s="159"/>
      <c r="S100" s="159"/>
      <c r="T100" s="159"/>
      <c r="U100" s="159"/>
      <c r="V100" s="159"/>
      <c r="W100" s="159"/>
      <c r="X100" s="159"/>
      <c r="Y100" s="159"/>
      <c r="Z100" s="159"/>
    </row>
    <row r="101" spans="1:26" ht="15.75" customHeight="1" x14ac:dyDescent="0.15">
      <c r="A101" s="159"/>
      <c r="B101" s="159"/>
      <c r="C101" s="159"/>
      <c r="D101" s="159"/>
      <c r="E101" s="159"/>
      <c r="F101" s="159"/>
      <c r="G101" s="159"/>
      <c r="H101" s="159"/>
      <c r="I101" s="159"/>
      <c r="J101" s="159"/>
      <c r="K101" s="159"/>
      <c r="L101" s="159"/>
      <c r="M101" s="159"/>
      <c r="N101" s="159"/>
      <c r="O101" s="159"/>
      <c r="P101" s="159"/>
      <c r="Q101" s="159"/>
      <c r="R101" s="159"/>
      <c r="S101" s="159"/>
      <c r="T101" s="159"/>
      <c r="U101" s="159"/>
      <c r="V101" s="159"/>
      <c r="W101" s="159"/>
      <c r="X101" s="159"/>
      <c r="Y101" s="159"/>
      <c r="Z101" s="159"/>
    </row>
    <row r="102" spans="1:26" ht="15.75" customHeight="1" x14ac:dyDescent="0.15">
      <c r="A102" s="159"/>
      <c r="B102" s="159"/>
      <c r="C102" s="159"/>
      <c r="D102" s="159"/>
      <c r="E102" s="159"/>
      <c r="F102" s="159"/>
      <c r="G102" s="159"/>
      <c r="H102" s="159"/>
      <c r="I102" s="159"/>
      <c r="J102" s="159"/>
      <c r="K102" s="159"/>
      <c r="L102" s="159"/>
      <c r="M102" s="159"/>
      <c r="N102" s="159"/>
      <c r="O102" s="159"/>
      <c r="P102" s="159"/>
      <c r="Q102" s="159"/>
      <c r="R102" s="159"/>
      <c r="S102" s="159"/>
      <c r="T102" s="159"/>
      <c r="U102" s="159"/>
      <c r="V102" s="159"/>
      <c r="W102" s="159"/>
      <c r="X102" s="159"/>
      <c r="Y102" s="159"/>
      <c r="Z102" s="159"/>
    </row>
    <row r="103" spans="1:26" ht="15.75" customHeight="1" x14ac:dyDescent="0.15">
      <c r="A103" s="159"/>
      <c r="B103" s="159"/>
      <c r="C103" s="159"/>
      <c r="D103" s="159"/>
      <c r="E103" s="159"/>
      <c r="F103" s="159"/>
      <c r="G103" s="159"/>
      <c r="H103" s="159"/>
      <c r="I103" s="159"/>
      <c r="J103" s="159"/>
      <c r="K103" s="159"/>
      <c r="L103" s="159"/>
      <c r="M103" s="159"/>
      <c r="N103" s="159"/>
      <c r="O103" s="159"/>
      <c r="P103" s="159"/>
      <c r="Q103" s="159"/>
      <c r="R103" s="159"/>
      <c r="S103" s="159"/>
      <c r="T103" s="159"/>
      <c r="U103" s="159"/>
      <c r="V103" s="159"/>
      <c r="W103" s="159"/>
      <c r="X103" s="159"/>
      <c r="Y103" s="159"/>
      <c r="Z103" s="159"/>
    </row>
    <row r="104" spans="1:26" ht="15.75" customHeight="1" x14ac:dyDescent="0.15">
      <c r="A104" s="159"/>
      <c r="B104" s="159"/>
      <c r="C104" s="159"/>
      <c r="D104" s="159"/>
      <c r="E104" s="159"/>
      <c r="F104" s="159"/>
      <c r="G104" s="159"/>
      <c r="H104" s="159"/>
      <c r="I104" s="159"/>
      <c r="J104" s="159"/>
      <c r="K104" s="159"/>
      <c r="L104" s="159"/>
      <c r="M104" s="159"/>
      <c r="N104" s="159"/>
      <c r="O104" s="159"/>
      <c r="P104" s="159"/>
      <c r="Q104" s="159"/>
      <c r="R104" s="159"/>
      <c r="S104" s="159"/>
      <c r="T104" s="159"/>
      <c r="U104" s="159"/>
      <c r="V104" s="159"/>
      <c r="W104" s="159"/>
      <c r="X104" s="159"/>
      <c r="Y104" s="159"/>
      <c r="Z104" s="159"/>
    </row>
    <row r="105" spans="1:26" ht="15.75" customHeight="1" x14ac:dyDescent="0.15">
      <c r="A105" s="159"/>
      <c r="B105" s="159"/>
      <c r="C105" s="159"/>
      <c r="D105" s="159"/>
      <c r="E105" s="159"/>
      <c r="F105" s="159"/>
      <c r="G105" s="159"/>
      <c r="H105" s="159"/>
      <c r="I105" s="159"/>
      <c r="J105" s="159"/>
      <c r="K105" s="159"/>
      <c r="L105" s="159"/>
      <c r="M105" s="159"/>
      <c r="N105" s="159"/>
      <c r="O105" s="159"/>
      <c r="P105" s="159"/>
      <c r="Q105" s="159"/>
      <c r="R105" s="159"/>
      <c r="S105" s="159"/>
      <c r="T105" s="159"/>
      <c r="U105" s="159"/>
      <c r="V105" s="159"/>
      <c r="W105" s="159"/>
      <c r="X105" s="159"/>
      <c r="Y105" s="159"/>
      <c r="Z105" s="159"/>
    </row>
    <row r="106" spans="1:26" ht="15.75" customHeight="1" x14ac:dyDescent="0.15">
      <c r="A106" s="159"/>
      <c r="B106" s="159"/>
      <c r="C106" s="159"/>
      <c r="D106" s="159"/>
      <c r="E106" s="159"/>
      <c r="F106" s="159"/>
      <c r="G106" s="159"/>
      <c r="H106" s="159"/>
      <c r="I106" s="159"/>
      <c r="J106" s="159"/>
      <c r="K106" s="159"/>
      <c r="L106" s="159"/>
      <c r="M106" s="159"/>
      <c r="N106" s="159"/>
      <c r="O106" s="159"/>
      <c r="P106" s="159"/>
      <c r="Q106" s="159"/>
      <c r="R106" s="159"/>
      <c r="S106" s="159"/>
      <c r="T106" s="159"/>
      <c r="U106" s="159"/>
      <c r="V106" s="159"/>
      <c r="W106" s="159"/>
      <c r="X106" s="159"/>
      <c r="Y106" s="159"/>
      <c r="Z106" s="159"/>
    </row>
    <row r="107" spans="1:26" ht="15.75" customHeight="1" x14ac:dyDescent="0.15">
      <c r="A107" s="159"/>
      <c r="B107" s="159"/>
      <c r="C107" s="159"/>
      <c r="D107" s="159"/>
      <c r="E107" s="159"/>
      <c r="F107" s="159"/>
      <c r="G107" s="159"/>
      <c r="H107" s="159"/>
      <c r="I107" s="159"/>
      <c r="J107" s="159"/>
      <c r="K107" s="159"/>
      <c r="L107" s="159"/>
      <c r="M107" s="159"/>
      <c r="N107" s="159"/>
      <c r="O107" s="159"/>
      <c r="P107" s="159"/>
      <c r="Q107" s="159"/>
      <c r="R107" s="159"/>
      <c r="S107" s="159"/>
      <c r="T107" s="159"/>
      <c r="U107" s="159"/>
      <c r="V107" s="159"/>
      <c r="W107" s="159"/>
      <c r="X107" s="159"/>
      <c r="Y107" s="159"/>
      <c r="Z107" s="159"/>
    </row>
    <row r="108" spans="1:26" ht="15.75" customHeight="1" x14ac:dyDescent="0.15">
      <c r="A108" s="159"/>
      <c r="B108" s="159"/>
      <c r="C108" s="159"/>
      <c r="D108" s="159"/>
      <c r="E108" s="159"/>
      <c r="F108" s="159"/>
      <c r="G108" s="159"/>
      <c r="H108" s="159"/>
      <c r="I108" s="159"/>
      <c r="J108" s="159"/>
      <c r="K108" s="159"/>
      <c r="L108" s="159"/>
      <c r="M108" s="159"/>
      <c r="N108" s="159"/>
      <c r="O108" s="159"/>
      <c r="P108" s="159"/>
      <c r="Q108" s="159"/>
      <c r="R108" s="159"/>
      <c r="S108" s="159"/>
      <c r="T108" s="159"/>
      <c r="U108" s="159"/>
      <c r="V108" s="159"/>
      <c r="W108" s="159"/>
      <c r="X108" s="159"/>
      <c r="Y108" s="159"/>
      <c r="Z108" s="159"/>
    </row>
    <row r="109" spans="1:26" ht="15.75" customHeight="1" x14ac:dyDescent="0.15">
      <c r="A109" s="159"/>
      <c r="B109" s="159"/>
      <c r="C109" s="159"/>
      <c r="D109" s="159"/>
      <c r="E109" s="159"/>
      <c r="F109" s="159"/>
      <c r="G109" s="159"/>
      <c r="H109" s="159"/>
      <c r="I109" s="159"/>
      <c r="J109" s="159"/>
      <c r="K109" s="159"/>
      <c r="L109" s="159"/>
      <c r="M109" s="159"/>
      <c r="N109" s="159"/>
      <c r="O109" s="159"/>
      <c r="P109" s="159"/>
      <c r="Q109" s="159"/>
      <c r="R109" s="159"/>
      <c r="S109" s="159"/>
      <c r="T109" s="159"/>
      <c r="U109" s="159"/>
      <c r="V109" s="159"/>
      <c r="W109" s="159"/>
      <c r="X109" s="159"/>
      <c r="Y109" s="159"/>
      <c r="Z109" s="159"/>
    </row>
    <row r="110" spans="1:26" ht="15.75" customHeight="1" x14ac:dyDescent="0.15">
      <c r="A110" s="159"/>
      <c r="B110" s="159"/>
      <c r="C110" s="159"/>
      <c r="D110" s="159"/>
      <c r="E110" s="159"/>
      <c r="F110" s="159"/>
      <c r="G110" s="159"/>
      <c r="H110" s="159"/>
      <c r="I110" s="159"/>
      <c r="J110" s="159"/>
      <c r="K110" s="159"/>
      <c r="L110" s="159"/>
      <c r="M110" s="159"/>
      <c r="N110" s="159"/>
      <c r="O110" s="159"/>
      <c r="P110" s="159"/>
      <c r="Q110" s="159"/>
      <c r="R110" s="159"/>
      <c r="S110" s="159"/>
      <c r="T110" s="159"/>
      <c r="U110" s="159"/>
      <c r="V110" s="159"/>
      <c r="W110" s="159"/>
      <c r="X110" s="159"/>
      <c r="Y110" s="159"/>
      <c r="Z110" s="159"/>
    </row>
    <row r="111" spans="1:26" ht="15.75" customHeight="1" x14ac:dyDescent="0.15">
      <c r="A111" s="159"/>
      <c r="B111" s="159"/>
      <c r="C111" s="159"/>
      <c r="D111" s="159"/>
      <c r="E111" s="159"/>
      <c r="F111" s="159"/>
      <c r="G111" s="159"/>
      <c r="H111" s="159"/>
      <c r="I111" s="159"/>
      <c r="J111" s="159"/>
      <c r="K111" s="159"/>
      <c r="L111" s="159"/>
      <c r="M111" s="159"/>
      <c r="N111" s="159"/>
      <c r="O111" s="159"/>
      <c r="P111" s="159"/>
      <c r="Q111" s="159"/>
      <c r="R111" s="159"/>
      <c r="S111" s="159"/>
      <c r="T111" s="159"/>
      <c r="U111" s="159"/>
      <c r="V111" s="159"/>
      <c r="W111" s="159"/>
      <c r="X111" s="159"/>
      <c r="Y111" s="159"/>
      <c r="Z111" s="159"/>
    </row>
    <row r="112" spans="1:26" ht="15.75" customHeight="1" x14ac:dyDescent="0.15">
      <c r="A112" s="159"/>
      <c r="B112" s="159"/>
      <c r="C112" s="159"/>
      <c r="D112" s="159"/>
      <c r="E112" s="159"/>
      <c r="F112" s="159"/>
      <c r="G112" s="159"/>
      <c r="H112" s="159"/>
      <c r="I112" s="159"/>
      <c r="J112" s="159"/>
      <c r="K112" s="159"/>
      <c r="L112" s="159"/>
      <c r="M112" s="159"/>
      <c r="N112" s="159"/>
      <c r="O112" s="159"/>
      <c r="P112" s="159"/>
      <c r="Q112" s="159"/>
      <c r="R112" s="159"/>
      <c r="S112" s="159"/>
      <c r="T112" s="159"/>
      <c r="U112" s="159"/>
      <c r="V112" s="159"/>
      <c r="W112" s="159"/>
      <c r="X112" s="159"/>
      <c r="Y112" s="159"/>
      <c r="Z112" s="159"/>
    </row>
    <row r="113" spans="1:26" ht="15.75" customHeight="1" x14ac:dyDescent="0.15">
      <c r="A113" s="159"/>
      <c r="B113" s="159"/>
      <c r="C113" s="159"/>
      <c r="D113" s="159"/>
      <c r="E113" s="159"/>
      <c r="F113" s="159"/>
      <c r="G113" s="159"/>
      <c r="H113" s="159"/>
      <c r="I113" s="159"/>
      <c r="J113" s="159"/>
      <c r="K113" s="159"/>
      <c r="L113" s="159"/>
      <c r="M113" s="159"/>
      <c r="N113" s="159"/>
      <c r="O113" s="159"/>
      <c r="P113" s="159"/>
      <c r="Q113" s="159"/>
      <c r="R113" s="159"/>
      <c r="S113" s="159"/>
      <c r="T113" s="159"/>
      <c r="U113" s="159"/>
      <c r="V113" s="159"/>
      <c r="W113" s="159"/>
      <c r="X113" s="159"/>
      <c r="Y113" s="159"/>
      <c r="Z113" s="159"/>
    </row>
    <row r="114" spans="1:26" ht="15.75" customHeight="1" x14ac:dyDescent="0.15">
      <c r="A114" s="159"/>
      <c r="B114" s="159"/>
      <c r="C114" s="159"/>
      <c r="D114" s="159"/>
      <c r="E114" s="159"/>
      <c r="F114" s="159"/>
      <c r="G114" s="159"/>
      <c r="H114" s="159"/>
      <c r="I114" s="159"/>
      <c r="J114" s="159"/>
      <c r="K114" s="159"/>
      <c r="L114" s="159"/>
      <c r="M114" s="159"/>
      <c r="N114" s="159"/>
      <c r="O114" s="159"/>
      <c r="P114" s="159"/>
      <c r="Q114" s="159"/>
      <c r="R114" s="159"/>
      <c r="S114" s="159"/>
      <c r="T114" s="159"/>
      <c r="U114" s="159"/>
      <c r="V114" s="159"/>
      <c r="W114" s="159"/>
      <c r="X114" s="159"/>
      <c r="Y114" s="159"/>
      <c r="Z114" s="159"/>
    </row>
    <row r="115" spans="1:26" ht="15.75" customHeight="1" x14ac:dyDescent="0.15">
      <c r="A115" s="159"/>
      <c r="B115" s="159"/>
      <c r="C115" s="159"/>
      <c r="D115" s="159"/>
      <c r="E115" s="159"/>
      <c r="F115" s="159"/>
      <c r="G115" s="159"/>
      <c r="H115" s="159"/>
      <c r="I115" s="159"/>
      <c r="J115" s="159"/>
      <c r="K115" s="159"/>
      <c r="L115" s="159"/>
      <c r="M115" s="159"/>
      <c r="N115" s="159"/>
      <c r="O115" s="159"/>
      <c r="P115" s="159"/>
      <c r="Q115" s="159"/>
      <c r="R115" s="159"/>
      <c r="S115" s="159"/>
      <c r="T115" s="159"/>
      <c r="U115" s="159"/>
      <c r="V115" s="159"/>
      <c r="W115" s="159"/>
      <c r="X115" s="159"/>
      <c r="Y115" s="159"/>
      <c r="Z115" s="159"/>
    </row>
    <row r="116" spans="1:26" ht="15.75" customHeight="1" x14ac:dyDescent="0.15">
      <c r="A116" s="159"/>
      <c r="B116" s="159"/>
      <c r="C116" s="159"/>
      <c r="D116" s="159"/>
      <c r="E116" s="159"/>
      <c r="F116" s="159"/>
      <c r="G116" s="159"/>
      <c r="H116" s="159"/>
      <c r="I116" s="159"/>
      <c r="J116" s="159"/>
      <c r="K116" s="159"/>
      <c r="L116" s="159"/>
      <c r="M116" s="159"/>
      <c r="N116" s="159"/>
      <c r="O116" s="159"/>
      <c r="P116" s="159"/>
      <c r="Q116" s="159"/>
      <c r="R116" s="159"/>
      <c r="S116" s="159"/>
      <c r="T116" s="159"/>
      <c r="U116" s="159"/>
      <c r="V116" s="159"/>
      <c r="W116" s="159"/>
      <c r="X116" s="159"/>
      <c r="Y116" s="159"/>
      <c r="Z116" s="159"/>
    </row>
    <row r="117" spans="1:26" ht="15.75" customHeight="1" x14ac:dyDescent="0.15">
      <c r="A117" s="159"/>
      <c r="B117" s="159"/>
      <c r="C117" s="159"/>
      <c r="D117" s="159"/>
      <c r="E117" s="159"/>
      <c r="F117" s="159"/>
      <c r="G117" s="159"/>
      <c r="H117" s="159"/>
      <c r="I117" s="159"/>
      <c r="J117" s="159"/>
      <c r="K117" s="159"/>
      <c r="L117" s="159"/>
      <c r="M117" s="159"/>
      <c r="N117" s="159"/>
      <c r="O117" s="159"/>
      <c r="P117" s="159"/>
      <c r="Q117" s="159"/>
      <c r="R117" s="159"/>
      <c r="S117" s="159"/>
      <c r="T117" s="159"/>
      <c r="U117" s="159"/>
      <c r="V117" s="159"/>
      <c r="W117" s="159"/>
      <c r="X117" s="159"/>
      <c r="Y117" s="159"/>
      <c r="Z117" s="159"/>
    </row>
    <row r="118" spans="1:26" ht="15.75" customHeight="1" x14ac:dyDescent="0.15">
      <c r="A118" s="159"/>
      <c r="B118" s="159"/>
      <c r="C118" s="159"/>
      <c r="D118" s="159"/>
      <c r="E118" s="159"/>
      <c r="F118" s="159"/>
      <c r="G118" s="159"/>
      <c r="H118" s="159"/>
      <c r="I118" s="159"/>
      <c r="J118" s="159"/>
      <c r="K118" s="159"/>
      <c r="L118" s="159"/>
      <c r="M118" s="159"/>
      <c r="N118" s="159"/>
      <c r="O118" s="159"/>
      <c r="P118" s="159"/>
      <c r="Q118" s="159"/>
      <c r="R118" s="159"/>
      <c r="S118" s="159"/>
      <c r="T118" s="159"/>
      <c r="U118" s="159"/>
      <c r="V118" s="159"/>
      <c r="W118" s="159"/>
      <c r="X118" s="159"/>
      <c r="Y118" s="159"/>
      <c r="Z118" s="159"/>
    </row>
    <row r="119" spans="1:26" ht="15.75" customHeight="1" x14ac:dyDescent="0.15">
      <c r="A119" s="159"/>
      <c r="B119" s="159"/>
      <c r="C119" s="159"/>
      <c r="D119" s="159"/>
      <c r="E119" s="159"/>
      <c r="F119" s="159"/>
      <c r="G119" s="159"/>
      <c r="H119" s="159"/>
      <c r="I119" s="159"/>
      <c r="J119" s="159"/>
      <c r="K119" s="159"/>
      <c r="L119" s="159"/>
      <c r="M119" s="159"/>
      <c r="N119" s="159"/>
      <c r="O119" s="159"/>
      <c r="P119" s="159"/>
      <c r="Q119" s="159"/>
      <c r="R119" s="159"/>
      <c r="S119" s="159"/>
      <c r="T119" s="159"/>
      <c r="U119" s="159"/>
      <c r="V119" s="159"/>
      <c r="W119" s="159"/>
      <c r="X119" s="159"/>
      <c r="Y119" s="159"/>
      <c r="Z119" s="159"/>
    </row>
    <row r="120" spans="1:26" ht="15.75" customHeight="1" x14ac:dyDescent="0.15">
      <c r="A120" s="159"/>
      <c r="B120" s="159"/>
      <c r="C120" s="159"/>
      <c r="D120" s="159"/>
      <c r="E120" s="159"/>
      <c r="F120" s="159"/>
      <c r="G120" s="159"/>
      <c r="H120" s="159"/>
      <c r="I120" s="159"/>
      <c r="J120" s="159"/>
      <c r="K120" s="159"/>
      <c r="L120" s="159"/>
      <c r="M120" s="159"/>
      <c r="N120" s="159"/>
      <c r="O120" s="159"/>
      <c r="P120" s="159"/>
      <c r="Q120" s="159"/>
      <c r="R120" s="159"/>
      <c r="S120" s="159"/>
      <c r="T120" s="159"/>
      <c r="U120" s="159"/>
      <c r="V120" s="159"/>
      <c r="W120" s="159"/>
      <c r="X120" s="159"/>
      <c r="Y120" s="159"/>
      <c r="Z120" s="159"/>
    </row>
    <row r="121" spans="1:26" ht="15.75" customHeight="1" x14ac:dyDescent="0.15">
      <c r="A121" s="159"/>
      <c r="B121" s="159"/>
      <c r="C121" s="159"/>
      <c r="D121" s="159"/>
      <c r="E121" s="159"/>
      <c r="F121" s="159"/>
      <c r="G121" s="159"/>
      <c r="H121" s="159"/>
      <c r="I121" s="159"/>
      <c r="J121" s="159"/>
      <c r="K121" s="159"/>
      <c r="L121" s="159"/>
      <c r="M121" s="159"/>
      <c r="N121" s="159"/>
      <c r="O121" s="159"/>
      <c r="P121" s="159"/>
      <c r="Q121" s="159"/>
      <c r="R121" s="159"/>
      <c r="S121" s="159"/>
      <c r="T121" s="159"/>
      <c r="U121" s="159"/>
      <c r="V121" s="159"/>
      <c r="W121" s="159"/>
      <c r="X121" s="159"/>
      <c r="Y121" s="159"/>
      <c r="Z121" s="159"/>
    </row>
    <row r="122" spans="1:26" ht="15.75" customHeight="1" x14ac:dyDescent="0.15">
      <c r="A122" s="159"/>
      <c r="B122" s="159"/>
      <c r="C122" s="159"/>
      <c r="D122" s="159"/>
      <c r="E122" s="159"/>
      <c r="F122" s="159"/>
      <c r="G122" s="159"/>
      <c r="H122" s="159"/>
      <c r="I122" s="159"/>
      <c r="J122" s="159"/>
      <c r="K122" s="159"/>
      <c r="L122" s="159"/>
      <c r="M122" s="159"/>
      <c r="N122" s="159"/>
      <c r="O122" s="159"/>
      <c r="P122" s="159"/>
      <c r="Q122" s="159"/>
      <c r="R122" s="159"/>
      <c r="S122" s="159"/>
      <c r="T122" s="159"/>
      <c r="U122" s="159"/>
      <c r="V122" s="159"/>
      <c r="W122" s="159"/>
      <c r="X122" s="159"/>
      <c r="Y122" s="159"/>
      <c r="Z122" s="159"/>
    </row>
    <row r="123" spans="1:26" ht="15.75" customHeight="1" x14ac:dyDescent="0.15">
      <c r="A123" s="159"/>
      <c r="B123" s="159"/>
      <c r="C123" s="159"/>
      <c r="D123" s="159"/>
      <c r="E123" s="159"/>
      <c r="F123" s="159"/>
      <c r="G123" s="159"/>
      <c r="H123" s="159"/>
      <c r="I123" s="159"/>
      <c r="J123" s="159"/>
      <c r="K123" s="159"/>
      <c r="L123" s="159"/>
      <c r="M123" s="159"/>
      <c r="N123" s="159"/>
      <c r="O123" s="159"/>
      <c r="P123" s="159"/>
      <c r="Q123" s="159"/>
      <c r="R123" s="159"/>
      <c r="S123" s="159"/>
      <c r="T123" s="159"/>
      <c r="U123" s="159"/>
      <c r="V123" s="159"/>
      <c r="W123" s="159"/>
      <c r="X123" s="159"/>
      <c r="Y123" s="159"/>
      <c r="Z123" s="159"/>
    </row>
    <row r="124" spans="1:26" ht="15.75" customHeight="1" x14ac:dyDescent="0.15">
      <c r="A124" s="159"/>
      <c r="B124" s="159"/>
      <c r="C124" s="159"/>
      <c r="D124" s="159"/>
      <c r="E124" s="159"/>
      <c r="F124" s="159"/>
      <c r="G124" s="159"/>
      <c r="H124" s="159"/>
      <c r="I124" s="159"/>
      <c r="J124" s="159"/>
      <c r="K124" s="159"/>
      <c r="L124" s="159"/>
      <c r="M124" s="159"/>
      <c r="N124" s="159"/>
      <c r="O124" s="159"/>
      <c r="P124" s="159"/>
      <c r="Q124" s="159"/>
      <c r="R124" s="159"/>
      <c r="S124" s="159"/>
      <c r="T124" s="159"/>
      <c r="U124" s="159"/>
      <c r="V124" s="159"/>
      <c r="W124" s="159"/>
      <c r="X124" s="159"/>
      <c r="Y124" s="159"/>
      <c r="Z124" s="159"/>
    </row>
    <row r="125" spans="1:26" ht="15.75" customHeight="1" x14ac:dyDescent="0.15">
      <c r="A125" s="159"/>
      <c r="B125" s="159"/>
      <c r="C125" s="159"/>
      <c r="D125" s="159"/>
      <c r="E125" s="159"/>
      <c r="F125" s="159"/>
      <c r="G125" s="159"/>
      <c r="H125" s="159"/>
      <c r="I125" s="159"/>
      <c r="J125" s="159"/>
      <c r="K125" s="159"/>
      <c r="L125" s="159"/>
      <c r="M125" s="159"/>
      <c r="N125" s="159"/>
      <c r="O125" s="159"/>
      <c r="P125" s="159"/>
      <c r="Q125" s="159"/>
      <c r="R125" s="159"/>
      <c r="S125" s="159"/>
      <c r="T125" s="159"/>
      <c r="U125" s="159"/>
      <c r="V125" s="159"/>
      <c r="W125" s="159"/>
      <c r="X125" s="159"/>
      <c r="Y125" s="159"/>
      <c r="Z125" s="159"/>
    </row>
    <row r="126" spans="1:26" ht="15.75" customHeight="1" x14ac:dyDescent="0.15">
      <c r="A126" s="159"/>
      <c r="B126" s="159"/>
      <c r="C126" s="159"/>
      <c r="D126" s="159"/>
      <c r="E126" s="159"/>
      <c r="F126" s="159"/>
      <c r="G126" s="159"/>
      <c r="H126" s="159"/>
      <c r="I126" s="159"/>
      <c r="J126" s="159"/>
      <c r="K126" s="159"/>
      <c r="L126" s="159"/>
      <c r="M126" s="159"/>
      <c r="N126" s="159"/>
      <c r="O126" s="159"/>
      <c r="P126" s="159"/>
      <c r="Q126" s="159"/>
      <c r="R126" s="159"/>
      <c r="S126" s="159"/>
      <c r="T126" s="159"/>
      <c r="U126" s="159"/>
      <c r="V126" s="159"/>
      <c r="W126" s="159"/>
      <c r="X126" s="159"/>
      <c r="Y126" s="159"/>
      <c r="Z126" s="159"/>
    </row>
    <row r="127" spans="1:26" ht="15.75" customHeight="1" x14ac:dyDescent="0.15">
      <c r="A127" s="159"/>
      <c r="B127" s="159"/>
      <c r="C127" s="159"/>
      <c r="D127" s="159"/>
      <c r="E127" s="159"/>
      <c r="F127" s="159"/>
      <c r="G127" s="159"/>
      <c r="H127" s="159"/>
      <c r="I127" s="159"/>
      <c r="J127" s="159"/>
      <c r="K127" s="159"/>
      <c r="L127" s="159"/>
      <c r="M127" s="159"/>
      <c r="N127" s="159"/>
      <c r="O127" s="159"/>
      <c r="P127" s="159"/>
      <c r="Q127" s="159"/>
      <c r="R127" s="159"/>
      <c r="S127" s="159"/>
      <c r="T127" s="159"/>
      <c r="U127" s="159"/>
      <c r="V127" s="159"/>
      <c r="W127" s="159"/>
      <c r="X127" s="159"/>
      <c r="Y127" s="159"/>
      <c r="Z127" s="159"/>
    </row>
    <row r="128" spans="1:26" ht="15.75" customHeight="1" x14ac:dyDescent="0.15">
      <c r="A128" s="159"/>
      <c r="B128" s="159"/>
      <c r="C128" s="159"/>
      <c r="D128" s="159"/>
      <c r="E128" s="159"/>
      <c r="F128" s="159"/>
      <c r="G128" s="159"/>
      <c r="H128" s="159"/>
      <c r="I128" s="159"/>
      <c r="J128" s="159"/>
      <c r="K128" s="159"/>
      <c r="L128" s="159"/>
      <c r="M128" s="159"/>
      <c r="N128" s="159"/>
      <c r="O128" s="159"/>
      <c r="P128" s="159"/>
      <c r="Q128" s="159"/>
      <c r="R128" s="159"/>
      <c r="S128" s="159"/>
      <c r="T128" s="159"/>
      <c r="U128" s="159"/>
      <c r="V128" s="159"/>
      <c r="W128" s="159"/>
      <c r="X128" s="159"/>
      <c r="Y128" s="159"/>
      <c r="Z128" s="159"/>
    </row>
    <row r="129" spans="1:26" ht="15.75" customHeight="1" x14ac:dyDescent="0.15">
      <c r="A129" s="159"/>
      <c r="B129" s="159"/>
      <c r="C129" s="159"/>
      <c r="D129" s="159"/>
      <c r="E129" s="159"/>
      <c r="F129" s="159"/>
      <c r="G129" s="159"/>
      <c r="H129" s="159"/>
      <c r="I129" s="159"/>
      <c r="J129" s="159"/>
      <c r="K129" s="159"/>
      <c r="L129" s="159"/>
      <c r="M129" s="159"/>
      <c r="N129" s="159"/>
      <c r="O129" s="159"/>
      <c r="P129" s="159"/>
      <c r="Q129" s="159"/>
      <c r="R129" s="159"/>
      <c r="S129" s="159"/>
      <c r="T129" s="159"/>
      <c r="U129" s="159"/>
      <c r="V129" s="159"/>
      <c r="W129" s="159"/>
      <c r="X129" s="159"/>
      <c r="Y129" s="159"/>
      <c r="Z129" s="159"/>
    </row>
    <row r="130" spans="1:26" ht="15.75" customHeight="1" x14ac:dyDescent="0.15">
      <c r="A130" s="159"/>
      <c r="B130" s="159"/>
      <c r="C130" s="159"/>
      <c r="D130" s="159"/>
      <c r="E130" s="159"/>
      <c r="F130" s="159"/>
      <c r="G130" s="159"/>
      <c r="H130" s="159"/>
      <c r="I130" s="159"/>
      <c r="J130" s="159"/>
      <c r="K130" s="159"/>
      <c r="L130" s="159"/>
      <c r="M130" s="159"/>
      <c r="N130" s="159"/>
      <c r="O130" s="159"/>
      <c r="P130" s="159"/>
      <c r="Q130" s="159"/>
      <c r="R130" s="159"/>
      <c r="S130" s="159"/>
      <c r="T130" s="159"/>
      <c r="U130" s="159"/>
      <c r="V130" s="159"/>
      <c r="W130" s="159"/>
      <c r="X130" s="159"/>
      <c r="Y130" s="159"/>
      <c r="Z130" s="159"/>
    </row>
    <row r="131" spans="1:26" ht="15.75" customHeight="1" x14ac:dyDescent="0.15">
      <c r="A131" s="159"/>
      <c r="B131" s="159"/>
      <c r="C131" s="159"/>
      <c r="D131" s="159"/>
      <c r="E131" s="159"/>
      <c r="F131" s="159"/>
      <c r="G131" s="159"/>
      <c r="H131" s="159"/>
      <c r="I131" s="159"/>
      <c r="J131" s="159"/>
      <c r="K131" s="159"/>
      <c r="L131" s="159"/>
      <c r="M131" s="159"/>
      <c r="N131" s="159"/>
      <c r="O131" s="159"/>
      <c r="P131" s="159"/>
      <c r="Q131" s="159"/>
      <c r="R131" s="159"/>
      <c r="S131" s="159"/>
      <c r="T131" s="159"/>
      <c r="U131" s="159"/>
      <c r="V131" s="159"/>
      <c r="W131" s="159"/>
      <c r="X131" s="159"/>
      <c r="Y131" s="159"/>
      <c r="Z131" s="159"/>
    </row>
    <row r="132" spans="1:26" ht="15.75" customHeight="1" x14ac:dyDescent="0.15">
      <c r="A132" s="159"/>
      <c r="B132" s="159"/>
      <c r="C132" s="159"/>
      <c r="D132" s="159"/>
      <c r="E132" s="159"/>
      <c r="F132" s="159"/>
      <c r="G132" s="159"/>
      <c r="H132" s="159"/>
      <c r="I132" s="159"/>
      <c r="J132" s="159"/>
      <c r="K132" s="159"/>
      <c r="L132" s="159"/>
      <c r="M132" s="159"/>
      <c r="N132" s="159"/>
      <c r="O132" s="159"/>
      <c r="P132" s="159"/>
      <c r="Q132" s="159"/>
      <c r="R132" s="159"/>
      <c r="S132" s="159"/>
      <c r="T132" s="159"/>
      <c r="U132" s="159"/>
      <c r="V132" s="159"/>
      <c r="W132" s="159"/>
      <c r="X132" s="159"/>
      <c r="Y132" s="159"/>
      <c r="Z132" s="159"/>
    </row>
    <row r="133" spans="1:26" ht="15.75" customHeight="1" x14ac:dyDescent="0.15">
      <c r="A133" s="159"/>
      <c r="B133" s="159"/>
      <c r="C133" s="159"/>
      <c r="D133" s="159"/>
      <c r="E133" s="159"/>
      <c r="F133" s="159"/>
      <c r="G133" s="159"/>
      <c r="H133" s="159"/>
      <c r="I133" s="159"/>
      <c r="J133" s="159"/>
      <c r="K133" s="159"/>
      <c r="L133" s="159"/>
      <c r="M133" s="159"/>
      <c r="N133" s="159"/>
      <c r="O133" s="159"/>
      <c r="P133" s="159"/>
      <c r="Q133" s="159"/>
      <c r="R133" s="159"/>
      <c r="S133" s="159"/>
      <c r="T133" s="159"/>
      <c r="U133" s="159"/>
      <c r="V133" s="159"/>
      <c r="W133" s="159"/>
      <c r="X133" s="159"/>
      <c r="Y133" s="159"/>
      <c r="Z133" s="159"/>
    </row>
    <row r="134" spans="1:26" ht="15.75" customHeight="1" x14ac:dyDescent="0.15">
      <c r="A134" s="159"/>
      <c r="B134" s="159"/>
      <c r="C134" s="159"/>
      <c r="D134" s="159"/>
      <c r="E134" s="159"/>
      <c r="F134" s="159"/>
      <c r="G134" s="159"/>
      <c r="H134" s="159"/>
      <c r="I134" s="159"/>
      <c r="J134" s="159"/>
      <c r="K134" s="159"/>
      <c r="L134" s="159"/>
      <c r="M134" s="159"/>
      <c r="N134" s="159"/>
      <c r="O134" s="159"/>
      <c r="P134" s="159"/>
      <c r="Q134" s="159"/>
      <c r="R134" s="159"/>
      <c r="S134" s="159"/>
      <c r="T134" s="159"/>
      <c r="U134" s="159"/>
      <c r="V134" s="159"/>
      <c r="W134" s="159"/>
      <c r="X134" s="159"/>
      <c r="Y134" s="159"/>
      <c r="Z134" s="159"/>
    </row>
    <row r="135" spans="1:26" ht="15.75" customHeight="1" x14ac:dyDescent="0.15">
      <c r="A135" s="159"/>
      <c r="B135" s="159"/>
      <c r="C135" s="159"/>
      <c r="D135" s="159"/>
      <c r="E135" s="159"/>
      <c r="F135" s="159"/>
      <c r="G135" s="159"/>
      <c r="H135" s="159"/>
      <c r="I135" s="159"/>
      <c r="J135" s="159"/>
      <c r="K135" s="159"/>
      <c r="L135" s="159"/>
      <c r="M135" s="159"/>
      <c r="N135" s="159"/>
      <c r="O135" s="159"/>
      <c r="P135" s="159"/>
      <c r="Q135" s="159"/>
      <c r="R135" s="159"/>
      <c r="S135" s="159"/>
      <c r="T135" s="159"/>
      <c r="U135" s="159"/>
      <c r="V135" s="159"/>
      <c r="W135" s="159"/>
      <c r="X135" s="159"/>
      <c r="Y135" s="159"/>
      <c r="Z135" s="159"/>
    </row>
    <row r="136" spans="1:26" ht="15.75" customHeight="1" x14ac:dyDescent="0.15">
      <c r="A136" s="159"/>
      <c r="B136" s="159"/>
      <c r="C136" s="159"/>
      <c r="D136" s="159"/>
      <c r="E136" s="159"/>
      <c r="F136" s="159"/>
      <c r="G136" s="159"/>
      <c r="H136" s="159"/>
      <c r="I136" s="159"/>
      <c r="J136" s="159"/>
      <c r="K136" s="159"/>
      <c r="L136" s="159"/>
      <c r="M136" s="159"/>
      <c r="N136" s="159"/>
      <c r="O136" s="159"/>
      <c r="P136" s="159"/>
      <c r="Q136" s="159"/>
      <c r="R136" s="159"/>
      <c r="S136" s="159"/>
      <c r="T136" s="159"/>
      <c r="U136" s="159"/>
      <c r="V136" s="159"/>
      <c r="W136" s="159"/>
      <c r="X136" s="159"/>
      <c r="Y136" s="159"/>
      <c r="Z136" s="159"/>
    </row>
    <row r="137" spans="1:26" ht="15.75" customHeight="1" x14ac:dyDescent="0.15">
      <c r="A137" s="159"/>
      <c r="B137" s="159"/>
      <c r="C137" s="159"/>
      <c r="D137" s="159"/>
      <c r="E137" s="159"/>
      <c r="F137" s="159"/>
      <c r="G137" s="159"/>
      <c r="H137" s="159"/>
      <c r="I137" s="159"/>
      <c r="J137" s="159"/>
      <c r="K137" s="159"/>
      <c r="L137" s="159"/>
      <c r="M137" s="159"/>
      <c r="N137" s="159"/>
      <c r="O137" s="159"/>
      <c r="P137" s="159"/>
      <c r="Q137" s="159"/>
      <c r="R137" s="159"/>
      <c r="S137" s="159"/>
      <c r="T137" s="159"/>
      <c r="U137" s="159"/>
      <c r="V137" s="159"/>
      <c r="W137" s="159"/>
      <c r="X137" s="159"/>
      <c r="Y137" s="159"/>
      <c r="Z137" s="159"/>
    </row>
    <row r="138" spans="1:26" ht="15.75" customHeight="1" x14ac:dyDescent="0.15">
      <c r="A138" s="159"/>
      <c r="B138" s="159"/>
      <c r="C138" s="159"/>
      <c r="D138" s="159"/>
      <c r="E138" s="159"/>
      <c r="F138" s="159"/>
      <c r="G138" s="159"/>
      <c r="H138" s="159"/>
      <c r="I138" s="159"/>
      <c r="J138" s="159"/>
      <c r="K138" s="159"/>
      <c r="L138" s="159"/>
      <c r="M138" s="159"/>
      <c r="N138" s="159"/>
      <c r="O138" s="159"/>
      <c r="P138" s="159"/>
      <c r="Q138" s="159"/>
      <c r="R138" s="159"/>
      <c r="S138" s="159"/>
      <c r="T138" s="159"/>
      <c r="U138" s="159"/>
      <c r="V138" s="159"/>
      <c r="W138" s="159"/>
      <c r="X138" s="159"/>
      <c r="Y138" s="159"/>
      <c r="Z138" s="159"/>
    </row>
    <row r="139" spans="1:26" ht="15.75" customHeight="1" x14ac:dyDescent="0.15">
      <c r="A139" s="159"/>
      <c r="B139" s="159"/>
      <c r="C139" s="159"/>
      <c r="D139" s="159"/>
      <c r="E139" s="159"/>
      <c r="F139" s="159"/>
      <c r="G139" s="159"/>
      <c r="H139" s="159"/>
      <c r="I139" s="159"/>
      <c r="J139" s="159"/>
      <c r="K139" s="159"/>
      <c r="L139" s="159"/>
      <c r="M139" s="159"/>
      <c r="N139" s="159"/>
      <c r="O139" s="159"/>
      <c r="P139" s="159"/>
      <c r="Q139" s="159"/>
      <c r="R139" s="159"/>
      <c r="S139" s="159"/>
      <c r="T139" s="159"/>
      <c r="U139" s="159"/>
      <c r="V139" s="159"/>
      <c r="W139" s="159"/>
      <c r="X139" s="159"/>
      <c r="Y139" s="159"/>
      <c r="Z139" s="159"/>
    </row>
    <row r="140" spans="1:26" ht="15.75" customHeight="1" x14ac:dyDescent="0.15">
      <c r="A140" s="159"/>
      <c r="B140" s="159"/>
      <c r="C140" s="159"/>
      <c r="D140" s="159"/>
      <c r="E140" s="159"/>
      <c r="F140" s="159"/>
      <c r="G140" s="159"/>
      <c r="H140" s="159"/>
      <c r="I140" s="159"/>
      <c r="J140" s="159"/>
      <c r="K140" s="159"/>
      <c r="L140" s="159"/>
      <c r="M140" s="159"/>
      <c r="N140" s="159"/>
      <c r="O140" s="159"/>
      <c r="P140" s="159"/>
      <c r="Q140" s="159"/>
      <c r="R140" s="159"/>
      <c r="S140" s="159"/>
      <c r="T140" s="159"/>
      <c r="U140" s="159"/>
      <c r="V140" s="159"/>
      <c r="W140" s="159"/>
      <c r="X140" s="159"/>
      <c r="Y140" s="159"/>
      <c r="Z140" s="159"/>
    </row>
    <row r="141" spans="1:26" ht="15.75" customHeight="1" x14ac:dyDescent="0.15">
      <c r="A141" s="159"/>
      <c r="B141" s="159"/>
      <c r="C141" s="159"/>
      <c r="D141" s="159"/>
      <c r="E141" s="159"/>
      <c r="F141" s="159"/>
      <c r="G141" s="159"/>
      <c r="H141" s="159"/>
      <c r="I141" s="159"/>
      <c r="J141" s="159"/>
      <c r="K141" s="159"/>
      <c r="L141" s="159"/>
      <c r="M141" s="159"/>
      <c r="N141" s="159"/>
      <c r="O141" s="159"/>
      <c r="P141" s="159"/>
      <c r="Q141" s="159"/>
      <c r="R141" s="159"/>
      <c r="S141" s="159"/>
      <c r="T141" s="159"/>
      <c r="U141" s="159"/>
      <c r="V141" s="159"/>
      <c r="W141" s="159"/>
      <c r="X141" s="159"/>
      <c r="Y141" s="159"/>
      <c r="Z141" s="159"/>
    </row>
    <row r="142" spans="1:26" ht="15.75" customHeight="1" x14ac:dyDescent="0.15">
      <c r="A142" s="159"/>
      <c r="B142" s="159"/>
      <c r="C142" s="159"/>
      <c r="D142" s="159"/>
      <c r="E142" s="159"/>
      <c r="F142" s="159"/>
      <c r="G142" s="159"/>
      <c r="H142" s="159"/>
      <c r="I142" s="159"/>
      <c r="J142" s="159"/>
      <c r="K142" s="159"/>
      <c r="L142" s="159"/>
      <c r="M142" s="159"/>
      <c r="N142" s="159"/>
      <c r="O142" s="159"/>
      <c r="P142" s="159"/>
      <c r="Q142" s="159"/>
      <c r="R142" s="159"/>
      <c r="S142" s="159"/>
      <c r="T142" s="159"/>
      <c r="U142" s="159"/>
      <c r="V142" s="159"/>
      <c r="W142" s="159"/>
      <c r="X142" s="159"/>
      <c r="Y142" s="159"/>
      <c r="Z142" s="159"/>
    </row>
    <row r="143" spans="1:26" ht="15.75" customHeight="1" x14ac:dyDescent="0.15">
      <c r="A143" s="159"/>
      <c r="B143" s="159"/>
      <c r="C143" s="159"/>
      <c r="D143" s="159"/>
      <c r="E143" s="159"/>
      <c r="F143" s="159"/>
      <c r="G143" s="159"/>
      <c r="H143" s="159"/>
      <c r="I143" s="159"/>
      <c r="J143" s="159"/>
      <c r="K143" s="159"/>
      <c r="L143" s="159"/>
      <c r="M143" s="159"/>
      <c r="N143" s="159"/>
      <c r="O143" s="159"/>
      <c r="P143" s="159"/>
      <c r="Q143" s="159"/>
      <c r="R143" s="159"/>
      <c r="S143" s="159"/>
      <c r="T143" s="159"/>
      <c r="U143" s="159"/>
      <c r="V143" s="159"/>
      <c r="W143" s="159"/>
      <c r="X143" s="159"/>
      <c r="Y143" s="159"/>
      <c r="Z143" s="159"/>
    </row>
    <row r="144" spans="1:26" ht="15.75" customHeight="1" x14ac:dyDescent="0.15">
      <c r="A144" s="159"/>
      <c r="B144" s="159"/>
      <c r="C144" s="159"/>
      <c r="D144" s="159"/>
      <c r="E144" s="159"/>
      <c r="F144" s="159"/>
      <c r="G144" s="159"/>
      <c r="H144" s="159"/>
      <c r="I144" s="159"/>
      <c r="J144" s="159"/>
      <c r="K144" s="159"/>
      <c r="L144" s="159"/>
      <c r="M144" s="159"/>
      <c r="N144" s="159"/>
      <c r="O144" s="159"/>
      <c r="P144" s="159"/>
      <c r="Q144" s="159"/>
      <c r="R144" s="159"/>
      <c r="S144" s="159"/>
      <c r="T144" s="159"/>
      <c r="U144" s="159"/>
      <c r="V144" s="159"/>
      <c r="W144" s="159"/>
      <c r="X144" s="159"/>
      <c r="Y144" s="159"/>
      <c r="Z144" s="159"/>
    </row>
    <row r="145" spans="1:26" ht="15.75" customHeight="1" x14ac:dyDescent="0.15">
      <c r="A145" s="159"/>
      <c r="B145" s="159"/>
      <c r="C145" s="159"/>
      <c r="D145" s="159"/>
      <c r="E145" s="159"/>
      <c r="F145" s="159"/>
      <c r="G145" s="159"/>
      <c r="H145" s="159"/>
      <c r="I145" s="159"/>
      <c r="J145" s="159"/>
      <c r="K145" s="159"/>
      <c r="L145" s="159"/>
      <c r="M145" s="159"/>
      <c r="N145" s="159"/>
      <c r="O145" s="159"/>
      <c r="P145" s="159"/>
      <c r="Q145" s="159"/>
      <c r="R145" s="159"/>
      <c r="S145" s="159"/>
      <c r="T145" s="159"/>
      <c r="U145" s="159"/>
      <c r="V145" s="159"/>
      <c r="W145" s="159"/>
      <c r="X145" s="159"/>
      <c r="Y145" s="159"/>
      <c r="Z145" s="159"/>
    </row>
    <row r="146" spans="1:26" ht="15.75" customHeight="1" x14ac:dyDescent="0.15">
      <c r="A146" s="159"/>
      <c r="B146" s="159"/>
      <c r="C146" s="159"/>
      <c r="D146" s="159"/>
      <c r="E146" s="159"/>
      <c r="F146" s="159"/>
      <c r="G146" s="159"/>
      <c r="H146" s="159"/>
      <c r="I146" s="159"/>
      <c r="J146" s="159"/>
      <c r="K146" s="159"/>
      <c r="L146" s="159"/>
      <c r="M146" s="159"/>
      <c r="N146" s="159"/>
      <c r="O146" s="159"/>
      <c r="P146" s="159"/>
      <c r="Q146" s="159"/>
      <c r="R146" s="159"/>
      <c r="S146" s="159"/>
      <c r="T146" s="159"/>
      <c r="U146" s="159"/>
      <c r="V146" s="159"/>
      <c r="W146" s="159"/>
      <c r="X146" s="159"/>
      <c r="Y146" s="159"/>
      <c r="Z146" s="159"/>
    </row>
    <row r="147" spans="1:26" ht="15.75" customHeight="1" x14ac:dyDescent="0.15">
      <c r="A147" s="159"/>
      <c r="B147" s="159"/>
      <c r="C147" s="159"/>
      <c r="D147" s="159"/>
      <c r="E147" s="159"/>
      <c r="F147" s="159"/>
      <c r="G147" s="159"/>
      <c r="H147" s="159"/>
      <c r="I147" s="159"/>
      <c r="J147" s="159"/>
      <c r="K147" s="159"/>
      <c r="L147" s="159"/>
      <c r="M147" s="159"/>
      <c r="N147" s="159"/>
      <c r="O147" s="159"/>
      <c r="P147" s="159"/>
      <c r="Q147" s="159"/>
      <c r="R147" s="159"/>
      <c r="S147" s="159"/>
      <c r="T147" s="159"/>
      <c r="U147" s="159"/>
      <c r="V147" s="159"/>
      <c r="W147" s="159"/>
      <c r="X147" s="159"/>
      <c r="Y147" s="159"/>
      <c r="Z147" s="159"/>
    </row>
    <row r="148" spans="1:26" ht="15.75" customHeight="1" x14ac:dyDescent="0.15">
      <c r="A148" s="159"/>
      <c r="B148" s="159"/>
      <c r="C148" s="159"/>
      <c r="D148" s="159"/>
      <c r="E148" s="159"/>
      <c r="F148" s="159"/>
      <c r="G148" s="159"/>
      <c r="H148" s="159"/>
      <c r="I148" s="159"/>
      <c r="J148" s="159"/>
      <c r="K148" s="159"/>
      <c r="L148" s="159"/>
      <c r="M148" s="159"/>
      <c r="N148" s="159"/>
      <c r="O148" s="159"/>
      <c r="P148" s="159"/>
      <c r="Q148" s="159"/>
      <c r="R148" s="159"/>
      <c r="S148" s="159"/>
      <c r="T148" s="159"/>
      <c r="U148" s="159"/>
      <c r="V148" s="159"/>
      <c r="W148" s="159"/>
      <c r="X148" s="159"/>
      <c r="Y148" s="159"/>
      <c r="Z148" s="159"/>
    </row>
    <row r="149" spans="1:26" ht="15.75" customHeight="1" x14ac:dyDescent="0.15">
      <c r="A149" s="159"/>
      <c r="B149" s="159"/>
      <c r="C149" s="159"/>
      <c r="D149" s="159"/>
      <c r="E149" s="159"/>
      <c r="F149" s="159"/>
      <c r="G149" s="159"/>
      <c r="H149" s="159"/>
      <c r="I149" s="159"/>
      <c r="J149" s="159"/>
      <c r="K149" s="159"/>
      <c r="L149" s="159"/>
      <c r="M149" s="159"/>
      <c r="N149" s="159"/>
      <c r="O149" s="159"/>
      <c r="P149" s="159"/>
      <c r="Q149" s="159"/>
      <c r="R149" s="159"/>
      <c r="S149" s="159"/>
      <c r="T149" s="159"/>
      <c r="U149" s="159"/>
      <c r="V149" s="159"/>
      <c r="W149" s="159"/>
      <c r="X149" s="159"/>
      <c r="Y149" s="159"/>
      <c r="Z149" s="159"/>
    </row>
    <row r="150" spans="1:26" ht="15.75" customHeight="1" x14ac:dyDescent="0.15">
      <c r="A150" s="159"/>
      <c r="B150" s="159"/>
      <c r="C150" s="159"/>
      <c r="D150" s="159"/>
      <c r="E150" s="159"/>
      <c r="F150" s="159"/>
      <c r="G150" s="159"/>
      <c r="H150" s="159"/>
      <c r="I150" s="159"/>
      <c r="J150" s="159"/>
      <c r="K150" s="159"/>
      <c r="L150" s="159"/>
      <c r="M150" s="159"/>
      <c r="N150" s="159"/>
      <c r="O150" s="159"/>
      <c r="P150" s="159"/>
      <c r="Q150" s="159"/>
      <c r="R150" s="159"/>
      <c r="S150" s="159"/>
      <c r="T150" s="159"/>
      <c r="U150" s="159"/>
      <c r="V150" s="159"/>
      <c r="W150" s="159"/>
      <c r="X150" s="159"/>
      <c r="Y150" s="159"/>
      <c r="Z150" s="159"/>
    </row>
    <row r="151" spans="1:26" ht="15.75" customHeight="1" x14ac:dyDescent="0.15">
      <c r="A151" s="159"/>
      <c r="B151" s="159"/>
      <c r="C151" s="159"/>
      <c r="D151" s="159"/>
      <c r="E151" s="159"/>
      <c r="F151" s="159"/>
      <c r="G151" s="159"/>
      <c r="H151" s="159"/>
      <c r="I151" s="159"/>
      <c r="J151" s="159"/>
      <c r="K151" s="159"/>
      <c r="L151" s="159"/>
      <c r="M151" s="159"/>
      <c r="N151" s="159"/>
      <c r="O151" s="159"/>
      <c r="P151" s="159"/>
      <c r="Q151" s="159"/>
      <c r="R151" s="159"/>
      <c r="S151" s="159"/>
      <c r="T151" s="159"/>
      <c r="U151" s="159"/>
      <c r="V151" s="159"/>
      <c r="W151" s="159"/>
      <c r="X151" s="159"/>
      <c r="Y151" s="159"/>
      <c r="Z151" s="159"/>
    </row>
    <row r="152" spans="1:26" ht="15.75" customHeight="1" x14ac:dyDescent="0.15">
      <c r="A152" s="159"/>
      <c r="B152" s="159"/>
      <c r="C152" s="159"/>
      <c r="D152" s="159"/>
      <c r="E152" s="159"/>
      <c r="F152" s="159"/>
      <c r="G152" s="159"/>
      <c r="H152" s="159"/>
      <c r="I152" s="159"/>
      <c r="J152" s="159"/>
      <c r="K152" s="159"/>
      <c r="L152" s="159"/>
      <c r="M152" s="159"/>
      <c r="N152" s="159"/>
      <c r="O152" s="159"/>
      <c r="P152" s="159"/>
      <c r="Q152" s="159"/>
      <c r="R152" s="159"/>
      <c r="S152" s="159"/>
      <c r="T152" s="159"/>
      <c r="U152" s="159"/>
      <c r="V152" s="159"/>
      <c r="W152" s="159"/>
      <c r="X152" s="159"/>
      <c r="Y152" s="159"/>
      <c r="Z152" s="159"/>
    </row>
    <row r="153" spans="1:26" ht="15.75" customHeight="1" x14ac:dyDescent="0.15">
      <c r="A153" s="159"/>
      <c r="B153" s="159"/>
      <c r="C153" s="159"/>
      <c r="D153" s="159"/>
      <c r="E153" s="159"/>
      <c r="F153" s="159"/>
      <c r="G153" s="159"/>
      <c r="H153" s="159"/>
      <c r="I153" s="159"/>
      <c r="J153" s="159"/>
      <c r="K153" s="159"/>
      <c r="L153" s="159"/>
      <c r="M153" s="159"/>
      <c r="N153" s="159"/>
      <c r="O153" s="159"/>
      <c r="P153" s="159"/>
      <c r="Q153" s="159"/>
      <c r="R153" s="159"/>
      <c r="S153" s="159"/>
      <c r="T153" s="159"/>
      <c r="U153" s="159"/>
      <c r="V153" s="159"/>
      <c r="W153" s="159"/>
      <c r="X153" s="159"/>
      <c r="Y153" s="159"/>
      <c r="Z153" s="159"/>
    </row>
    <row r="154" spans="1:26" ht="15.75" customHeight="1" x14ac:dyDescent="0.15">
      <c r="A154" s="159"/>
      <c r="B154" s="159"/>
      <c r="C154" s="159"/>
      <c r="D154" s="159"/>
      <c r="E154" s="159"/>
      <c r="F154" s="159"/>
      <c r="G154" s="159"/>
      <c r="H154" s="159"/>
      <c r="I154" s="159"/>
      <c r="J154" s="159"/>
      <c r="K154" s="159"/>
      <c r="L154" s="159"/>
      <c r="M154" s="159"/>
      <c r="N154" s="159"/>
      <c r="O154" s="159"/>
      <c r="P154" s="159"/>
      <c r="Q154" s="159"/>
      <c r="R154" s="159"/>
      <c r="S154" s="159"/>
      <c r="T154" s="159"/>
      <c r="U154" s="159"/>
      <c r="V154" s="159"/>
      <c r="W154" s="159"/>
      <c r="X154" s="159"/>
      <c r="Y154" s="159"/>
      <c r="Z154" s="159"/>
    </row>
    <row r="155" spans="1:26" ht="15.75" customHeight="1" x14ac:dyDescent="0.15">
      <c r="A155" s="159"/>
      <c r="B155" s="159"/>
      <c r="C155" s="159"/>
      <c r="D155" s="159"/>
      <c r="E155" s="159"/>
      <c r="F155" s="159"/>
      <c r="G155" s="159"/>
      <c r="H155" s="159"/>
      <c r="I155" s="159"/>
      <c r="J155" s="159"/>
      <c r="K155" s="159"/>
      <c r="L155" s="159"/>
      <c r="M155" s="159"/>
      <c r="N155" s="159"/>
      <c r="O155" s="159"/>
      <c r="P155" s="159"/>
      <c r="Q155" s="159"/>
      <c r="R155" s="159"/>
      <c r="S155" s="159"/>
      <c r="T155" s="159"/>
      <c r="U155" s="159"/>
      <c r="V155" s="159"/>
      <c r="W155" s="159"/>
      <c r="X155" s="159"/>
      <c r="Y155" s="159"/>
      <c r="Z155" s="159"/>
    </row>
    <row r="156" spans="1:26" ht="15.75" customHeight="1" x14ac:dyDescent="0.15">
      <c r="A156" s="159"/>
      <c r="B156" s="159"/>
      <c r="C156" s="159"/>
      <c r="D156" s="159"/>
      <c r="E156" s="159"/>
      <c r="F156" s="159"/>
      <c r="G156" s="159"/>
      <c r="H156" s="159"/>
      <c r="I156" s="159"/>
      <c r="J156" s="159"/>
      <c r="K156" s="159"/>
      <c r="L156" s="159"/>
      <c r="M156" s="159"/>
      <c r="N156" s="159"/>
      <c r="O156" s="159"/>
      <c r="P156" s="159"/>
      <c r="Q156" s="159"/>
      <c r="R156" s="159"/>
      <c r="S156" s="159"/>
      <c r="T156" s="159"/>
      <c r="U156" s="159"/>
      <c r="V156" s="159"/>
      <c r="W156" s="159"/>
      <c r="X156" s="159"/>
      <c r="Y156" s="159"/>
      <c r="Z156" s="159"/>
    </row>
    <row r="157" spans="1:26" ht="15.75" customHeight="1" x14ac:dyDescent="0.15">
      <c r="A157" s="159"/>
      <c r="B157" s="159"/>
      <c r="C157" s="159"/>
      <c r="D157" s="159"/>
      <c r="E157" s="159"/>
      <c r="F157" s="159"/>
      <c r="G157" s="159"/>
      <c r="H157" s="159"/>
      <c r="I157" s="159"/>
      <c r="J157" s="159"/>
      <c r="K157" s="159"/>
      <c r="L157" s="159"/>
      <c r="M157" s="159"/>
      <c r="N157" s="159"/>
      <c r="O157" s="159"/>
      <c r="P157" s="159"/>
      <c r="Q157" s="159"/>
      <c r="R157" s="159"/>
      <c r="S157" s="159"/>
      <c r="T157" s="159"/>
      <c r="U157" s="159"/>
      <c r="V157" s="159"/>
      <c r="W157" s="159"/>
      <c r="X157" s="159"/>
      <c r="Y157" s="159"/>
      <c r="Z157" s="159"/>
    </row>
    <row r="158" spans="1:26" ht="15.75" customHeight="1" x14ac:dyDescent="0.15">
      <c r="A158" s="159"/>
      <c r="B158" s="159"/>
      <c r="C158" s="159"/>
      <c r="D158" s="159"/>
      <c r="E158" s="159"/>
      <c r="F158" s="159"/>
      <c r="G158" s="159"/>
      <c r="H158" s="159"/>
      <c r="I158" s="159"/>
      <c r="J158" s="159"/>
      <c r="K158" s="159"/>
      <c r="L158" s="159"/>
      <c r="M158" s="159"/>
      <c r="N158" s="159"/>
      <c r="O158" s="159"/>
      <c r="P158" s="159"/>
      <c r="Q158" s="159"/>
      <c r="R158" s="159"/>
      <c r="S158" s="159"/>
      <c r="T158" s="159"/>
      <c r="U158" s="159"/>
      <c r="V158" s="159"/>
      <c r="W158" s="159"/>
      <c r="X158" s="159"/>
      <c r="Y158" s="159"/>
      <c r="Z158" s="159"/>
    </row>
    <row r="159" spans="1:26" ht="15.75" customHeight="1" x14ac:dyDescent="0.15">
      <c r="A159" s="159"/>
      <c r="B159" s="159"/>
      <c r="C159" s="159"/>
      <c r="D159" s="159"/>
      <c r="E159" s="159"/>
      <c r="F159" s="159"/>
      <c r="G159" s="159"/>
      <c r="H159" s="159"/>
      <c r="I159" s="159"/>
      <c r="J159" s="159"/>
      <c r="K159" s="159"/>
      <c r="L159" s="159"/>
      <c r="M159" s="159"/>
      <c r="N159" s="159"/>
      <c r="O159" s="159"/>
      <c r="P159" s="159"/>
      <c r="Q159" s="159"/>
      <c r="R159" s="159"/>
      <c r="S159" s="159"/>
      <c r="T159" s="159"/>
      <c r="U159" s="159"/>
      <c r="V159" s="159"/>
      <c r="W159" s="159"/>
      <c r="X159" s="159"/>
      <c r="Y159" s="159"/>
      <c r="Z159" s="159"/>
    </row>
    <row r="160" spans="1:26" ht="15.75" customHeight="1" x14ac:dyDescent="0.15">
      <c r="A160" s="159"/>
      <c r="B160" s="159"/>
      <c r="C160" s="159"/>
      <c r="D160" s="159"/>
      <c r="E160" s="159"/>
      <c r="F160" s="159"/>
      <c r="G160" s="159"/>
      <c r="H160" s="159"/>
      <c r="I160" s="159"/>
      <c r="J160" s="159"/>
      <c r="K160" s="159"/>
      <c r="L160" s="159"/>
      <c r="M160" s="159"/>
      <c r="N160" s="159"/>
      <c r="O160" s="159"/>
      <c r="P160" s="159"/>
      <c r="Q160" s="159"/>
      <c r="R160" s="159"/>
      <c r="S160" s="159"/>
      <c r="T160" s="159"/>
      <c r="U160" s="159"/>
      <c r="V160" s="159"/>
      <c r="W160" s="159"/>
      <c r="X160" s="159"/>
      <c r="Y160" s="159"/>
      <c r="Z160" s="159"/>
    </row>
    <row r="161" spans="1:26" ht="15.75" customHeight="1" x14ac:dyDescent="0.15">
      <c r="A161" s="159"/>
      <c r="B161" s="159"/>
      <c r="C161" s="159"/>
      <c r="D161" s="159"/>
      <c r="E161" s="159"/>
      <c r="F161" s="159"/>
      <c r="G161" s="159"/>
      <c r="H161" s="159"/>
      <c r="I161" s="159"/>
      <c r="J161" s="159"/>
      <c r="K161" s="159"/>
      <c r="L161" s="159"/>
      <c r="M161" s="159"/>
      <c r="N161" s="159"/>
      <c r="O161" s="159"/>
      <c r="P161" s="159"/>
      <c r="Q161" s="159"/>
      <c r="R161" s="159"/>
      <c r="S161" s="159"/>
      <c r="T161" s="159"/>
      <c r="U161" s="159"/>
      <c r="V161" s="159"/>
      <c r="W161" s="159"/>
      <c r="X161" s="159"/>
      <c r="Y161" s="159"/>
      <c r="Z161" s="159"/>
    </row>
    <row r="162" spans="1:26" ht="15.75" customHeight="1" x14ac:dyDescent="0.15">
      <c r="A162" s="159"/>
      <c r="B162" s="159"/>
      <c r="C162" s="159"/>
      <c r="D162" s="159"/>
      <c r="E162" s="159"/>
      <c r="F162" s="159"/>
      <c r="G162" s="159"/>
      <c r="H162" s="159"/>
      <c r="I162" s="159"/>
      <c r="J162" s="159"/>
      <c r="K162" s="159"/>
      <c r="L162" s="159"/>
      <c r="M162" s="159"/>
      <c r="N162" s="159"/>
      <c r="O162" s="159"/>
      <c r="P162" s="159"/>
      <c r="Q162" s="159"/>
      <c r="R162" s="159"/>
      <c r="S162" s="159"/>
      <c r="T162" s="159"/>
      <c r="U162" s="159"/>
      <c r="V162" s="159"/>
      <c r="W162" s="159"/>
      <c r="X162" s="159"/>
      <c r="Y162" s="159"/>
      <c r="Z162" s="159"/>
    </row>
    <row r="163" spans="1:26" ht="15.75" customHeight="1" x14ac:dyDescent="0.15">
      <c r="A163" s="159"/>
      <c r="B163" s="159"/>
      <c r="C163" s="159"/>
      <c r="D163" s="159"/>
      <c r="E163" s="159"/>
      <c r="F163" s="159"/>
      <c r="G163" s="159"/>
      <c r="H163" s="159"/>
      <c r="I163" s="159"/>
      <c r="J163" s="159"/>
      <c r="K163" s="159"/>
      <c r="L163" s="159"/>
      <c r="M163" s="159"/>
      <c r="N163" s="159"/>
      <c r="O163" s="159"/>
      <c r="P163" s="159"/>
      <c r="Q163" s="159"/>
      <c r="R163" s="159"/>
      <c r="S163" s="159"/>
      <c r="T163" s="159"/>
      <c r="U163" s="159"/>
      <c r="V163" s="159"/>
      <c r="W163" s="159"/>
      <c r="X163" s="159"/>
      <c r="Y163" s="159"/>
      <c r="Z163" s="159"/>
    </row>
    <row r="164" spans="1:26" ht="15.75" customHeight="1" x14ac:dyDescent="0.15">
      <c r="A164" s="159"/>
      <c r="B164" s="159"/>
      <c r="C164" s="159"/>
      <c r="D164" s="159"/>
      <c r="E164" s="159"/>
      <c r="F164" s="159"/>
      <c r="G164" s="159"/>
      <c r="H164" s="159"/>
      <c r="I164" s="159"/>
      <c r="J164" s="159"/>
      <c r="K164" s="159"/>
      <c r="L164" s="159"/>
      <c r="M164" s="159"/>
      <c r="N164" s="159"/>
      <c r="O164" s="159"/>
      <c r="P164" s="159"/>
      <c r="Q164" s="159"/>
      <c r="R164" s="159"/>
      <c r="S164" s="159"/>
      <c r="T164" s="159"/>
      <c r="U164" s="159"/>
      <c r="V164" s="159"/>
      <c r="W164" s="159"/>
      <c r="X164" s="159"/>
      <c r="Y164" s="159"/>
      <c r="Z164" s="159"/>
    </row>
    <row r="165" spans="1:26" ht="15.75" customHeight="1" x14ac:dyDescent="0.15">
      <c r="A165" s="159"/>
      <c r="B165" s="159"/>
      <c r="C165" s="159"/>
      <c r="D165" s="159"/>
      <c r="E165" s="159"/>
      <c r="F165" s="159"/>
      <c r="G165" s="159"/>
      <c r="H165" s="159"/>
      <c r="I165" s="159"/>
      <c r="J165" s="159"/>
      <c r="K165" s="159"/>
      <c r="L165" s="159"/>
      <c r="M165" s="159"/>
      <c r="N165" s="159"/>
      <c r="O165" s="159"/>
      <c r="P165" s="159"/>
      <c r="Q165" s="159"/>
      <c r="R165" s="159"/>
      <c r="S165" s="159"/>
      <c r="T165" s="159"/>
      <c r="U165" s="159"/>
      <c r="V165" s="159"/>
      <c r="W165" s="159"/>
      <c r="X165" s="159"/>
      <c r="Y165" s="159"/>
      <c r="Z165" s="159"/>
    </row>
    <row r="166" spans="1:26" ht="15.75" customHeight="1" x14ac:dyDescent="0.15">
      <c r="A166" s="159"/>
      <c r="B166" s="159"/>
      <c r="C166" s="159"/>
      <c r="D166" s="159"/>
      <c r="E166" s="159"/>
      <c r="F166" s="159"/>
      <c r="G166" s="159"/>
      <c r="H166" s="159"/>
      <c r="I166" s="159"/>
      <c r="J166" s="159"/>
      <c r="K166" s="159"/>
      <c r="L166" s="159"/>
      <c r="M166" s="159"/>
      <c r="N166" s="159"/>
      <c r="O166" s="159"/>
      <c r="P166" s="159"/>
      <c r="Q166" s="159"/>
      <c r="R166" s="159"/>
      <c r="S166" s="159"/>
      <c r="T166" s="159"/>
      <c r="U166" s="159"/>
      <c r="V166" s="159"/>
      <c r="W166" s="159"/>
      <c r="X166" s="159"/>
      <c r="Y166" s="159"/>
      <c r="Z166" s="159"/>
    </row>
    <row r="167" spans="1:26" ht="15.75" customHeight="1" x14ac:dyDescent="0.15">
      <c r="A167" s="159"/>
      <c r="B167" s="159"/>
      <c r="C167" s="159"/>
      <c r="D167" s="159"/>
      <c r="E167" s="159"/>
      <c r="F167" s="159"/>
      <c r="G167" s="159"/>
      <c r="H167" s="159"/>
      <c r="I167" s="159"/>
      <c r="J167" s="159"/>
      <c r="K167" s="159"/>
      <c r="L167" s="159"/>
      <c r="M167" s="159"/>
      <c r="N167" s="159"/>
      <c r="O167" s="159"/>
      <c r="P167" s="159"/>
      <c r="Q167" s="159"/>
      <c r="R167" s="159"/>
      <c r="S167" s="159"/>
      <c r="T167" s="159"/>
      <c r="U167" s="159"/>
      <c r="V167" s="159"/>
      <c r="W167" s="159"/>
      <c r="X167" s="159"/>
      <c r="Y167" s="159"/>
      <c r="Z167" s="159"/>
    </row>
    <row r="168" spans="1:26" ht="15.75" customHeight="1" x14ac:dyDescent="0.15">
      <c r="A168" s="159"/>
      <c r="B168" s="159"/>
      <c r="C168" s="159"/>
      <c r="D168" s="159"/>
      <c r="E168" s="159"/>
      <c r="F168" s="159"/>
      <c r="G168" s="159"/>
      <c r="H168" s="159"/>
      <c r="I168" s="159"/>
      <c r="J168" s="159"/>
      <c r="K168" s="159"/>
      <c r="L168" s="159"/>
      <c r="M168" s="159"/>
      <c r="N168" s="159"/>
      <c r="O168" s="159"/>
      <c r="P168" s="159"/>
      <c r="Q168" s="159"/>
      <c r="R168" s="159"/>
      <c r="S168" s="159"/>
      <c r="T168" s="159"/>
      <c r="U168" s="159"/>
      <c r="V168" s="159"/>
      <c r="W168" s="159"/>
      <c r="X168" s="159"/>
      <c r="Y168" s="159"/>
      <c r="Z168" s="159"/>
    </row>
    <row r="169" spans="1:26" ht="15.75" customHeight="1" x14ac:dyDescent="0.15">
      <c r="A169" s="159"/>
      <c r="B169" s="159"/>
      <c r="C169" s="159"/>
      <c r="D169" s="159"/>
      <c r="E169" s="159"/>
      <c r="F169" s="159"/>
      <c r="G169" s="159"/>
      <c r="H169" s="159"/>
      <c r="I169" s="159"/>
      <c r="J169" s="159"/>
      <c r="K169" s="159"/>
      <c r="L169" s="159"/>
      <c r="M169" s="159"/>
      <c r="N169" s="159"/>
      <c r="O169" s="159"/>
      <c r="P169" s="159"/>
      <c r="Q169" s="159"/>
      <c r="R169" s="159"/>
      <c r="S169" s="159"/>
      <c r="T169" s="159"/>
      <c r="U169" s="159"/>
      <c r="V169" s="159"/>
      <c r="W169" s="159"/>
      <c r="X169" s="159"/>
      <c r="Y169" s="159"/>
      <c r="Z169" s="159"/>
    </row>
    <row r="170" spans="1:26" ht="15.75" customHeight="1" x14ac:dyDescent="0.15">
      <c r="A170" s="159"/>
      <c r="B170" s="159"/>
      <c r="C170" s="159"/>
      <c r="D170" s="159"/>
      <c r="E170" s="159"/>
      <c r="F170" s="159"/>
      <c r="G170" s="159"/>
      <c r="H170" s="159"/>
      <c r="I170" s="159"/>
      <c r="J170" s="159"/>
      <c r="K170" s="159"/>
      <c r="L170" s="159"/>
      <c r="M170" s="159"/>
      <c r="N170" s="159"/>
      <c r="O170" s="159"/>
      <c r="P170" s="159"/>
      <c r="Q170" s="159"/>
      <c r="R170" s="159"/>
      <c r="S170" s="159"/>
      <c r="T170" s="159"/>
      <c r="U170" s="159"/>
      <c r="V170" s="159"/>
      <c r="W170" s="159"/>
      <c r="X170" s="159"/>
      <c r="Y170" s="159"/>
      <c r="Z170" s="159"/>
    </row>
    <row r="171" spans="1:26" ht="15.75" customHeight="1" x14ac:dyDescent="0.15">
      <c r="A171" s="159"/>
      <c r="B171" s="159"/>
      <c r="C171" s="159"/>
      <c r="D171" s="159"/>
      <c r="E171" s="159"/>
      <c r="F171" s="159"/>
      <c r="G171" s="159"/>
      <c r="H171" s="159"/>
      <c r="I171" s="159"/>
      <c r="J171" s="159"/>
      <c r="K171" s="159"/>
      <c r="L171" s="159"/>
      <c r="M171" s="159"/>
      <c r="N171" s="159"/>
      <c r="O171" s="159"/>
      <c r="P171" s="159"/>
      <c r="Q171" s="159"/>
      <c r="R171" s="159"/>
      <c r="S171" s="159"/>
      <c r="T171" s="159"/>
      <c r="U171" s="159"/>
      <c r="V171" s="159"/>
      <c r="W171" s="159"/>
      <c r="X171" s="159"/>
      <c r="Y171" s="159"/>
      <c r="Z171" s="159"/>
    </row>
    <row r="172" spans="1:26" ht="15.75" customHeight="1" x14ac:dyDescent="0.15">
      <c r="A172" s="159"/>
      <c r="B172" s="159"/>
      <c r="C172" s="159"/>
      <c r="D172" s="159"/>
      <c r="E172" s="159"/>
      <c r="F172" s="159"/>
      <c r="G172" s="159"/>
      <c r="H172" s="159"/>
      <c r="I172" s="159"/>
      <c r="J172" s="159"/>
      <c r="K172" s="159"/>
      <c r="L172" s="159"/>
      <c r="M172" s="159"/>
      <c r="N172" s="159"/>
      <c r="O172" s="159"/>
      <c r="P172" s="159"/>
      <c r="Q172" s="159"/>
      <c r="R172" s="159"/>
      <c r="S172" s="159"/>
      <c r="T172" s="159"/>
      <c r="U172" s="159"/>
      <c r="V172" s="159"/>
      <c r="W172" s="159"/>
      <c r="X172" s="159"/>
      <c r="Y172" s="159"/>
      <c r="Z172" s="159"/>
    </row>
    <row r="173" spans="1:26" ht="15.75" customHeight="1" x14ac:dyDescent="0.15">
      <c r="A173" s="159"/>
      <c r="B173" s="159"/>
      <c r="C173" s="159"/>
      <c r="D173" s="159"/>
      <c r="E173" s="159"/>
      <c r="F173" s="159"/>
      <c r="G173" s="159"/>
      <c r="H173" s="159"/>
      <c r="I173" s="159"/>
      <c r="J173" s="159"/>
      <c r="K173" s="159"/>
      <c r="L173" s="159"/>
      <c r="M173" s="159"/>
      <c r="N173" s="159"/>
      <c r="O173" s="159"/>
      <c r="P173" s="159"/>
      <c r="Q173" s="159"/>
      <c r="R173" s="159"/>
      <c r="S173" s="159"/>
      <c r="T173" s="159"/>
      <c r="U173" s="159"/>
      <c r="V173" s="159"/>
      <c r="W173" s="159"/>
      <c r="X173" s="159"/>
      <c r="Y173" s="159"/>
      <c r="Z173" s="159"/>
    </row>
    <row r="174" spans="1:26" ht="15.75" customHeight="1" x14ac:dyDescent="0.15">
      <c r="A174" s="159"/>
      <c r="B174" s="159"/>
      <c r="C174" s="159"/>
      <c r="D174" s="159"/>
      <c r="E174" s="159"/>
      <c r="F174" s="159"/>
      <c r="G174" s="159"/>
      <c r="H174" s="159"/>
      <c r="I174" s="159"/>
      <c r="J174" s="159"/>
      <c r="K174" s="159"/>
      <c r="L174" s="159"/>
      <c r="M174" s="159"/>
      <c r="N174" s="159"/>
      <c r="O174" s="159"/>
      <c r="P174" s="159"/>
      <c r="Q174" s="159"/>
      <c r="R174" s="159"/>
      <c r="S174" s="159"/>
      <c r="T174" s="159"/>
      <c r="U174" s="159"/>
      <c r="V174" s="159"/>
      <c r="W174" s="159"/>
      <c r="X174" s="159"/>
      <c r="Y174" s="159"/>
      <c r="Z174" s="159"/>
    </row>
    <row r="175" spans="1:26" ht="15.75" customHeight="1" x14ac:dyDescent="0.15">
      <c r="A175" s="159"/>
      <c r="B175" s="159"/>
      <c r="C175" s="159"/>
      <c r="D175" s="159"/>
      <c r="E175" s="159"/>
      <c r="F175" s="159"/>
      <c r="G175" s="159"/>
      <c r="H175" s="159"/>
      <c r="I175" s="159"/>
      <c r="J175" s="159"/>
      <c r="K175" s="159"/>
      <c r="L175" s="159"/>
      <c r="M175" s="159"/>
      <c r="N175" s="159"/>
      <c r="O175" s="159"/>
      <c r="P175" s="159"/>
      <c r="Q175" s="159"/>
      <c r="R175" s="159"/>
      <c r="S175" s="159"/>
      <c r="T175" s="159"/>
      <c r="U175" s="159"/>
      <c r="V175" s="159"/>
      <c r="W175" s="159"/>
      <c r="X175" s="159"/>
      <c r="Y175" s="159"/>
      <c r="Z175" s="159"/>
    </row>
    <row r="176" spans="1:26" ht="15.75" customHeight="1" x14ac:dyDescent="0.15">
      <c r="A176" s="159"/>
      <c r="B176" s="159"/>
      <c r="C176" s="159"/>
      <c r="D176" s="159"/>
      <c r="E176" s="159"/>
      <c r="F176" s="159"/>
      <c r="G176" s="159"/>
      <c r="H176" s="159"/>
      <c r="I176" s="159"/>
      <c r="J176" s="159"/>
      <c r="K176" s="159"/>
      <c r="L176" s="159"/>
      <c r="M176" s="159"/>
      <c r="N176" s="159"/>
      <c r="O176" s="159"/>
      <c r="P176" s="159"/>
      <c r="Q176" s="159"/>
      <c r="R176" s="159"/>
      <c r="S176" s="159"/>
      <c r="T176" s="159"/>
      <c r="U176" s="159"/>
      <c r="V176" s="159"/>
      <c r="W176" s="159"/>
      <c r="X176" s="159"/>
      <c r="Y176" s="159"/>
      <c r="Z176" s="159"/>
    </row>
    <row r="177" spans="1:26" ht="15.75" customHeight="1" x14ac:dyDescent="0.15">
      <c r="A177" s="159"/>
      <c r="B177" s="159"/>
      <c r="C177" s="159"/>
      <c r="D177" s="159"/>
      <c r="E177" s="159"/>
      <c r="F177" s="159"/>
      <c r="G177" s="159"/>
      <c r="H177" s="159"/>
      <c r="I177" s="159"/>
      <c r="J177" s="159"/>
      <c r="K177" s="159"/>
      <c r="L177" s="159"/>
      <c r="M177" s="159"/>
      <c r="N177" s="159"/>
      <c r="O177" s="159"/>
      <c r="P177" s="159"/>
      <c r="Q177" s="159"/>
      <c r="R177" s="159"/>
      <c r="S177" s="159"/>
      <c r="T177" s="159"/>
      <c r="U177" s="159"/>
      <c r="V177" s="159"/>
      <c r="W177" s="159"/>
      <c r="X177" s="159"/>
      <c r="Y177" s="159"/>
      <c r="Z177" s="159"/>
    </row>
    <row r="178" spans="1:26" ht="15.75" customHeight="1" x14ac:dyDescent="0.15">
      <c r="A178" s="159"/>
      <c r="B178" s="159"/>
      <c r="C178" s="159"/>
      <c r="D178" s="159"/>
      <c r="E178" s="159"/>
      <c r="F178" s="159"/>
      <c r="G178" s="159"/>
      <c r="H178" s="159"/>
      <c r="I178" s="159"/>
      <c r="J178" s="159"/>
      <c r="K178" s="159"/>
      <c r="L178" s="159"/>
      <c r="M178" s="159"/>
      <c r="N178" s="159"/>
      <c r="O178" s="159"/>
      <c r="P178" s="159"/>
      <c r="Q178" s="159"/>
      <c r="R178" s="159"/>
      <c r="S178" s="159"/>
      <c r="T178" s="159"/>
      <c r="U178" s="159"/>
      <c r="V178" s="159"/>
      <c r="W178" s="159"/>
      <c r="X178" s="159"/>
      <c r="Y178" s="159"/>
      <c r="Z178" s="159"/>
    </row>
    <row r="179" spans="1:26" ht="15.75" customHeight="1" x14ac:dyDescent="0.15">
      <c r="A179" s="159"/>
      <c r="B179" s="159"/>
      <c r="C179" s="159"/>
      <c r="D179" s="159"/>
      <c r="E179" s="159"/>
      <c r="F179" s="159"/>
      <c r="G179" s="159"/>
      <c r="H179" s="159"/>
      <c r="I179" s="159"/>
      <c r="J179" s="159"/>
      <c r="K179" s="159"/>
      <c r="L179" s="159"/>
      <c r="M179" s="159"/>
      <c r="N179" s="159"/>
      <c r="O179" s="159"/>
      <c r="P179" s="159"/>
      <c r="Q179" s="159"/>
      <c r="R179" s="159"/>
      <c r="S179" s="159"/>
      <c r="T179" s="159"/>
      <c r="U179" s="159"/>
      <c r="V179" s="159"/>
      <c r="W179" s="159"/>
      <c r="X179" s="159"/>
      <c r="Y179" s="159"/>
      <c r="Z179" s="159"/>
    </row>
    <row r="180" spans="1:26" ht="15.75" customHeight="1" x14ac:dyDescent="0.15">
      <c r="A180" s="159"/>
      <c r="B180" s="159"/>
      <c r="C180" s="159"/>
      <c r="D180" s="159"/>
      <c r="E180" s="159"/>
      <c r="F180" s="159"/>
      <c r="G180" s="159"/>
      <c r="H180" s="159"/>
      <c r="I180" s="159"/>
      <c r="J180" s="159"/>
      <c r="K180" s="159"/>
      <c r="L180" s="159"/>
      <c r="M180" s="159"/>
      <c r="N180" s="159"/>
      <c r="O180" s="159"/>
      <c r="P180" s="159"/>
      <c r="Q180" s="159"/>
      <c r="R180" s="159"/>
      <c r="S180" s="159"/>
      <c r="T180" s="159"/>
      <c r="U180" s="159"/>
      <c r="V180" s="159"/>
      <c r="W180" s="159"/>
      <c r="X180" s="159"/>
      <c r="Y180" s="159"/>
      <c r="Z180" s="159"/>
    </row>
    <row r="181" spans="1:26" ht="15.75" customHeight="1" x14ac:dyDescent="0.15">
      <c r="A181" s="159"/>
      <c r="B181" s="159"/>
      <c r="C181" s="159"/>
      <c r="D181" s="159"/>
      <c r="E181" s="159"/>
      <c r="F181" s="159"/>
      <c r="G181" s="159"/>
      <c r="H181" s="159"/>
      <c r="I181" s="159"/>
      <c r="J181" s="159"/>
      <c r="K181" s="159"/>
      <c r="L181" s="159"/>
      <c r="M181" s="159"/>
      <c r="N181" s="159"/>
      <c r="O181" s="159"/>
      <c r="P181" s="159"/>
      <c r="Q181" s="159"/>
      <c r="R181" s="159"/>
      <c r="S181" s="159"/>
      <c r="T181" s="159"/>
      <c r="U181" s="159"/>
      <c r="V181" s="159"/>
      <c r="W181" s="159"/>
      <c r="X181" s="159"/>
      <c r="Y181" s="159"/>
      <c r="Z181" s="159"/>
    </row>
    <row r="182" spans="1:26" ht="15.75" customHeight="1" x14ac:dyDescent="0.15">
      <c r="A182" s="159"/>
      <c r="B182" s="159"/>
      <c r="C182" s="159"/>
      <c r="D182" s="159"/>
      <c r="E182" s="159"/>
      <c r="F182" s="159"/>
      <c r="G182" s="159"/>
      <c r="H182" s="159"/>
      <c r="I182" s="159"/>
      <c r="J182" s="159"/>
      <c r="K182" s="159"/>
      <c r="L182" s="159"/>
      <c r="M182" s="159"/>
      <c r="N182" s="159"/>
      <c r="O182" s="159"/>
      <c r="P182" s="159"/>
      <c r="Q182" s="159"/>
      <c r="R182" s="159"/>
      <c r="S182" s="159"/>
      <c r="T182" s="159"/>
      <c r="U182" s="159"/>
      <c r="V182" s="159"/>
      <c r="W182" s="159"/>
      <c r="X182" s="159"/>
      <c r="Y182" s="159"/>
      <c r="Z182" s="159"/>
    </row>
    <row r="183" spans="1:26" ht="15.75" customHeight="1" x14ac:dyDescent="0.15">
      <c r="A183" s="159"/>
      <c r="B183" s="159"/>
      <c r="C183" s="159"/>
      <c r="D183" s="159"/>
      <c r="E183" s="159"/>
      <c r="F183" s="159"/>
      <c r="G183" s="159"/>
      <c r="H183" s="159"/>
      <c r="I183" s="159"/>
      <c r="J183" s="159"/>
      <c r="K183" s="159"/>
      <c r="L183" s="159"/>
      <c r="M183" s="159"/>
      <c r="N183" s="159"/>
      <c r="O183" s="159"/>
      <c r="P183" s="159"/>
      <c r="Q183" s="159"/>
      <c r="R183" s="159"/>
      <c r="S183" s="159"/>
      <c r="T183" s="159"/>
      <c r="U183" s="159"/>
      <c r="V183" s="159"/>
      <c r="W183" s="159"/>
      <c r="X183" s="159"/>
      <c r="Y183" s="159"/>
      <c r="Z183" s="159"/>
    </row>
    <row r="184" spans="1:26" ht="15.75" customHeight="1" x14ac:dyDescent="0.15">
      <c r="A184" s="159"/>
      <c r="B184" s="159"/>
      <c r="C184" s="159"/>
      <c r="D184" s="159"/>
      <c r="E184" s="159"/>
      <c r="F184" s="159"/>
      <c r="G184" s="159"/>
      <c r="H184" s="159"/>
      <c r="I184" s="159"/>
      <c r="J184" s="159"/>
      <c r="K184" s="159"/>
      <c r="L184" s="159"/>
      <c r="M184" s="159"/>
      <c r="N184" s="159"/>
      <c r="O184" s="159"/>
      <c r="P184" s="159"/>
      <c r="Q184" s="159"/>
      <c r="R184" s="159"/>
      <c r="S184" s="159"/>
      <c r="T184" s="159"/>
      <c r="U184" s="159"/>
      <c r="V184" s="159"/>
      <c r="W184" s="159"/>
      <c r="X184" s="159"/>
      <c r="Y184" s="159"/>
      <c r="Z184" s="159"/>
    </row>
    <row r="185" spans="1:26" ht="15.75" customHeight="1" x14ac:dyDescent="0.15">
      <c r="A185" s="159"/>
      <c r="B185" s="159"/>
      <c r="C185" s="159"/>
      <c r="D185" s="159"/>
      <c r="E185" s="159"/>
      <c r="F185" s="159"/>
      <c r="G185" s="159"/>
      <c r="H185" s="159"/>
      <c r="I185" s="159"/>
      <c r="J185" s="159"/>
      <c r="K185" s="159"/>
      <c r="L185" s="159"/>
      <c r="M185" s="159"/>
      <c r="N185" s="159"/>
      <c r="O185" s="159"/>
      <c r="P185" s="159"/>
      <c r="Q185" s="159"/>
      <c r="R185" s="159"/>
      <c r="S185" s="159"/>
      <c r="T185" s="159"/>
      <c r="U185" s="159"/>
      <c r="V185" s="159"/>
      <c r="W185" s="159"/>
      <c r="X185" s="159"/>
      <c r="Y185" s="159"/>
      <c r="Z185" s="159"/>
    </row>
    <row r="186" spans="1:26" ht="15.75" customHeight="1" x14ac:dyDescent="0.15">
      <c r="A186" s="159"/>
      <c r="B186" s="159"/>
      <c r="C186" s="159"/>
      <c r="D186" s="159"/>
      <c r="E186" s="159"/>
      <c r="F186" s="159"/>
      <c r="G186" s="159"/>
      <c r="H186" s="159"/>
      <c r="I186" s="159"/>
      <c r="J186" s="159"/>
      <c r="K186" s="159"/>
      <c r="L186" s="159"/>
      <c r="M186" s="159"/>
      <c r="N186" s="159"/>
      <c r="O186" s="159"/>
      <c r="P186" s="159"/>
      <c r="Q186" s="159"/>
      <c r="R186" s="159"/>
      <c r="S186" s="159"/>
      <c r="T186" s="159"/>
      <c r="U186" s="159"/>
      <c r="V186" s="159"/>
      <c r="W186" s="159"/>
      <c r="X186" s="159"/>
      <c r="Y186" s="159"/>
      <c r="Z186" s="159"/>
    </row>
    <row r="187" spans="1:26" ht="15.75" customHeight="1" x14ac:dyDescent="0.15">
      <c r="A187" s="159"/>
      <c r="B187" s="159"/>
      <c r="C187" s="159"/>
      <c r="D187" s="159"/>
      <c r="E187" s="159"/>
      <c r="F187" s="159"/>
      <c r="G187" s="159"/>
      <c r="H187" s="159"/>
      <c r="I187" s="159"/>
      <c r="J187" s="159"/>
      <c r="K187" s="159"/>
      <c r="L187" s="159"/>
      <c r="M187" s="159"/>
      <c r="N187" s="159"/>
      <c r="O187" s="159"/>
      <c r="P187" s="159"/>
      <c r="Q187" s="159"/>
      <c r="R187" s="159"/>
      <c r="S187" s="159"/>
      <c r="T187" s="159"/>
      <c r="U187" s="159"/>
      <c r="V187" s="159"/>
      <c r="W187" s="159"/>
      <c r="X187" s="159"/>
      <c r="Y187" s="159"/>
      <c r="Z187" s="159"/>
    </row>
    <row r="188" spans="1:26" ht="15.75" customHeight="1" x14ac:dyDescent="0.15">
      <c r="A188" s="159"/>
      <c r="B188" s="159"/>
      <c r="C188" s="159"/>
      <c r="D188" s="159"/>
      <c r="E188" s="159"/>
      <c r="F188" s="159"/>
      <c r="G188" s="159"/>
      <c r="H188" s="159"/>
      <c r="I188" s="159"/>
      <c r="J188" s="159"/>
      <c r="K188" s="159"/>
      <c r="L188" s="159"/>
      <c r="M188" s="159"/>
      <c r="N188" s="159"/>
      <c r="O188" s="159"/>
      <c r="P188" s="159"/>
      <c r="Q188" s="159"/>
      <c r="R188" s="159"/>
      <c r="S188" s="159"/>
      <c r="T188" s="159"/>
      <c r="U188" s="159"/>
      <c r="V188" s="159"/>
      <c r="W188" s="159"/>
      <c r="X188" s="159"/>
      <c r="Y188" s="159"/>
      <c r="Z188" s="159"/>
    </row>
    <row r="189" spans="1:26" ht="15.75" customHeight="1" x14ac:dyDescent="0.15">
      <c r="A189" s="159"/>
      <c r="B189" s="159"/>
      <c r="C189" s="159"/>
      <c r="D189" s="159"/>
      <c r="E189" s="159"/>
      <c r="F189" s="159"/>
      <c r="G189" s="159"/>
      <c r="H189" s="159"/>
      <c r="I189" s="159"/>
      <c r="J189" s="159"/>
      <c r="K189" s="159"/>
      <c r="L189" s="159"/>
      <c r="M189" s="159"/>
      <c r="N189" s="159"/>
      <c r="O189" s="159"/>
      <c r="P189" s="159"/>
      <c r="Q189" s="159"/>
      <c r="R189" s="159"/>
      <c r="S189" s="159"/>
      <c r="T189" s="159"/>
      <c r="U189" s="159"/>
      <c r="V189" s="159"/>
      <c r="W189" s="159"/>
      <c r="X189" s="159"/>
      <c r="Y189" s="159"/>
      <c r="Z189" s="159"/>
    </row>
    <row r="190" spans="1:26" ht="15.75" customHeight="1" x14ac:dyDescent="0.15">
      <c r="A190" s="159"/>
      <c r="B190" s="159"/>
      <c r="C190" s="159"/>
      <c r="D190" s="159"/>
      <c r="E190" s="159"/>
      <c r="F190" s="159"/>
      <c r="G190" s="159"/>
      <c r="H190" s="159"/>
      <c r="I190" s="159"/>
      <c r="J190" s="159"/>
      <c r="K190" s="159"/>
      <c r="L190" s="159"/>
      <c r="M190" s="159"/>
      <c r="N190" s="159"/>
      <c r="O190" s="159"/>
      <c r="P190" s="159"/>
      <c r="Q190" s="159"/>
      <c r="R190" s="159"/>
      <c r="S190" s="159"/>
      <c r="T190" s="159"/>
      <c r="U190" s="159"/>
      <c r="V190" s="159"/>
      <c r="W190" s="159"/>
      <c r="X190" s="159"/>
      <c r="Y190" s="159"/>
      <c r="Z190" s="159"/>
    </row>
    <row r="191" spans="1:26" ht="15.75" customHeight="1" x14ac:dyDescent="0.15">
      <c r="A191" s="159"/>
      <c r="B191" s="159"/>
      <c r="C191" s="159"/>
      <c r="D191" s="159"/>
      <c r="E191" s="159"/>
      <c r="F191" s="159"/>
      <c r="G191" s="159"/>
      <c r="H191" s="159"/>
      <c r="I191" s="159"/>
      <c r="J191" s="159"/>
      <c r="K191" s="159"/>
      <c r="L191" s="159"/>
      <c r="M191" s="159"/>
      <c r="N191" s="159"/>
      <c r="O191" s="159"/>
      <c r="P191" s="159"/>
      <c r="Q191" s="159"/>
      <c r="R191" s="159"/>
      <c r="S191" s="159"/>
      <c r="T191" s="159"/>
      <c r="U191" s="159"/>
      <c r="V191" s="159"/>
      <c r="W191" s="159"/>
      <c r="X191" s="159"/>
      <c r="Y191" s="159"/>
      <c r="Z191" s="159"/>
    </row>
    <row r="192" spans="1:26" ht="15.75" customHeight="1" x14ac:dyDescent="0.15">
      <c r="A192" s="159"/>
      <c r="B192" s="159"/>
      <c r="C192" s="159"/>
      <c r="D192" s="159"/>
      <c r="E192" s="159"/>
      <c r="F192" s="159"/>
      <c r="G192" s="159"/>
      <c r="H192" s="159"/>
      <c r="I192" s="159"/>
      <c r="J192" s="159"/>
      <c r="K192" s="159"/>
      <c r="L192" s="159"/>
      <c r="M192" s="159"/>
      <c r="N192" s="159"/>
      <c r="O192" s="159"/>
      <c r="P192" s="159"/>
      <c r="Q192" s="159"/>
      <c r="R192" s="159"/>
      <c r="S192" s="159"/>
      <c r="T192" s="159"/>
      <c r="U192" s="159"/>
      <c r="V192" s="159"/>
      <c r="W192" s="159"/>
      <c r="X192" s="159"/>
      <c r="Y192" s="159"/>
      <c r="Z192" s="159"/>
    </row>
    <row r="193" spans="1:26" ht="15.75" customHeight="1" x14ac:dyDescent="0.15">
      <c r="A193" s="159"/>
      <c r="B193" s="159"/>
      <c r="C193" s="159"/>
      <c r="D193" s="159"/>
      <c r="E193" s="159"/>
      <c r="F193" s="159"/>
      <c r="G193" s="159"/>
      <c r="H193" s="159"/>
      <c r="I193" s="159"/>
      <c r="J193" s="159"/>
      <c r="K193" s="159"/>
      <c r="L193" s="159"/>
      <c r="M193" s="159"/>
      <c r="N193" s="159"/>
      <c r="O193" s="159"/>
      <c r="P193" s="159"/>
      <c r="Q193" s="159"/>
      <c r="R193" s="159"/>
      <c r="S193" s="159"/>
      <c r="T193" s="159"/>
      <c r="U193" s="159"/>
      <c r="V193" s="159"/>
      <c r="W193" s="159"/>
      <c r="X193" s="159"/>
      <c r="Y193" s="159"/>
      <c r="Z193" s="159"/>
    </row>
    <row r="194" spans="1:26" ht="15.75" customHeight="1" x14ac:dyDescent="0.15">
      <c r="A194" s="159"/>
      <c r="B194" s="159"/>
      <c r="C194" s="159"/>
      <c r="D194" s="159"/>
      <c r="E194" s="159"/>
      <c r="F194" s="159"/>
      <c r="G194" s="159"/>
      <c r="H194" s="159"/>
      <c r="I194" s="159"/>
      <c r="J194" s="159"/>
      <c r="K194" s="159"/>
      <c r="L194" s="159"/>
      <c r="M194" s="159"/>
      <c r="N194" s="159"/>
      <c r="O194" s="159"/>
      <c r="P194" s="159"/>
      <c r="Q194" s="159"/>
      <c r="R194" s="159"/>
      <c r="S194" s="159"/>
      <c r="T194" s="159"/>
      <c r="U194" s="159"/>
      <c r="V194" s="159"/>
      <c r="W194" s="159"/>
      <c r="X194" s="159"/>
      <c r="Y194" s="159"/>
      <c r="Z194" s="159"/>
    </row>
    <row r="195" spans="1:26" ht="15.75" customHeight="1" x14ac:dyDescent="0.15">
      <c r="A195" s="159"/>
      <c r="B195" s="159"/>
      <c r="C195" s="159"/>
      <c r="D195" s="159"/>
      <c r="E195" s="159"/>
      <c r="F195" s="159"/>
      <c r="G195" s="159"/>
      <c r="H195" s="159"/>
      <c r="I195" s="159"/>
      <c r="J195" s="159"/>
      <c r="K195" s="159"/>
      <c r="L195" s="159"/>
      <c r="M195" s="159"/>
      <c r="N195" s="159"/>
      <c r="O195" s="159"/>
      <c r="P195" s="159"/>
      <c r="Q195" s="159"/>
      <c r="R195" s="159"/>
      <c r="S195" s="159"/>
      <c r="T195" s="159"/>
      <c r="U195" s="159"/>
      <c r="V195" s="159"/>
      <c r="W195" s="159"/>
      <c r="X195" s="159"/>
      <c r="Y195" s="159"/>
      <c r="Z195" s="159"/>
    </row>
    <row r="196" spans="1:26" ht="15.75" customHeight="1" x14ac:dyDescent="0.15">
      <c r="A196" s="159"/>
      <c r="B196" s="159"/>
      <c r="C196" s="159"/>
      <c r="D196" s="159"/>
      <c r="E196" s="159"/>
      <c r="F196" s="159"/>
      <c r="G196" s="159"/>
      <c r="H196" s="159"/>
      <c r="I196" s="159"/>
      <c r="J196" s="159"/>
      <c r="K196" s="159"/>
      <c r="L196" s="159"/>
      <c r="M196" s="159"/>
      <c r="N196" s="159"/>
      <c r="O196" s="159"/>
      <c r="P196" s="159"/>
      <c r="Q196" s="159"/>
      <c r="R196" s="159"/>
      <c r="S196" s="159"/>
      <c r="T196" s="159"/>
      <c r="U196" s="159"/>
      <c r="V196" s="159"/>
      <c r="W196" s="159"/>
      <c r="X196" s="159"/>
      <c r="Y196" s="159"/>
      <c r="Z196" s="159"/>
    </row>
    <row r="197" spans="1:26" ht="15.75" customHeight="1" x14ac:dyDescent="0.15">
      <c r="A197" s="159"/>
      <c r="B197" s="159"/>
      <c r="C197" s="159"/>
      <c r="D197" s="159"/>
      <c r="E197" s="159"/>
      <c r="F197" s="159"/>
      <c r="G197" s="159"/>
      <c r="H197" s="159"/>
      <c r="I197" s="159"/>
      <c r="J197" s="159"/>
      <c r="K197" s="159"/>
      <c r="L197" s="159"/>
      <c r="M197" s="159"/>
      <c r="N197" s="159"/>
      <c r="O197" s="159"/>
      <c r="P197" s="159"/>
      <c r="Q197" s="159"/>
      <c r="R197" s="159"/>
      <c r="S197" s="159"/>
      <c r="T197" s="159"/>
      <c r="U197" s="159"/>
      <c r="V197" s="159"/>
      <c r="W197" s="159"/>
      <c r="X197" s="159"/>
      <c r="Y197" s="159"/>
      <c r="Z197" s="159"/>
    </row>
    <row r="198" spans="1:26" ht="15.75" customHeight="1" x14ac:dyDescent="0.15">
      <c r="A198" s="159"/>
      <c r="B198" s="159"/>
      <c r="C198" s="159"/>
      <c r="D198" s="159"/>
      <c r="E198" s="159"/>
      <c r="F198" s="159"/>
      <c r="G198" s="159"/>
      <c r="H198" s="159"/>
      <c r="I198" s="159"/>
      <c r="J198" s="159"/>
      <c r="K198" s="159"/>
      <c r="L198" s="159"/>
      <c r="M198" s="159"/>
      <c r="N198" s="159"/>
      <c r="O198" s="159"/>
      <c r="P198" s="159"/>
      <c r="Q198" s="159"/>
      <c r="R198" s="159"/>
      <c r="S198" s="159"/>
      <c r="T198" s="159"/>
      <c r="U198" s="159"/>
      <c r="V198" s="159"/>
      <c r="W198" s="159"/>
      <c r="X198" s="159"/>
      <c r="Y198" s="159"/>
      <c r="Z198" s="159"/>
    </row>
    <row r="199" spans="1:26" ht="15.75" customHeight="1" x14ac:dyDescent="0.15">
      <c r="A199" s="159"/>
      <c r="B199" s="159"/>
      <c r="C199" s="159"/>
      <c r="D199" s="159"/>
      <c r="E199" s="159"/>
      <c r="F199" s="159"/>
      <c r="G199" s="159"/>
      <c r="H199" s="159"/>
      <c r="I199" s="159"/>
      <c r="J199" s="159"/>
      <c r="K199" s="159"/>
      <c r="L199" s="159"/>
      <c r="M199" s="159"/>
      <c r="N199" s="159"/>
      <c r="O199" s="159"/>
      <c r="P199" s="159"/>
      <c r="Q199" s="159"/>
      <c r="R199" s="159"/>
      <c r="S199" s="159"/>
      <c r="T199" s="159"/>
      <c r="U199" s="159"/>
      <c r="V199" s="159"/>
      <c r="W199" s="159"/>
      <c r="X199" s="159"/>
      <c r="Y199" s="159"/>
      <c r="Z199" s="159"/>
    </row>
    <row r="200" spans="1:26" ht="15.75" customHeight="1" x14ac:dyDescent="0.15">
      <c r="A200" s="159"/>
      <c r="B200" s="159"/>
      <c r="C200" s="159"/>
      <c r="D200" s="159"/>
      <c r="E200" s="159"/>
      <c r="F200" s="159"/>
      <c r="G200" s="159"/>
      <c r="H200" s="159"/>
      <c r="I200" s="159"/>
      <c r="J200" s="159"/>
      <c r="K200" s="159"/>
      <c r="L200" s="159"/>
      <c r="M200" s="159"/>
      <c r="N200" s="159"/>
      <c r="O200" s="159"/>
      <c r="P200" s="159"/>
      <c r="Q200" s="159"/>
      <c r="R200" s="159"/>
      <c r="S200" s="159"/>
      <c r="T200" s="159"/>
      <c r="U200" s="159"/>
      <c r="V200" s="159"/>
      <c r="W200" s="159"/>
      <c r="X200" s="159"/>
      <c r="Y200" s="159"/>
      <c r="Z200" s="159"/>
    </row>
    <row r="201" spans="1:26" ht="15.75" customHeight="1" x14ac:dyDescent="0.15">
      <c r="A201" s="159"/>
      <c r="B201" s="159"/>
      <c r="C201" s="159"/>
      <c r="D201" s="159"/>
      <c r="E201" s="159"/>
      <c r="F201" s="159"/>
      <c r="G201" s="159"/>
      <c r="H201" s="159"/>
      <c r="I201" s="159"/>
      <c r="J201" s="159"/>
      <c r="K201" s="159"/>
      <c r="L201" s="159"/>
      <c r="M201" s="159"/>
      <c r="N201" s="159"/>
      <c r="O201" s="159"/>
      <c r="P201" s="159"/>
      <c r="Q201" s="159"/>
      <c r="R201" s="159"/>
      <c r="S201" s="159"/>
      <c r="T201" s="159"/>
      <c r="U201" s="159"/>
      <c r="V201" s="159"/>
      <c r="W201" s="159"/>
      <c r="X201" s="159"/>
      <c r="Y201" s="159"/>
      <c r="Z201" s="159"/>
    </row>
    <row r="202" spans="1:26" ht="15.75" customHeight="1" x14ac:dyDescent="0.15">
      <c r="A202" s="159"/>
      <c r="B202" s="159"/>
      <c r="C202" s="159"/>
      <c r="D202" s="159"/>
      <c r="E202" s="159"/>
      <c r="F202" s="159"/>
      <c r="G202" s="159"/>
      <c r="H202" s="159"/>
      <c r="I202" s="159"/>
      <c r="J202" s="159"/>
      <c r="K202" s="159"/>
      <c r="L202" s="159"/>
      <c r="M202" s="159"/>
      <c r="N202" s="159"/>
      <c r="O202" s="159"/>
      <c r="P202" s="159"/>
      <c r="Q202" s="159"/>
      <c r="R202" s="159"/>
      <c r="S202" s="159"/>
      <c r="T202" s="159"/>
      <c r="U202" s="159"/>
      <c r="V202" s="159"/>
      <c r="W202" s="159"/>
      <c r="X202" s="159"/>
      <c r="Y202" s="159"/>
      <c r="Z202" s="159"/>
    </row>
    <row r="203" spans="1:26" ht="15.75" customHeight="1" x14ac:dyDescent="0.15">
      <c r="A203" s="159"/>
      <c r="B203" s="159"/>
      <c r="C203" s="159"/>
      <c r="D203" s="159"/>
      <c r="E203" s="159"/>
      <c r="F203" s="159"/>
      <c r="G203" s="159"/>
      <c r="H203" s="159"/>
      <c r="I203" s="159"/>
      <c r="J203" s="159"/>
      <c r="K203" s="159"/>
      <c r="L203" s="159"/>
      <c r="M203" s="159"/>
      <c r="N203" s="159"/>
      <c r="O203" s="159"/>
      <c r="P203" s="159"/>
      <c r="Q203" s="159"/>
      <c r="R203" s="159"/>
      <c r="S203" s="159"/>
      <c r="T203" s="159"/>
      <c r="U203" s="159"/>
      <c r="V203" s="159"/>
      <c r="W203" s="159"/>
      <c r="X203" s="159"/>
      <c r="Y203" s="159"/>
      <c r="Z203" s="159"/>
    </row>
    <row r="204" spans="1:26" ht="15.75" customHeight="1" x14ac:dyDescent="0.15">
      <c r="A204" s="159"/>
      <c r="B204" s="159"/>
      <c r="C204" s="159"/>
      <c r="D204" s="159"/>
      <c r="E204" s="159"/>
      <c r="F204" s="159"/>
      <c r="G204" s="159"/>
      <c r="H204" s="159"/>
      <c r="I204" s="159"/>
      <c r="J204" s="159"/>
      <c r="K204" s="159"/>
      <c r="L204" s="159"/>
      <c r="M204" s="159"/>
      <c r="N204" s="159"/>
      <c r="O204" s="159"/>
      <c r="P204" s="159"/>
      <c r="Q204" s="159"/>
      <c r="R204" s="159"/>
      <c r="S204" s="159"/>
      <c r="T204" s="159"/>
      <c r="U204" s="159"/>
      <c r="V204" s="159"/>
      <c r="W204" s="159"/>
      <c r="X204" s="159"/>
      <c r="Y204" s="159"/>
      <c r="Z204" s="159"/>
    </row>
    <row r="205" spans="1:26" ht="15.75" customHeight="1" x14ac:dyDescent="0.15">
      <c r="A205" s="159"/>
      <c r="B205" s="159"/>
      <c r="C205" s="159"/>
      <c r="D205" s="159"/>
      <c r="E205" s="159"/>
      <c r="F205" s="159"/>
      <c r="G205" s="159"/>
      <c r="H205" s="159"/>
      <c r="I205" s="159"/>
      <c r="J205" s="159"/>
      <c r="K205" s="159"/>
      <c r="L205" s="159"/>
      <c r="M205" s="159"/>
      <c r="N205" s="159"/>
      <c r="O205" s="159"/>
      <c r="P205" s="159"/>
      <c r="Q205" s="159"/>
      <c r="R205" s="159"/>
      <c r="S205" s="159"/>
      <c r="T205" s="159"/>
      <c r="U205" s="159"/>
      <c r="V205" s="159"/>
      <c r="W205" s="159"/>
      <c r="X205" s="159"/>
      <c r="Y205" s="159"/>
      <c r="Z205" s="159"/>
    </row>
    <row r="206" spans="1:26" ht="15.75" customHeight="1" x14ac:dyDescent="0.15">
      <c r="A206" s="159"/>
      <c r="B206" s="159"/>
      <c r="C206" s="159"/>
      <c r="D206" s="159"/>
      <c r="E206" s="159"/>
      <c r="F206" s="159"/>
      <c r="G206" s="159"/>
      <c r="H206" s="159"/>
      <c r="I206" s="159"/>
      <c r="J206" s="159"/>
      <c r="K206" s="159"/>
      <c r="L206" s="159"/>
      <c r="M206" s="159"/>
      <c r="N206" s="159"/>
      <c r="O206" s="159"/>
      <c r="P206" s="159"/>
      <c r="Q206" s="159"/>
      <c r="R206" s="159"/>
      <c r="S206" s="159"/>
      <c r="T206" s="159"/>
      <c r="U206" s="159"/>
      <c r="V206" s="159"/>
      <c r="W206" s="159"/>
      <c r="X206" s="159"/>
      <c r="Y206" s="159"/>
      <c r="Z206" s="159"/>
    </row>
    <row r="207" spans="1:26" ht="15.75" customHeight="1" x14ac:dyDescent="0.15">
      <c r="A207" s="159"/>
      <c r="B207" s="159"/>
      <c r="C207" s="159"/>
      <c r="D207" s="159"/>
      <c r="E207" s="159"/>
      <c r="F207" s="159"/>
      <c r="G207" s="159"/>
      <c r="H207" s="159"/>
      <c r="I207" s="159"/>
      <c r="J207" s="159"/>
      <c r="K207" s="159"/>
      <c r="L207" s="159"/>
      <c r="M207" s="159"/>
      <c r="N207" s="159"/>
      <c r="O207" s="159"/>
      <c r="P207" s="159"/>
      <c r="Q207" s="159"/>
      <c r="R207" s="159"/>
      <c r="S207" s="159"/>
      <c r="T207" s="159"/>
      <c r="U207" s="159"/>
      <c r="V207" s="159"/>
      <c r="W207" s="159"/>
      <c r="X207" s="159"/>
      <c r="Y207" s="159"/>
      <c r="Z207" s="159"/>
    </row>
    <row r="208" spans="1:26" ht="15.75" customHeight="1" x14ac:dyDescent="0.15">
      <c r="A208" s="159"/>
      <c r="B208" s="159"/>
      <c r="C208" s="159"/>
      <c r="D208" s="159"/>
      <c r="E208" s="159"/>
      <c r="F208" s="159"/>
      <c r="G208" s="159"/>
      <c r="H208" s="159"/>
      <c r="I208" s="159"/>
      <c r="J208" s="159"/>
      <c r="K208" s="159"/>
      <c r="L208" s="159"/>
      <c r="M208" s="159"/>
      <c r="N208" s="159"/>
      <c r="O208" s="159"/>
      <c r="P208" s="159"/>
      <c r="Q208" s="159"/>
      <c r="R208" s="159"/>
      <c r="S208" s="159"/>
      <c r="T208" s="159"/>
      <c r="U208" s="159"/>
      <c r="V208" s="159"/>
      <c r="W208" s="159"/>
      <c r="X208" s="159"/>
      <c r="Y208" s="159"/>
      <c r="Z208" s="159"/>
    </row>
    <row r="209" spans="1:26" ht="15.75" customHeight="1" x14ac:dyDescent="0.15">
      <c r="A209" s="159"/>
      <c r="B209" s="159"/>
      <c r="C209" s="159"/>
      <c r="D209" s="159"/>
      <c r="E209" s="159"/>
      <c r="F209" s="159"/>
      <c r="G209" s="159"/>
      <c r="H209" s="159"/>
      <c r="I209" s="159"/>
      <c r="J209" s="159"/>
      <c r="K209" s="159"/>
      <c r="L209" s="159"/>
      <c r="M209" s="159"/>
      <c r="N209" s="159"/>
      <c r="O209" s="159"/>
      <c r="P209" s="159"/>
      <c r="Q209" s="159"/>
      <c r="R209" s="159"/>
      <c r="S209" s="159"/>
      <c r="T209" s="159"/>
      <c r="U209" s="159"/>
      <c r="V209" s="159"/>
      <c r="W209" s="159"/>
      <c r="X209" s="159"/>
      <c r="Y209" s="159"/>
      <c r="Z209" s="159"/>
    </row>
    <row r="210" spans="1:26" ht="15.75" customHeight="1" x14ac:dyDescent="0.15">
      <c r="A210" s="159"/>
      <c r="B210" s="159"/>
      <c r="C210" s="159"/>
      <c r="D210" s="159"/>
      <c r="E210" s="159"/>
      <c r="F210" s="159"/>
      <c r="G210" s="159"/>
      <c r="H210" s="159"/>
      <c r="I210" s="159"/>
      <c r="J210" s="159"/>
      <c r="K210" s="159"/>
      <c r="L210" s="159"/>
      <c r="M210" s="159"/>
      <c r="N210" s="159"/>
      <c r="O210" s="159"/>
      <c r="P210" s="159"/>
      <c r="Q210" s="159"/>
      <c r="R210" s="159"/>
      <c r="S210" s="159"/>
      <c r="T210" s="159"/>
      <c r="U210" s="159"/>
      <c r="V210" s="159"/>
      <c r="W210" s="159"/>
      <c r="X210" s="159"/>
      <c r="Y210" s="159"/>
      <c r="Z210" s="159"/>
    </row>
    <row r="211" spans="1:26" ht="15.75" customHeight="1" x14ac:dyDescent="0.15">
      <c r="A211" s="159"/>
      <c r="B211" s="159"/>
      <c r="C211" s="159"/>
      <c r="D211" s="159"/>
      <c r="E211" s="159"/>
      <c r="F211" s="159"/>
      <c r="G211" s="159"/>
      <c r="H211" s="159"/>
      <c r="I211" s="159"/>
      <c r="J211" s="159"/>
      <c r="K211" s="159"/>
      <c r="L211" s="159"/>
      <c r="M211" s="159"/>
      <c r="N211" s="159"/>
      <c r="O211" s="159"/>
      <c r="P211" s="159"/>
      <c r="Q211" s="159"/>
      <c r="R211" s="159"/>
      <c r="S211" s="159"/>
      <c r="T211" s="159"/>
      <c r="U211" s="159"/>
      <c r="V211" s="159"/>
      <c r="W211" s="159"/>
      <c r="X211" s="159"/>
      <c r="Y211" s="159"/>
      <c r="Z211" s="159"/>
    </row>
    <row r="212" spans="1:26" ht="15.75" customHeight="1" x14ac:dyDescent="0.15">
      <c r="A212" s="159"/>
      <c r="B212" s="159"/>
      <c r="C212" s="159"/>
      <c r="D212" s="159"/>
      <c r="E212" s="159"/>
      <c r="F212" s="159"/>
      <c r="G212" s="159"/>
      <c r="H212" s="159"/>
      <c r="I212" s="159"/>
      <c r="J212" s="159"/>
      <c r="K212" s="159"/>
      <c r="L212" s="159"/>
      <c r="M212" s="159"/>
      <c r="N212" s="159"/>
      <c r="O212" s="159"/>
      <c r="P212" s="159"/>
      <c r="Q212" s="159"/>
      <c r="R212" s="159"/>
      <c r="S212" s="159"/>
      <c r="T212" s="159"/>
      <c r="U212" s="159"/>
      <c r="V212" s="159"/>
      <c r="W212" s="159"/>
      <c r="X212" s="159"/>
      <c r="Y212" s="159"/>
      <c r="Z212" s="159"/>
    </row>
    <row r="213" spans="1:26" ht="15.75" customHeight="1" x14ac:dyDescent="0.15">
      <c r="A213" s="159"/>
      <c r="B213" s="159"/>
      <c r="C213" s="159"/>
      <c r="D213" s="159"/>
      <c r="E213" s="159"/>
      <c r="F213" s="159"/>
      <c r="G213" s="159"/>
      <c r="H213" s="159"/>
      <c r="I213" s="159"/>
      <c r="J213" s="159"/>
      <c r="K213" s="159"/>
      <c r="L213" s="159"/>
      <c r="M213" s="159"/>
      <c r="N213" s="159"/>
      <c r="O213" s="159"/>
      <c r="P213" s="159"/>
      <c r="Q213" s="159"/>
      <c r="R213" s="159"/>
      <c r="S213" s="159"/>
      <c r="T213" s="159"/>
      <c r="U213" s="159"/>
      <c r="V213" s="159"/>
      <c r="W213" s="159"/>
      <c r="X213" s="159"/>
      <c r="Y213" s="159"/>
      <c r="Z213" s="159"/>
    </row>
    <row r="214" spans="1:26" ht="15.75" customHeight="1" x14ac:dyDescent="0.15">
      <c r="A214" s="159"/>
      <c r="B214" s="159"/>
      <c r="C214" s="159"/>
      <c r="D214" s="159"/>
      <c r="E214" s="159"/>
      <c r="F214" s="159"/>
      <c r="G214" s="159"/>
      <c r="H214" s="159"/>
      <c r="I214" s="159"/>
      <c r="J214" s="159"/>
      <c r="K214" s="159"/>
      <c r="L214" s="159"/>
      <c r="M214" s="159"/>
      <c r="N214" s="159"/>
      <c r="O214" s="159"/>
      <c r="P214" s="159"/>
      <c r="Q214" s="159"/>
      <c r="R214" s="159"/>
      <c r="S214" s="159"/>
      <c r="T214" s="159"/>
      <c r="U214" s="159"/>
      <c r="V214" s="159"/>
      <c r="W214" s="159"/>
      <c r="X214" s="159"/>
      <c r="Y214" s="159"/>
      <c r="Z214" s="159"/>
    </row>
    <row r="215" spans="1:26" ht="15.75" customHeight="1" x14ac:dyDescent="0.15">
      <c r="A215" s="159"/>
      <c r="B215" s="159"/>
      <c r="C215" s="159"/>
      <c r="D215" s="159"/>
      <c r="E215" s="159"/>
      <c r="F215" s="159"/>
      <c r="G215" s="159"/>
      <c r="H215" s="159"/>
      <c r="I215" s="159"/>
      <c r="J215" s="159"/>
      <c r="K215" s="159"/>
      <c r="L215" s="159"/>
      <c r="M215" s="159"/>
      <c r="N215" s="159"/>
      <c r="O215" s="159"/>
      <c r="P215" s="159"/>
      <c r="Q215" s="159"/>
      <c r="R215" s="159"/>
      <c r="S215" s="159"/>
      <c r="T215" s="159"/>
      <c r="U215" s="159"/>
      <c r="V215" s="159"/>
      <c r="W215" s="159"/>
      <c r="X215" s="159"/>
      <c r="Y215" s="159"/>
      <c r="Z215" s="159"/>
    </row>
    <row r="216" spans="1:26" ht="15.75" customHeight="1" x14ac:dyDescent="0.15">
      <c r="A216" s="159"/>
      <c r="B216" s="159"/>
      <c r="C216" s="159"/>
      <c r="D216" s="159"/>
      <c r="E216" s="159"/>
      <c r="F216" s="159"/>
      <c r="G216" s="159"/>
      <c r="H216" s="159"/>
      <c r="I216" s="159"/>
      <c r="J216" s="159"/>
      <c r="K216" s="159"/>
      <c r="L216" s="159"/>
      <c r="M216" s="159"/>
      <c r="N216" s="159"/>
      <c r="O216" s="159"/>
      <c r="P216" s="159"/>
      <c r="Q216" s="159"/>
      <c r="R216" s="159"/>
      <c r="S216" s="159"/>
      <c r="T216" s="159"/>
      <c r="U216" s="159"/>
      <c r="V216" s="159"/>
      <c r="W216" s="159"/>
      <c r="X216" s="159"/>
      <c r="Y216" s="159"/>
      <c r="Z216" s="159"/>
    </row>
    <row r="217" spans="1:26" ht="15.75" customHeight="1" x14ac:dyDescent="0.15">
      <c r="A217" s="159"/>
      <c r="B217" s="159"/>
      <c r="C217" s="159"/>
      <c r="D217" s="159"/>
      <c r="E217" s="159"/>
      <c r="F217" s="159"/>
      <c r="G217" s="159"/>
      <c r="H217" s="159"/>
      <c r="I217" s="159"/>
      <c r="J217" s="159"/>
      <c r="K217" s="159"/>
      <c r="L217" s="159"/>
      <c r="M217" s="159"/>
      <c r="N217" s="159"/>
      <c r="O217" s="159"/>
      <c r="P217" s="159"/>
      <c r="Q217" s="159"/>
      <c r="R217" s="159"/>
      <c r="S217" s="159"/>
      <c r="T217" s="159"/>
      <c r="U217" s="159"/>
      <c r="V217" s="159"/>
      <c r="W217" s="159"/>
      <c r="X217" s="159"/>
      <c r="Y217" s="159"/>
      <c r="Z217" s="159"/>
    </row>
    <row r="218" spans="1:26" ht="15.75" customHeight="1" x14ac:dyDescent="0.15">
      <c r="A218" s="159"/>
      <c r="B218" s="159"/>
      <c r="C218" s="159"/>
      <c r="D218" s="159"/>
      <c r="E218" s="159"/>
      <c r="F218" s="159"/>
      <c r="G218" s="159"/>
      <c r="H218" s="159"/>
      <c r="I218" s="159"/>
      <c r="J218" s="159"/>
      <c r="K218" s="159"/>
      <c r="L218" s="159"/>
      <c r="M218" s="159"/>
      <c r="N218" s="159"/>
      <c r="O218" s="159"/>
      <c r="P218" s="159"/>
      <c r="Q218" s="159"/>
      <c r="R218" s="159"/>
      <c r="S218" s="159"/>
      <c r="T218" s="159"/>
      <c r="U218" s="159"/>
      <c r="V218" s="159"/>
      <c r="W218" s="159"/>
      <c r="X218" s="159"/>
      <c r="Y218" s="159"/>
      <c r="Z218" s="159"/>
    </row>
    <row r="219" spans="1:26" ht="15.75" customHeight="1" x14ac:dyDescent="0.15">
      <c r="A219" s="159"/>
      <c r="B219" s="159"/>
      <c r="C219" s="159"/>
      <c r="D219" s="159"/>
      <c r="E219" s="159"/>
      <c r="F219" s="159"/>
      <c r="G219" s="159"/>
      <c r="H219" s="159"/>
      <c r="I219" s="159"/>
      <c r="J219" s="159"/>
      <c r="K219" s="159"/>
      <c r="L219" s="159"/>
      <c r="M219" s="159"/>
      <c r="N219" s="159"/>
      <c r="O219" s="159"/>
      <c r="P219" s="159"/>
      <c r="Q219" s="159"/>
      <c r="R219" s="159"/>
      <c r="S219" s="159"/>
      <c r="T219" s="159"/>
      <c r="U219" s="159"/>
      <c r="V219" s="159"/>
      <c r="W219" s="159"/>
      <c r="X219" s="159"/>
      <c r="Y219" s="159"/>
      <c r="Z219" s="159"/>
    </row>
    <row r="220" spans="1:26" ht="15.75" customHeight="1" x14ac:dyDescent="0.15">
      <c r="A220" s="159"/>
      <c r="B220" s="159"/>
      <c r="C220" s="159"/>
      <c r="D220" s="159"/>
      <c r="E220" s="159"/>
      <c r="F220" s="159"/>
      <c r="G220" s="159"/>
      <c r="H220" s="159"/>
      <c r="I220" s="159"/>
      <c r="J220" s="159"/>
      <c r="K220" s="159"/>
      <c r="L220" s="159"/>
      <c r="M220" s="159"/>
      <c r="N220" s="159"/>
      <c r="O220" s="159"/>
      <c r="P220" s="159"/>
      <c r="Q220" s="159"/>
      <c r="R220" s="159"/>
      <c r="S220" s="159"/>
      <c r="T220" s="159"/>
      <c r="U220" s="159"/>
      <c r="V220" s="159"/>
      <c r="W220" s="159"/>
      <c r="X220" s="159"/>
      <c r="Y220" s="159"/>
      <c r="Z220" s="159"/>
    </row>
    <row r="221" spans="1:26" ht="15.75" customHeight="1" x14ac:dyDescent="0.15"/>
    <row r="222" spans="1:26" ht="15.75" customHeight="1" x14ac:dyDescent="0.15"/>
    <row r="223" spans="1:26" ht="15.75" customHeight="1" x14ac:dyDescent="0.15"/>
    <row r="224" spans="1:2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H3"/>
    <mergeCell ref="A11:H11"/>
    <mergeCell ref="A15:H15"/>
  </mergeCells>
  <pageMargins left="0.7" right="0.7" top="0.78740157499999996" bottom="0.78740157499999996"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936"/>
  <sheetViews>
    <sheetView workbookViewId="0">
      <pane ySplit="7" topLeftCell="A8" activePane="bottomLeft" state="frozen"/>
      <selection pane="bottomLeft" activeCell="B9" sqref="B9"/>
    </sheetView>
  </sheetViews>
  <sheetFormatPr baseColWidth="10" defaultColWidth="14.5" defaultRowHeight="15" customHeight="1" x14ac:dyDescent="0.15"/>
  <cols>
    <col min="1" max="1" width="8.1640625" customWidth="1"/>
    <col min="2" max="2" width="10.5" customWidth="1"/>
    <col min="3" max="3" width="25.1640625" customWidth="1"/>
    <col min="4" max="4" width="47.83203125" customWidth="1"/>
    <col min="5" max="5" width="48" customWidth="1"/>
    <col min="6" max="6" width="79.1640625" customWidth="1"/>
    <col min="7" max="7" width="75.6640625" customWidth="1"/>
    <col min="8" max="8" width="17.83203125" customWidth="1"/>
    <col min="9" max="9" width="8.6640625" customWidth="1"/>
    <col min="10" max="10" width="12.1640625" customWidth="1"/>
    <col min="11" max="11" width="40.33203125" customWidth="1"/>
  </cols>
  <sheetData>
    <row r="1" spans="1:11" ht="21.75" customHeight="1" x14ac:dyDescent="0.15">
      <c r="A1" s="195" t="s">
        <v>0</v>
      </c>
      <c r="B1" s="189"/>
      <c r="C1" s="189"/>
      <c r="D1" s="183"/>
      <c r="E1" s="2" t="s">
        <v>1</v>
      </c>
      <c r="F1" s="3" t="s">
        <v>2</v>
      </c>
      <c r="G1" s="191" t="s">
        <v>3</v>
      </c>
      <c r="H1" s="192"/>
      <c r="I1" s="193"/>
      <c r="J1" s="183"/>
    </row>
    <row r="2" spans="1:11" ht="15.75" customHeight="1" x14ac:dyDescent="0.15">
      <c r="A2" s="190"/>
      <c r="B2" s="184"/>
      <c r="C2" s="184"/>
      <c r="D2" s="184"/>
      <c r="E2" s="4" t="s">
        <v>4</v>
      </c>
      <c r="F2" s="5">
        <f>COUNTIF($J11:$J$263,"Critical")</f>
        <v>22</v>
      </c>
      <c r="G2" s="45" t="s">
        <v>127</v>
      </c>
      <c r="H2" s="7">
        <f>COUNTIF($I$11:$I$347,"P")</f>
        <v>207</v>
      </c>
      <c r="I2" s="8">
        <f t="shared" ref="I2:I5" si="0">IF($H$6=0, "-", $H2/$H$6)</f>
        <v>1</v>
      </c>
      <c r="J2" s="184"/>
    </row>
    <row r="3" spans="1:11" ht="15.75" customHeight="1" x14ac:dyDescent="0.15">
      <c r="A3" s="194" t="s">
        <v>6</v>
      </c>
      <c r="B3" s="193"/>
      <c r="C3" s="9" t="s">
        <v>7</v>
      </c>
      <c r="D3" s="184"/>
      <c r="E3" s="4" t="s">
        <v>8</v>
      </c>
      <c r="F3" s="5">
        <f>COUNTIF($J$11:$J$263,"High")</f>
        <v>163</v>
      </c>
      <c r="G3" s="46" t="s">
        <v>128</v>
      </c>
      <c r="H3" s="7">
        <f>COUNTIF($I$11:$I$1047,"F")</f>
        <v>0</v>
      </c>
      <c r="I3" s="8">
        <f t="shared" si="0"/>
        <v>0</v>
      </c>
      <c r="J3" s="184"/>
    </row>
    <row r="4" spans="1:11" ht="15.75" customHeight="1" x14ac:dyDescent="0.15">
      <c r="A4" s="194" t="s">
        <v>10</v>
      </c>
      <c r="B4" s="193"/>
      <c r="C4" s="11"/>
      <c r="D4" s="184"/>
      <c r="E4" s="4" t="s">
        <v>11</v>
      </c>
      <c r="F4" s="5">
        <f>COUNTIF($J$11:$J$1263,"Major")</f>
        <v>4</v>
      </c>
      <c r="G4" s="47" t="s">
        <v>129</v>
      </c>
      <c r="H4" s="7">
        <f>COUNTIF($I$7:$I$1047,"NE")</f>
        <v>0</v>
      </c>
      <c r="I4" s="8">
        <f t="shared" si="0"/>
        <v>0</v>
      </c>
      <c r="J4" s="184"/>
    </row>
    <row r="5" spans="1:11" ht="15.75" customHeight="1" x14ac:dyDescent="0.15">
      <c r="A5" s="194" t="s">
        <v>13</v>
      </c>
      <c r="B5" s="193"/>
      <c r="C5" s="11"/>
      <c r="D5" s="184"/>
      <c r="E5" s="13" t="s">
        <v>14</v>
      </c>
      <c r="F5" s="5">
        <f>COUNTIF($J$11:$J$1263,"Minor")</f>
        <v>18</v>
      </c>
      <c r="G5" s="14" t="s">
        <v>15</v>
      </c>
      <c r="H5" s="7">
        <f>COUNTIF($I$7:$I$1047,"NA")</f>
        <v>0</v>
      </c>
      <c r="I5" s="8">
        <f t="shared" si="0"/>
        <v>0</v>
      </c>
      <c r="J5" s="184"/>
    </row>
    <row r="6" spans="1:11" ht="15.75" customHeight="1" x14ac:dyDescent="0.15">
      <c r="A6" s="194" t="s">
        <v>16</v>
      </c>
      <c r="B6" s="193"/>
      <c r="C6" s="9"/>
      <c r="D6" s="184"/>
      <c r="E6" s="1"/>
      <c r="F6" s="15"/>
      <c r="G6" s="16" t="s">
        <v>17</v>
      </c>
      <c r="H6" s="16">
        <f>SUM(H2:H4)</f>
        <v>207</v>
      </c>
      <c r="I6" s="17">
        <f>IF($H$6=0,"-",$H$6/$H$6)</f>
        <v>1</v>
      </c>
      <c r="J6" s="184"/>
    </row>
    <row r="7" spans="1:11" ht="15.75" customHeight="1" x14ac:dyDescent="0.15">
      <c r="A7" s="18" t="s">
        <v>18</v>
      </c>
      <c r="B7" s="18" t="s">
        <v>19</v>
      </c>
      <c r="C7" s="18" t="s">
        <v>20</v>
      </c>
      <c r="D7" s="18" t="s">
        <v>21</v>
      </c>
      <c r="E7" s="18" t="s">
        <v>22</v>
      </c>
      <c r="F7" s="18" t="s">
        <v>23</v>
      </c>
      <c r="G7" s="18" t="s">
        <v>24</v>
      </c>
      <c r="H7" s="18" t="s">
        <v>25</v>
      </c>
      <c r="I7" s="18" t="s">
        <v>26</v>
      </c>
      <c r="J7" s="18" t="s">
        <v>27</v>
      </c>
      <c r="K7" s="18" t="s">
        <v>28</v>
      </c>
    </row>
    <row r="8" spans="1:11" ht="13" x14ac:dyDescent="0.15">
      <c r="A8" s="203" t="s">
        <v>247</v>
      </c>
      <c r="B8" s="204"/>
      <c r="C8" s="204"/>
      <c r="D8" s="204"/>
      <c r="E8" s="204"/>
      <c r="F8" s="204"/>
      <c r="G8" s="204"/>
      <c r="H8" s="204"/>
      <c r="I8" s="204"/>
      <c r="J8" s="204"/>
      <c r="K8" s="204"/>
    </row>
    <row r="9" spans="1:11" ht="13" x14ac:dyDescent="0.15">
      <c r="A9" s="205"/>
      <c r="B9" s="205"/>
      <c r="C9" s="205"/>
      <c r="D9" s="205"/>
      <c r="E9" s="205"/>
      <c r="F9" s="205"/>
      <c r="G9" s="205"/>
      <c r="H9" s="205"/>
      <c r="I9" s="205"/>
      <c r="J9" s="205"/>
      <c r="K9" s="205"/>
    </row>
    <row r="10" spans="1:11" ht="30" x14ac:dyDescent="0.15">
      <c r="A10" s="63"/>
      <c r="B10" s="39" t="s">
        <v>44</v>
      </c>
      <c r="C10" s="64" t="s">
        <v>45</v>
      </c>
      <c r="D10" s="50" t="s">
        <v>46</v>
      </c>
      <c r="E10" s="50" t="s">
        <v>47</v>
      </c>
      <c r="F10" s="50" t="s">
        <v>48</v>
      </c>
      <c r="G10" s="50" t="s">
        <v>49</v>
      </c>
      <c r="H10" s="42" t="s">
        <v>36</v>
      </c>
      <c r="I10" s="65" t="s">
        <v>131</v>
      </c>
      <c r="J10" s="44" t="s">
        <v>4</v>
      </c>
      <c r="K10" s="66"/>
    </row>
    <row r="11" spans="1:11" ht="45" x14ac:dyDescent="0.15">
      <c r="A11" s="39">
        <f>MAX(A$7:A7)+1</f>
        <v>1</v>
      </c>
      <c r="B11" s="196" t="s">
        <v>44</v>
      </c>
      <c r="C11" s="185" t="s">
        <v>248</v>
      </c>
      <c r="D11" s="42" t="s">
        <v>249</v>
      </c>
      <c r="E11" s="42" t="s">
        <v>47</v>
      </c>
      <c r="F11" s="42" t="s">
        <v>250</v>
      </c>
      <c r="G11" s="43" t="s">
        <v>251</v>
      </c>
      <c r="H11" s="42" t="s">
        <v>36</v>
      </c>
      <c r="I11" s="44" t="s">
        <v>131</v>
      </c>
      <c r="J11" s="44" t="s">
        <v>8</v>
      </c>
      <c r="K11" s="42"/>
    </row>
    <row r="12" spans="1:11" ht="30" x14ac:dyDescent="0.15">
      <c r="A12" s="39">
        <f t="shared" ref="A12:A25" si="1">MAX(A$7:A11)+1</f>
        <v>2</v>
      </c>
      <c r="B12" s="186"/>
      <c r="C12" s="186"/>
      <c r="D12" s="42" t="s">
        <v>252</v>
      </c>
      <c r="E12" s="42" t="s">
        <v>47</v>
      </c>
      <c r="F12" s="42" t="s">
        <v>253</v>
      </c>
      <c r="G12" s="43" t="s">
        <v>254</v>
      </c>
      <c r="H12" s="42" t="s">
        <v>36</v>
      </c>
      <c r="I12" s="44" t="s">
        <v>131</v>
      </c>
      <c r="J12" s="44" t="s">
        <v>8</v>
      </c>
      <c r="K12" s="42"/>
    </row>
    <row r="13" spans="1:11" ht="30" x14ac:dyDescent="0.15">
      <c r="A13" s="39">
        <f t="shared" si="1"/>
        <v>3</v>
      </c>
      <c r="B13" s="186"/>
      <c r="C13" s="186"/>
      <c r="D13" s="42" t="s">
        <v>255</v>
      </c>
      <c r="E13" s="42" t="s">
        <v>47</v>
      </c>
      <c r="F13" s="42" t="s">
        <v>256</v>
      </c>
      <c r="G13" s="43" t="s">
        <v>257</v>
      </c>
      <c r="H13" s="42" t="s">
        <v>36</v>
      </c>
      <c r="I13" s="44" t="s">
        <v>131</v>
      </c>
      <c r="J13" s="44" t="s">
        <v>8</v>
      </c>
      <c r="K13" s="42"/>
    </row>
    <row r="14" spans="1:11" ht="30" x14ac:dyDescent="0.15">
      <c r="A14" s="39">
        <f t="shared" si="1"/>
        <v>4</v>
      </c>
      <c r="B14" s="186"/>
      <c r="C14" s="186"/>
      <c r="D14" s="42" t="s">
        <v>258</v>
      </c>
      <c r="E14" s="42" t="s">
        <v>47</v>
      </c>
      <c r="F14" s="42" t="s">
        <v>259</v>
      </c>
      <c r="G14" s="43" t="s">
        <v>260</v>
      </c>
      <c r="H14" s="42" t="s">
        <v>36</v>
      </c>
      <c r="I14" s="44" t="s">
        <v>131</v>
      </c>
      <c r="J14" s="44" t="s">
        <v>8</v>
      </c>
      <c r="K14" s="42"/>
    </row>
    <row r="15" spans="1:11" ht="30" x14ac:dyDescent="0.15">
      <c r="A15" s="39">
        <f t="shared" si="1"/>
        <v>5</v>
      </c>
      <c r="B15" s="186"/>
      <c r="C15" s="186"/>
      <c r="D15" s="42" t="s">
        <v>261</v>
      </c>
      <c r="E15" s="42" t="s">
        <v>47</v>
      </c>
      <c r="F15" s="42" t="s">
        <v>262</v>
      </c>
      <c r="G15" s="43" t="s">
        <v>260</v>
      </c>
      <c r="H15" s="42" t="s">
        <v>36</v>
      </c>
      <c r="I15" s="44" t="s">
        <v>131</v>
      </c>
      <c r="J15" s="44" t="s">
        <v>8</v>
      </c>
      <c r="K15" s="42"/>
    </row>
    <row r="16" spans="1:11" ht="30" x14ac:dyDescent="0.15">
      <c r="A16" s="39">
        <f t="shared" si="1"/>
        <v>6</v>
      </c>
      <c r="B16" s="186"/>
      <c r="C16" s="186"/>
      <c r="D16" s="42" t="s">
        <v>263</v>
      </c>
      <c r="E16" s="42" t="s">
        <v>47</v>
      </c>
      <c r="F16" s="42" t="s">
        <v>264</v>
      </c>
      <c r="G16" s="43" t="s">
        <v>260</v>
      </c>
      <c r="H16" s="42" t="s">
        <v>36</v>
      </c>
      <c r="I16" s="44" t="s">
        <v>131</v>
      </c>
      <c r="J16" s="44" t="s">
        <v>8</v>
      </c>
      <c r="K16" s="42"/>
    </row>
    <row r="17" spans="1:11" ht="30" x14ac:dyDescent="0.15">
      <c r="A17" s="39">
        <f t="shared" si="1"/>
        <v>7</v>
      </c>
      <c r="B17" s="186"/>
      <c r="C17" s="186"/>
      <c r="D17" s="42" t="s">
        <v>265</v>
      </c>
      <c r="E17" s="42" t="s">
        <v>47</v>
      </c>
      <c r="F17" s="42" t="s">
        <v>266</v>
      </c>
      <c r="G17" s="43" t="s">
        <v>260</v>
      </c>
      <c r="H17" s="42" t="s">
        <v>36</v>
      </c>
      <c r="I17" s="44" t="s">
        <v>131</v>
      </c>
      <c r="J17" s="44" t="s">
        <v>8</v>
      </c>
      <c r="K17" s="42"/>
    </row>
    <row r="18" spans="1:11" ht="30" x14ac:dyDescent="0.15">
      <c r="A18" s="39">
        <f t="shared" si="1"/>
        <v>8</v>
      </c>
      <c r="B18" s="186"/>
      <c r="C18" s="186"/>
      <c r="D18" s="42" t="s">
        <v>267</v>
      </c>
      <c r="E18" s="42" t="s">
        <v>47</v>
      </c>
      <c r="F18" s="42" t="s">
        <v>268</v>
      </c>
      <c r="G18" s="43" t="s">
        <v>260</v>
      </c>
      <c r="H18" s="42" t="s">
        <v>36</v>
      </c>
      <c r="I18" s="44" t="s">
        <v>131</v>
      </c>
      <c r="J18" s="44" t="s">
        <v>8</v>
      </c>
      <c r="K18" s="42"/>
    </row>
    <row r="19" spans="1:11" ht="30" x14ac:dyDescent="0.15">
      <c r="A19" s="39">
        <f t="shared" si="1"/>
        <v>9</v>
      </c>
      <c r="B19" s="186"/>
      <c r="C19" s="186"/>
      <c r="D19" s="42" t="s">
        <v>269</v>
      </c>
      <c r="E19" s="42" t="s">
        <v>47</v>
      </c>
      <c r="F19" s="42" t="s">
        <v>270</v>
      </c>
      <c r="G19" s="43" t="s">
        <v>260</v>
      </c>
      <c r="H19" s="42" t="s">
        <v>36</v>
      </c>
      <c r="I19" s="44" t="s">
        <v>131</v>
      </c>
      <c r="J19" s="44" t="s">
        <v>8</v>
      </c>
      <c r="K19" s="42"/>
    </row>
    <row r="20" spans="1:11" ht="30" x14ac:dyDescent="0.15">
      <c r="A20" s="39">
        <f t="shared" si="1"/>
        <v>10</v>
      </c>
      <c r="B20" s="186"/>
      <c r="C20" s="186"/>
      <c r="D20" s="42" t="s">
        <v>271</v>
      </c>
      <c r="E20" s="42" t="s">
        <v>47</v>
      </c>
      <c r="F20" s="42" t="s">
        <v>272</v>
      </c>
      <c r="G20" s="43" t="s">
        <v>251</v>
      </c>
      <c r="H20" s="42" t="s">
        <v>36</v>
      </c>
      <c r="I20" s="44" t="s">
        <v>131</v>
      </c>
      <c r="J20" s="44" t="s">
        <v>8</v>
      </c>
      <c r="K20" s="42"/>
    </row>
    <row r="21" spans="1:11" ht="30" x14ac:dyDescent="0.15">
      <c r="A21" s="39">
        <f t="shared" si="1"/>
        <v>11</v>
      </c>
      <c r="B21" s="186"/>
      <c r="C21" s="186"/>
      <c r="D21" s="42" t="s">
        <v>273</v>
      </c>
      <c r="E21" s="42" t="s">
        <v>47</v>
      </c>
      <c r="F21" s="42" t="s">
        <v>274</v>
      </c>
      <c r="G21" s="43" t="s">
        <v>251</v>
      </c>
      <c r="H21" s="42" t="s">
        <v>36</v>
      </c>
      <c r="I21" s="44" t="s">
        <v>131</v>
      </c>
      <c r="J21" s="44" t="s">
        <v>8</v>
      </c>
      <c r="K21" s="42"/>
    </row>
    <row r="22" spans="1:11" ht="30" x14ac:dyDescent="0.15">
      <c r="A22" s="39">
        <f t="shared" si="1"/>
        <v>12</v>
      </c>
      <c r="B22" s="186"/>
      <c r="C22" s="186"/>
      <c r="D22" s="42" t="s">
        <v>275</v>
      </c>
      <c r="E22" s="42" t="s">
        <v>47</v>
      </c>
      <c r="F22" s="42" t="s">
        <v>276</v>
      </c>
      <c r="G22" s="43" t="s">
        <v>251</v>
      </c>
      <c r="H22" s="42" t="s">
        <v>36</v>
      </c>
      <c r="I22" s="44" t="s">
        <v>131</v>
      </c>
      <c r="J22" s="44" t="s">
        <v>8</v>
      </c>
      <c r="K22" s="42"/>
    </row>
    <row r="23" spans="1:11" ht="45" x14ac:dyDescent="0.15">
      <c r="A23" s="39">
        <f t="shared" si="1"/>
        <v>13</v>
      </c>
      <c r="B23" s="186"/>
      <c r="C23" s="186"/>
      <c r="D23" s="42" t="s">
        <v>277</v>
      </c>
      <c r="E23" s="42" t="s">
        <v>47</v>
      </c>
      <c r="F23" s="42" t="s">
        <v>278</v>
      </c>
      <c r="G23" s="43" t="s">
        <v>251</v>
      </c>
      <c r="H23" s="42" t="s">
        <v>36</v>
      </c>
      <c r="I23" s="44" t="s">
        <v>131</v>
      </c>
      <c r="J23" s="44" t="s">
        <v>8</v>
      </c>
      <c r="K23" s="42"/>
    </row>
    <row r="24" spans="1:11" ht="30" x14ac:dyDescent="0.15">
      <c r="A24" s="39">
        <f t="shared" si="1"/>
        <v>14</v>
      </c>
      <c r="B24" s="186"/>
      <c r="C24" s="186"/>
      <c r="D24" s="42" t="s">
        <v>279</v>
      </c>
      <c r="E24" s="42" t="s">
        <v>47</v>
      </c>
      <c r="F24" s="42" t="s">
        <v>280</v>
      </c>
      <c r="G24" s="43" t="s">
        <v>251</v>
      </c>
      <c r="H24" s="42" t="s">
        <v>36</v>
      </c>
      <c r="I24" s="44" t="s">
        <v>131</v>
      </c>
      <c r="J24" s="44" t="s">
        <v>8</v>
      </c>
      <c r="K24" s="42"/>
    </row>
    <row r="25" spans="1:11" ht="30" x14ac:dyDescent="0.15">
      <c r="A25" s="39">
        <f t="shared" si="1"/>
        <v>15</v>
      </c>
      <c r="B25" s="187"/>
      <c r="C25" s="187"/>
      <c r="D25" s="42" t="s">
        <v>281</v>
      </c>
      <c r="E25" s="42" t="s">
        <v>47</v>
      </c>
      <c r="F25" s="42" t="s">
        <v>282</v>
      </c>
      <c r="G25" s="43" t="s">
        <v>260</v>
      </c>
      <c r="H25" s="42" t="s">
        <v>36</v>
      </c>
      <c r="I25" s="44" t="s">
        <v>131</v>
      </c>
      <c r="J25" s="44" t="s">
        <v>8</v>
      </c>
      <c r="K25" s="42"/>
    </row>
    <row r="26" spans="1:11" ht="15.75" customHeight="1" x14ac:dyDescent="0.15">
      <c r="A26" s="67"/>
      <c r="B26" s="58"/>
      <c r="C26" s="58"/>
      <c r="D26" s="58"/>
      <c r="E26" s="58"/>
      <c r="F26" s="58"/>
      <c r="G26" s="58"/>
      <c r="H26" s="58"/>
      <c r="I26" s="58"/>
      <c r="J26" s="58"/>
      <c r="K26" s="58"/>
    </row>
    <row r="27" spans="1:11" ht="45" x14ac:dyDescent="0.15">
      <c r="A27" s="39">
        <f t="shared" ref="A27:A41" si="2">MAX(A$7:A26)+1</f>
        <v>16</v>
      </c>
      <c r="B27" s="196" t="s">
        <v>44</v>
      </c>
      <c r="C27" s="185" t="s">
        <v>283</v>
      </c>
      <c r="D27" s="42" t="s">
        <v>284</v>
      </c>
      <c r="E27" s="42" t="s">
        <v>47</v>
      </c>
      <c r="F27" s="42" t="s">
        <v>285</v>
      </c>
      <c r="G27" s="43" t="s">
        <v>286</v>
      </c>
      <c r="H27" s="42" t="s">
        <v>36</v>
      </c>
      <c r="I27" s="44" t="s">
        <v>131</v>
      </c>
      <c r="J27" s="44" t="s">
        <v>4</v>
      </c>
      <c r="K27" s="42"/>
    </row>
    <row r="28" spans="1:11" ht="30" x14ac:dyDescent="0.15">
      <c r="A28" s="39">
        <f t="shared" si="2"/>
        <v>17</v>
      </c>
      <c r="B28" s="186"/>
      <c r="C28" s="186"/>
      <c r="D28" s="42" t="s">
        <v>287</v>
      </c>
      <c r="E28" s="42" t="s">
        <v>47</v>
      </c>
      <c r="F28" s="42" t="s">
        <v>288</v>
      </c>
      <c r="G28" s="43" t="s">
        <v>289</v>
      </c>
      <c r="H28" s="42" t="s">
        <v>36</v>
      </c>
      <c r="I28" s="44" t="s">
        <v>131</v>
      </c>
      <c r="J28" s="44" t="s">
        <v>11</v>
      </c>
      <c r="K28" s="42"/>
    </row>
    <row r="29" spans="1:11" ht="30" x14ac:dyDescent="0.15">
      <c r="A29" s="39">
        <f t="shared" si="2"/>
        <v>18</v>
      </c>
      <c r="B29" s="186"/>
      <c r="C29" s="186"/>
      <c r="D29" s="42" t="s">
        <v>290</v>
      </c>
      <c r="E29" s="42" t="s">
        <v>47</v>
      </c>
      <c r="F29" s="42" t="s">
        <v>291</v>
      </c>
      <c r="G29" s="43" t="s">
        <v>292</v>
      </c>
      <c r="H29" s="42" t="s">
        <v>36</v>
      </c>
      <c r="I29" s="44" t="s">
        <v>131</v>
      </c>
      <c r="J29" s="44" t="s">
        <v>4</v>
      </c>
      <c r="K29" s="42"/>
    </row>
    <row r="30" spans="1:11" ht="30" x14ac:dyDescent="0.15">
      <c r="A30" s="39">
        <f t="shared" si="2"/>
        <v>19</v>
      </c>
      <c r="B30" s="186"/>
      <c r="C30" s="186"/>
      <c r="D30" s="42" t="s">
        <v>293</v>
      </c>
      <c r="E30" s="42" t="s">
        <v>47</v>
      </c>
      <c r="F30" s="42" t="s">
        <v>294</v>
      </c>
      <c r="G30" s="43" t="s">
        <v>295</v>
      </c>
      <c r="H30" s="42" t="s">
        <v>36</v>
      </c>
      <c r="I30" s="44" t="s">
        <v>131</v>
      </c>
      <c r="J30" s="44" t="s">
        <v>4</v>
      </c>
      <c r="K30" s="42"/>
    </row>
    <row r="31" spans="1:11" ht="30" x14ac:dyDescent="0.15">
      <c r="A31" s="39">
        <f t="shared" si="2"/>
        <v>20</v>
      </c>
      <c r="B31" s="186"/>
      <c r="C31" s="186"/>
      <c r="D31" s="42" t="s">
        <v>296</v>
      </c>
      <c r="E31" s="42" t="s">
        <v>47</v>
      </c>
      <c r="F31" s="42" t="s">
        <v>297</v>
      </c>
      <c r="G31" s="43" t="s">
        <v>295</v>
      </c>
      <c r="H31" s="42" t="s">
        <v>36</v>
      </c>
      <c r="I31" s="44" t="s">
        <v>131</v>
      </c>
      <c r="J31" s="44" t="s">
        <v>4</v>
      </c>
      <c r="K31" s="42"/>
    </row>
    <row r="32" spans="1:11" ht="30" x14ac:dyDescent="0.15">
      <c r="A32" s="39">
        <f t="shared" si="2"/>
        <v>21</v>
      </c>
      <c r="B32" s="186"/>
      <c r="C32" s="186"/>
      <c r="D32" s="42" t="s">
        <v>298</v>
      </c>
      <c r="E32" s="42" t="s">
        <v>47</v>
      </c>
      <c r="F32" s="42" t="s">
        <v>299</v>
      </c>
      <c r="G32" s="43" t="s">
        <v>295</v>
      </c>
      <c r="H32" s="42" t="s">
        <v>36</v>
      </c>
      <c r="I32" s="44" t="s">
        <v>131</v>
      </c>
      <c r="J32" s="44" t="s">
        <v>4</v>
      </c>
      <c r="K32" s="42"/>
    </row>
    <row r="33" spans="1:11" ht="30" x14ac:dyDescent="0.15">
      <c r="A33" s="39">
        <f t="shared" si="2"/>
        <v>22</v>
      </c>
      <c r="B33" s="186"/>
      <c r="C33" s="186"/>
      <c r="D33" s="42" t="s">
        <v>300</v>
      </c>
      <c r="E33" s="42" t="s">
        <v>47</v>
      </c>
      <c r="F33" s="42" t="s">
        <v>301</v>
      </c>
      <c r="G33" s="43" t="s">
        <v>295</v>
      </c>
      <c r="H33" s="42" t="s">
        <v>36</v>
      </c>
      <c r="I33" s="44" t="s">
        <v>131</v>
      </c>
      <c r="J33" s="44" t="s">
        <v>8</v>
      </c>
      <c r="K33" s="42"/>
    </row>
    <row r="34" spans="1:11" ht="30" x14ac:dyDescent="0.15">
      <c r="A34" s="39">
        <f t="shared" si="2"/>
        <v>23</v>
      </c>
      <c r="B34" s="186"/>
      <c r="C34" s="186"/>
      <c r="D34" s="42" t="s">
        <v>302</v>
      </c>
      <c r="E34" s="42" t="s">
        <v>47</v>
      </c>
      <c r="F34" s="42" t="s">
        <v>303</v>
      </c>
      <c r="G34" s="43" t="s">
        <v>295</v>
      </c>
      <c r="H34" s="42" t="s">
        <v>36</v>
      </c>
      <c r="I34" s="44" t="s">
        <v>131</v>
      </c>
      <c r="J34" s="44" t="s">
        <v>8</v>
      </c>
      <c r="K34" s="42"/>
    </row>
    <row r="35" spans="1:11" ht="30" x14ac:dyDescent="0.15">
      <c r="A35" s="39">
        <f t="shared" si="2"/>
        <v>24</v>
      </c>
      <c r="B35" s="186"/>
      <c r="C35" s="186"/>
      <c r="D35" s="42" t="s">
        <v>304</v>
      </c>
      <c r="E35" s="42" t="s">
        <v>47</v>
      </c>
      <c r="F35" s="42" t="s">
        <v>305</v>
      </c>
      <c r="G35" s="43" t="s">
        <v>295</v>
      </c>
      <c r="H35" s="42" t="s">
        <v>36</v>
      </c>
      <c r="I35" s="44" t="s">
        <v>131</v>
      </c>
      <c r="J35" s="44" t="s">
        <v>14</v>
      </c>
      <c r="K35" s="42"/>
    </row>
    <row r="36" spans="1:11" ht="30" x14ac:dyDescent="0.15">
      <c r="A36" s="39">
        <f t="shared" si="2"/>
        <v>25</v>
      </c>
      <c r="B36" s="186"/>
      <c r="C36" s="186"/>
      <c r="D36" s="42" t="s">
        <v>306</v>
      </c>
      <c r="E36" s="42" t="s">
        <v>47</v>
      </c>
      <c r="F36" s="42" t="s">
        <v>307</v>
      </c>
      <c r="G36" s="43" t="s">
        <v>286</v>
      </c>
      <c r="H36" s="42" t="s">
        <v>36</v>
      </c>
      <c r="I36" s="44" t="s">
        <v>131</v>
      </c>
      <c r="J36" s="44" t="s">
        <v>14</v>
      </c>
      <c r="K36" s="68"/>
    </row>
    <row r="37" spans="1:11" ht="30" x14ac:dyDescent="0.15">
      <c r="A37" s="39">
        <f t="shared" si="2"/>
        <v>26</v>
      </c>
      <c r="B37" s="186"/>
      <c r="C37" s="186"/>
      <c r="D37" s="42" t="s">
        <v>308</v>
      </c>
      <c r="E37" s="42" t="s">
        <v>47</v>
      </c>
      <c r="F37" s="42" t="s">
        <v>309</v>
      </c>
      <c r="G37" s="43" t="s">
        <v>286</v>
      </c>
      <c r="H37" s="42" t="s">
        <v>36</v>
      </c>
      <c r="I37" s="44" t="s">
        <v>131</v>
      </c>
      <c r="J37" s="44" t="s">
        <v>14</v>
      </c>
      <c r="K37" s="68"/>
    </row>
    <row r="38" spans="1:11" ht="30" x14ac:dyDescent="0.15">
      <c r="A38" s="39">
        <f t="shared" si="2"/>
        <v>27</v>
      </c>
      <c r="B38" s="186"/>
      <c r="C38" s="186"/>
      <c r="D38" s="42" t="s">
        <v>310</v>
      </c>
      <c r="E38" s="42" t="s">
        <v>47</v>
      </c>
      <c r="F38" s="42" t="s">
        <v>311</v>
      </c>
      <c r="G38" s="43" t="s">
        <v>286</v>
      </c>
      <c r="H38" s="42" t="s">
        <v>36</v>
      </c>
      <c r="I38" s="44" t="s">
        <v>131</v>
      </c>
      <c r="J38" s="44" t="s">
        <v>14</v>
      </c>
      <c r="K38" s="68"/>
    </row>
    <row r="39" spans="1:11" ht="45" x14ac:dyDescent="0.15">
      <c r="A39" s="39">
        <f t="shared" si="2"/>
        <v>28</v>
      </c>
      <c r="B39" s="186"/>
      <c r="C39" s="186"/>
      <c r="D39" s="42" t="s">
        <v>312</v>
      </c>
      <c r="E39" s="42" t="s">
        <v>47</v>
      </c>
      <c r="F39" s="42" t="s">
        <v>313</v>
      </c>
      <c r="G39" s="43" t="s">
        <v>286</v>
      </c>
      <c r="H39" s="42" t="s">
        <v>36</v>
      </c>
      <c r="I39" s="44" t="s">
        <v>131</v>
      </c>
      <c r="J39" s="44" t="s">
        <v>14</v>
      </c>
      <c r="K39" s="68"/>
    </row>
    <row r="40" spans="1:11" ht="30" x14ac:dyDescent="0.15">
      <c r="A40" s="39">
        <f t="shared" si="2"/>
        <v>29</v>
      </c>
      <c r="B40" s="186"/>
      <c r="C40" s="186"/>
      <c r="D40" s="42" t="s">
        <v>314</v>
      </c>
      <c r="E40" s="42" t="s">
        <v>47</v>
      </c>
      <c r="F40" s="42" t="s">
        <v>315</v>
      </c>
      <c r="G40" s="43" t="s">
        <v>286</v>
      </c>
      <c r="H40" s="42" t="s">
        <v>36</v>
      </c>
      <c r="I40" s="44" t="s">
        <v>131</v>
      </c>
      <c r="J40" s="44" t="s">
        <v>14</v>
      </c>
      <c r="K40" s="68"/>
    </row>
    <row r="41" spans="1:11" ht="30" x14ac:dyDescent="0.15">
      <c r="A41" s="39">
        <f t="shared" si="2"/>
        <v>30</v>
      </c>
      <c r="B41" s="186"/>
      <c r="C41" s="187"/>
      <c r="D41" s="42" t="s">
        <v>316</v>
      </c>
      <c r="E41" s="42" t="s">
        <v>47</v>
      </c>
      <c r="F41" s="42" t="s">
        <v>317</v>
      </c>
      <c r="G41" s="43" t="s">
        <v>295</v>
      </c>
      <c r="H41" s="42" t="s">
        <v>36</v>
      </c>
      <c r="I41" s="44" t="s">
        <v>131</v>
      </c>
      <c r="J41" s="44" t="s">
        <v>14</v>
      </c>
      <c r="K41" s="68"/>
    </row>
    <row r="42" spans="1:11" ht="14" x14ac:dyDescent="0.15">
      <c r="A42" s="39"/>
      <c r="B42" s="42"/>
      <c r="C42" s="42"/>
      <c r="D42" s="58"/>
      <c r="E42" s="58"/>
      <c r="F42" s="58"/>
      <c r="G42" s="58"/>
      <c r="H42" s="58"/>
      <c r="I42" s="58"/>
      <c r="J42" s="58"/>
      <c r="K42" s="59"/>
    </row>
    <row r="43" spans="1:11" ht="30" x14ac:dyDescent="0.15">
      <c r="A43" s="39">
        <f t="shared" ref="A43:A48" si="3">MAX(A$7:A42)+1</f>
        <v>31</v>
      </c>
      <c r="B43" s="196" t="s">
        <v>44</v>
      </c>
      <c r="C43" s="185" t="s">
        <v>318</v>
      </c>
      <c r="D43" s="42" t="s">
        <v>319</v>
      </c>
      <c r="E43" s="42" t="s">
        <v>47</v>
      </c>
      <c r="F43" s="42" t="s">
        <v>320</v>
      </c>
      <c r="G43" s="42" t="s">
        <v>321</v>
      </c>
      <c r="H43" s="43" t="s">
        <v>322</v>
      </c>
      <c r="I43" s="44" t="s">
        <v>131</v>
      </c>
      <c r="J43" s="44" t="s">
        <v>8</v>
      </c>
      <c r="K43" s="42"/>
    </row>
    <row r="44" spans="1:11" ht="30" x14ac:dyDescent="0.15">
      <c r="A44" s="39">
        <f t="shared" si="3"/>
        <v>32</v>
      </c>
      <c r="B44" s="186"/>
      <c r="C44" s="186"/>
      <c r="D44" s="42" t="s">
        <v>323</v>
      </c>
      <c r="E44" s="42" t="s">
        <v>47</v>
      </c>
      <c r="F44" s="42" t="s">
        <v>324</v>
      </c>
      <c r="G44" s="42" t="s">
        <v>325</v>
      </c>
      <c r="H44" s="43" t="s">
        <v>322</v>
      </c>
      <c r="I44" s="44" t="s">
        <v>131</v>
      </c>
      <c r="J44" s="44" t="s">
        <v>8</v>
      </c>
      <c r="K44" s="42"/>
    </row>
    <row r="45" spans="1:11" ht="30" x14ac:dyDescent="0.15">
      <c r="A45" s="39">
        <f t="shared" si="3"/>
        <v>33</v>
      </c>
      <c r="B45" s="186"/>
      <c r="C45" s="186"/>
      <c r="D45" s="42" t="s">
        <v>326</v>
      </c>
      <c r="E45" s="42" t="s">
        <v>47</v>
      </c>
      <c r="F45" s="42" t="s">
        <v>327</v>
      </c>
      <c r="G45" s="42" t="s">
        <v>325</v>
      </c>
      <c r="H45" s="43" t="s">
        <v>322</v>
      </c>
      <c r="I45" s="44" t="s">
        <v>131</v>
      </c>
      <c r="J45" s="44" t="s">
        <v>8</v>
      </c>
      <c r="K45" s="42"/>
    </row>
    <row r="46" spans="1:11" ht="30" x14ac:dyDescent="0.15">
      <c r="A46" s="39">
        <f t="shared" si="3"/>
        <v>34</v>
      </c>
      <c r="B46" s="186"/>
      <c r="C46" s="186"/>
      <c r="D46" s="42" t="s">
        <v>328</v>
      </c>
      <c r="E46" s="42" t="s">
        <v>47</v>
      </c>
      <c r="F46" s="42" t="s">
        <v>329</v>
      </c>
      <c r="G46" s="42" t="s">
        <v>325</v>
      </c>
      <c r="H46" s="43" t="s">
        <v>322</v>
      </c>
      <c r="I46" s="44" t="s">
        <v>131</v>
      </c>
      <c r="J46" s="44" t="s">
        <v>8</v>
      </c>
      <c r="K46" s="42"/>
    </row>
    <row r="47" spans="1:11" ht="30" x14ac:dyDescent="0.15">
      <c r="A47" s="39">
        <f t="shared" si="3"/>
        <v>35</v>
      </c>
      <c r="B47" s="186"/>
      <c r="C47" s="186"/>
      <c r="D47" s="42" t="s">
        <v>330</v>
      </c>
      <c r="E47" s="42" t="s">
        <v>47</v>
      </c>
      <c r="F47" s="42" t="s">
        <v>331</v>
      </c>
      <c r="G47" s="42" t="s">
        <v>325</v>
      </c>
      <c r="H47" s="43" t="s">
        <v>322</v>
      </c>
      <c r="I47" s="44" t="s">
        <v>131</v>
      </c>
      <c r="J47" s="44" t="s">
        <v>8</v>
      </c>
      <c r="K47" s="42"/>
    </row>
    <row r="48" spans="1:11" ht="30" x14ac:dyDescent="0.15">
      <c r="A48" s="39">
        <f t="shared" si="3"/>
        <v>36</v>
      </c>
      <c r="B48" s="186"/>
      <c r="C48" s="186"/>
      <c r="D48" s="42" t="s">
        <v>332</v>
      </c>
      <c r="E48" s="42" t="s">
        <v>47</v>
      </c>
      <c r="F48" s="42" t="s">
        <v>333</v>
      </c>
      <c r="G48" s="42" t="s">
        <v>325</v>
      </c>
      <c r="H48" s="43" t="s">
        <v>322</v>
      </c>
      <c r="I48" s="44" t="s">
        <v>131</v>
      </c>
      <c r="J48" s="44" t="s">
        <v>8</v>
      </c>
      <c r="K48" s="42"/>
    </row>
    <row r="49" spans="1:11" ht="14" x14ac:dyDescent="0.15">
      <c r="A49" s="39"/>
      <c r="B49" s="42"/>
      <c r="C49" s="42"/>
      <c r="D49" s="58"/>
      <c r="E49" s="58"/>
      <c r="F49" s="58"/>
      <c r="G49" s="58"/>
      <c r="H49" s="58"/>
      <c r="I49" s="58"/>
      <c r="J49" s="58"/>
      <c r="K49" s="58"/>
    </row>
    <row r="50" spans="1:11" ht="30" x14ac:dyDescent="0.15">
      <c r="A50" s="39">
        <f t="shared" ref="A50:A58" si="4">MAX(A$7:A49)+1</f>
        <v>37</v>
      </c>
      <c r="B50" s="196" t="s">
        <v>44</v>
      </c>
      <c r="C50" s="185" t="s">
        <v>334</v>
      </c>
      <c r="D50" s="42" t="s">
        <v>335</v>
      </c>
      <c r="E50" s="42" t="s">
        <v>47</v>
      </c>
      <c r="F50" s="42" t="s">
        <v>336</v>
      </c>
      <c r="G50" s="43" t="s">
        <v>337</v>
      </c>
      <c r="H50" s="43" t="s">
        <v>338</v>
      </c>
      <c r="I50" s="44" t="s">
        <v>131</v>
      </c>
      <c r="J50" s="44" t="s">
        <v>8</v>
      </c>
      <c r="K50" s="42"/>
    </row>
    <row r="51" spans="1:11" ht="30" x14ac:dyDescent="0.15">
      <c r="A51" s="39">
        <f t="shared" si="4"/>
        <v>38</v>
      </c>
      <c r="B51" s="186"/>
      <c r="C51" s="186"/>
      <c r="D51" s="42" t="s">
        <v>339</v>
      </c>
      <c r="E51" s="42" t="s">
        <v>47</v>
      </c>
      <c r="F51" s="42" t="s">
        <v>340</v>
      </c>
      <c r="G51" s="43" t="s">
        <v>341</v>
      </c>
      <c r="H51" s="43" t="s">
        <v>338</v>
      </c>
      <c r="I51" s="44" t="s">
        <v>131</v>
      </c>
      <c r="J51" s="44" t="s">
        <v>8</v>
      </c>
      <c r="K51" s="42"/>
    </row>
    <row r="52" spans="1:11" ht="30" x14ac:dyDescent="0.15">
      <c r="A52" s="39">
        <f t="shared" si="4"/>
        <v>39</v>
      </c>
      <c r="B52" s="186"/>
      <c r="C52" s="186"/>
      <c r="D52" s="42" t="s">
        <v>342</v>
      </c>
      <c r="E52" s="42" t="s">
        <v>47</v>
      </c>
      <c r="F52" s="42" t="s">
        <v>343</v>
      </c>
      <c r="G52" s="43" t="s">
        <v>337</v>
      </c>
      <c r="H52" s="43" t="s">
        <v>338</v>
      </c>
      <c r="I52" s="44" t="s">
        <v>131</v>
      </c>
      <c r="J52" s="44" t="s">
        <v>8</v>
      </c>
      <c r="K52" s="42"/>
    </row>
    <row r="53" spans="1:11" ht="30" x14ac:dyDescent="0.15">
      <c r="A53" s="39">
        <f t="shared" si="4"/>
        <v>40</v>
      </c>
      <c r="B53" s="186"/>
      <c r="C53" s="186"/>
      <c r="D53" s="42" t="s">
        <v>344</v>
      </c>
      <c r="E53" s="42" t="s">
        <v>47</v>
      </c>
      <c r="F53" s="42" t="s">
        <v>345</v>
      </c>
      <c r="G53" s="43" t="s">
        <v>337</v>
      </c>
      <c r="H53" s="43" t="s">
        <v>338</v>
      </c>
      <c r="I53" s="65" t="s">
        <v>131</v>
      </c>
      <c r="J53" s="44" t="s">
        <v>8</v>
      </c>
      <c r="K53" s="68"/>
    </row>
    <row r="54" spans="1:11" ht="30" x14ac:dyDescent="0.15">
      <c r="A54" s="39">
        <f t="shared" si="4"/>
        <v>41</v>
      </c>
      <c r="B54" s="186"/>
      <c r="C54" s="186"/>
      <c r="D54" s="42" t="s">
        <v>346</v>
      </c>
      <c r="E54" s="42" t="s">
        <v>47</v>
      </c>
      <c r="F54" s="42" t="s">
        <v>347</v>
      </c>
      <c r="G54" s="43" t="s">
        <v>337</v>
      </c>
      <c r="H54" s="43" t="s">
        <v>338</v>
      </c>
      <c r="I54" s="65" t="s">
        <v>131</v>
      </c>
      <c r="J54" s="44" t="s">
        <v>8</v>
      </c>
      <c r="K54" s="68"/>
    </row>
    <row r="55" spans="1:11" ht="60" x14ac:dyDescent="0.15">
      <c r="A55" s="39">
        <f t="shared" si="4"/>
        <v>42</v>
      </c>
      <c r="B55" s="186"/>
      <c r="C55" s="186"/>
      <c r="D55" s="42" t="s">
        <v>348</v>
      </c>
      <c r="E55" s="42" t="s">
        <v>47</v>
      </c>
      <c r="F55" s="42" t="s">
        <v>349</v>
      </c>
      <c r="G55" s="43" t="s">
        <v>337</v>
      </c>
      <c r="H55" s="43" t="s">
        <v>338</v>
      </c>
      <c r="I55" s="65" t="s">
        <v>131</v>
      </c>
      <c r="J55" s="44" t="s">
        <v>8</v>
      </c>
      <c r="K55" s="68"/>
    </row>
    <row r="56" spans="1:11" ht="30" x14ac:dyDescent="0.15">
      <c r="A56" s="39">
        <f t="shared" si="4"/>
        <v>43</v>
      </c>
      <c r="B56" s="186"/>
      <c r="C56" s="186"/>
      <c r="D56" s="42" t="s">
        <v>350</v>
      </c>
      <c r="E56" s="42" t="s">
        <v>47</v>
      </c>
      <c r="F56" s="42" t="s">
        <v>351</v>
      </c>
      <c r="G56" s="43" t="s">
        <v>337</v>
      </c>
      <c r="H56" s="43" t="s">
        <v>338</v>
      </c>
      <c r="I56" s="65" t="s">
        <v>131</v>
      </c>
      <c r="J56" s="44" t="s">
        <v>8</v>
      </c>
      <c r="K56" s="68"/>
    </row>
    <row r="57" spans="1:11" ht="45" x14ac:dyDescent="0.15">
      <c r="A57" s="39">
        <f t="shared" si="4"/>
        <v>44</v>
      </c>
      <c r="B57" s="186"/>
      <c r="C57" s="186"/>
      <c r="D57" s="42" t="s">
        <v>352</v>
      </c>
      <c r="E57" s="42" t="s">
        <v>47</v>
      </c>
      <c r="F57" s="42" t="s">
        <v>353</v>
      </c>
      <c r="G57" s="43" t="s">
        <v>337</v>
      </c>
      <c r="H57" s="43" t="s">
        <v>338</v>
      </c>
      <c r="I57" s="65" t="s">
        <v>131</v>
      </c>
      <c r="J57" s="44" t="s">
        <v>8</v>
      </c>
      <c r="K57" s="68"/>
    </row>
    <row r="58" spans="1:11" ht="30" x14ac:dyDescent="0.15">
      <c r="A58" s="39">
        <f t="shared" si="4"/>
        <v>45</v>
      </c>
      <c r="B58" s="186"/>
      <c r="C58" s="186"/>
      <c r="D58" s="42" t="s">
        <v>354</v>
      </c>
      <c r="E58" s="42" t="s">
        <v>47</v>
      </c>
      <c r="F58" s="42" t="s">
        <v>355</v>
      </c>
      <c r="G58" s="43" t="s">
        <v>356</v>
      </c>
      <c r="H58" s="43" t="s">
        <v>338</v>
      </c>
      <c r="I58" s="65" t="s">
        <v>131</v>
      </c>
      <c r="J58" s="44" t="s">
        <v>8</v>
      </c>
      <c r="K58" s="68"/>
    </row>
    <row r="59" spans="1:11" ht="14" x14ac:dyDescent="0.15">
      <c r="A59" s="39"/>
      <c r="B59" s="58"/>
      <c r="C59" s="58"/>
      <c r="D59" s="58"/>
      <c r="E59" s="58"/>
      <c r="F59" s="58"/>
      <c r="G59" s="58"/>
      <c r="H59" s="58"/>
      <c r="I59" s="58"/>
      <c r="J59" s="58"/>
      <c r="K59" s="59"/>
    </row>
    <row r="60" spans="1:11" ht="45" x14ac:dyDescent="0.15">
      <c r="A60" s="39">
        <f t="shared" ref="A60:A69" si="5">MAX(A$7:A59)+1</f>
        <v>46</v>
      </c>
      <c r="B60" s="196" t="s">
        <v>44</v>
      </c>
      <c r="C60" s="185" t="s">
        <v>357</v>
      </c>
      <c r="D60" s="42" t="s">
        <v>358</v>
      </c>
      <c r="E60" s="42" t="s">
        <v>47</v>
      </c>
      <c r="F60" s="42" t="s">
        <v>359</v>
      </c>
      <c r="G60" s="43" t="s">
        <v>360</v>
      </c>
      <c r="H60" s="43" t="s">
        <v>338</v>
      </c>
      <c r="I60" s="44" t="s">
        <v>131</v>
      </c>
      <c r="J60" s="44" t="s">
        <v>8</v>
      </c>
      <c r="K60" s="42"/>
    </row>
    <row r="61" spans="1:11" ht="30" x14ac:dyDescent="0.15">
      <c r="A61" s="39">
        <f t="shared" si="5"/>
        <v>47</v>
      </c>
      <c r="B61" s="186"/>
      <c r="C61" s="186"/>
      <c r="D61" s="42" t="s">
        <v>361</v>
      </c>
      <c r="E61" s="42" t="s">
        <v>47</v>
      </c>
      <c r="F61" s="42" t="s">
        <v>362</v>
      </c>
      <c r="G61" s="43" t="s">
        <v>363</v>
      </c>
      <c r="H61" s="43" t="s">
        <v>338</v>
      </c>
      <c r="I61" s="44" t="s">
        <v>131</v>
      </c>
      <c r="J61" s="44" t="s">
        <v>8</v>
      </c>
      <c r="K61" s="42"/>
    </row>
    <row r="62" spans="1:11" ht="30" x14ac:dyDescent="0.15">
      <c r="A62" s="39">
        <f t="shared" si="5"/>
        <v>48</v>
      </c>
      <c r="B62" s="186"/>
      <c r="C62" s="186"/>
      <c r="D62" s="42" t="s">
        <v>364</v>
      </c>
      <c r="E62" s="42" t="s">
        <v>47</v>
      </c>
      <c r="F62" s="42" t="s">
        <v>365</v>
      </c>
      <c r="G62" s="43" t="s">
        <v>366</v>
      </c>
      <c r="H62" s="43" t="s">
        <v>338</v>
      </c>
      <c r="I62" s="44" t="s">
        <v>131</v>
      </c>
      <c r="J62" s="44" t="s">
        <v>8</v>
      </c>
      <c r="K62" s="42"/>
    </row>
    <row r="63" spans="1:11" ht="30" x14ac:dyDescent="0.15">
      <c r="A63" s="39">
        <f t="shared" si="5"/>
        <v>49</v>
      </c>
      <c r="B63" s="186"/>
      <c r="C63" s="186"/>
      <c r="D63" s="42" t="s">
        <v>367</v>
      </c>
      <c r="E63" s="42" t="s">
        <v>47</v>
      </c>
      <c r="F63" s="42" t="s">
        <v>368</v>
      </c>
      <c r="G63" s="43" t="s">
        <v>369</v>
      </c>
      <c r="H63" s="43" t="s">
        <v>338</v>
      </c>
      <c r="I63" s="44" t="s">
        <v>131</v>
      </c>
      <c r="J63" s="44" t="s">
        <v>8</v>
      </c>
      <c r="K63" s="42"/>
    </row>
    <row r="64" spans="1:11" ht="30" x14ac:dyDescent="0.15">
      <c r="A64" s="39">
        <f t="shared" si="5"/>
        <v>50</v>
      </c>
      <c r="B64" s="186"/>
      <c r="C64" s="186"/>
      <c r="D64" s="42" t="s">
        <v>370</v>
      </c>
      <c r="E64" s="42" t="s">
        <v>47</v>
      </c>
      <c r="F64" s="42" t="s">
        <v>371</v>
      </c>
      <c r="G64" s="43" t="s">
        <v>360</v>
      </c>
      <c r="H64" s="43" t="s">
        <v>338</v>
      </c>
      <c r="I64" s="44" t="s">
        <v>131</v>
      </c>
      <c r="J64" s="44" t="s">
        <v>8</v>
      </c>
      <c r="K64" s="42"/>
    </row>
    <row r="65" spans="1:11" ht="30" x14ac:dyDescent="0.15">
      <c r="A65" s="39">
        <f t="shared" si="5"/>
        <v>51</v>
      </c>
      <c r="B65" s="186"/>
      <c r="C65" s="186"/>
      <c r="D65" s="42" t="s">
        <v>372</v>
      </c>
      <c r="E65" s="42" t="s">
        <v>47</v>
      </c>
      <c r="F65" s="42" t="s">
        <v>373</v>
      </c>
      <c r="G65" s="43" t="s">
        <v>360</v>
      </c>
      <c r="H65" s="43" t="s">
        <v>338</v>
      </c>
      <c r="I65" s="44" t="s">
        <v>131</v>
      </c>
      <c r="J65" s="44" t="s">
        <v>8</v>
      </c>
      <c r="K65" s="42"/>
    </row>
    <row r="66" spans="1:11" ht="30" x14ac:dyDescent="0.15">
      <c r="A66" s="39">
        <f t="shared" si="5"/>
        <v>52</v>
      </c>
      <c r="B66" s="186"/>
      <c r="C66" s="186"/>
      <c r="D66" s="42" t="s">
        <v>374</v>
      </c>
      <c r="E66" s="42" t="s">
        <v>47</v>
      </c>
      <c r="F66" s="42" t="s">
        <v>375</v>
      </c>
      <c r="G66" s="43" t="s">
        <v>360</v>
      </c>
      <c r="H66" s="43" t="s">
        <v>338</v>
      </c>
      <c r="I66" s="44" t="s">
        <v>131</v>
      </c>
      <c r="J66" s="44" t="s">
        <v>8</v>
      </c>
      <c r="K66" s="42"/>
    </row>
    <row r="67" spans="1:11" ht="45" x14ac:dyDescent="0.15">
      <c r="A67" s="39">
        <f t="shared" si="5"/>
        <v>53</v>
      </c>
      <c r="B67" s="186"/>
      <c r="C67" s="186"/>
      <c r="D67" s="42" t="s">
        <v>376</v>
      </c>
      <c r="E67" s="42" t="s">
        <v>47</v>
      </c>
      <c r="F67" s="42" t="s">
        <v>377</v>
      </c>
      <c r="G67" s="43" t="s">
        <v>360</v>
      </c>
      <c r="H67" s="43" t="s">
        <v>338</v>
      </c>
      <c r="I67" s="44" t="s">
        <v>131</v>
      </c>
      <c r="J67" s="44" t="s">
        <v>14</v>
      </c>
      <c r="K67" s="42"/>
    </row>
    <row r="68" spans="1:11" ht="30" x14ac:dyDescent="0.15">
      <c r="A68" s="39">
        <f t="shared" si="5"/>
        <v>54</v>
      </c>
      <c r="B68" s="186"/>
      <c r="C68" s="186"/>
      <c r="D68" s="42" t="s">
        <v>378</v>
      </c>
      <c r="E68" s="42" t="s">
        <v>47</v>
      </c>
      <c r="F68" s="42" t="s">
        <v>379</v>
      </c>
      <c r="G68" s="43" t="s">
        <v>360</v>
      </c>
      <c r="H68" s="43" t="s">
        <v>338</v>
      </c>
      <c r="I68" s="44" t="s">
        <v>131</v>
      </c>
      <c r="J68" s="44" t="s">
        <v>14</v>
      </c>
      <c r="K68" s="42"/>
    </row>
    <row r="69" spans="1:11" ht="30" x14ac:dyDescent="0.15">
      <c r="A69" s="39">
        <f t="shared" si="5"/>
        <v>55</v>
      </c>
      <c r="B69" s="186"/>
      <c r="C69" s="186"/>
      <c r="D69" s="42" t="s">
        <v>380</v>
      </c>
      <c r="E69" s="42" t="s">
        <v>47</v>
      </c>
      <c r="F69" s="42" t="s">
        <v>381</v>
      </c>
      <c r="G69" s="43" t="s">
        <v>369</v>
      </c>
      <c r="H69" s="43" t="s">
        <v>338</v>
      </c>
      <c r="I69" s="44" t="s">
        <v>131</v>
      </c>
      <c r="J69" s="44" t="s">
        <v>8</v>
      </c>
      <c r="K69" s="42"/>
    </row>
    <row r="70" spans="1:11" ht="14" x14ac:dyDescent="0.15">
      <c r="A70" s="39"/>
      <c r="B70" s="58"/>
      <c r="C70" s="58"/>
      <c r="D70" s="58"/>
      <c r="E70" s="58"/>
      <c r="F70" s="58"/>
      <c r="G70" s="58"/>
      <c r="H70" s="58"/>
      <c r="I70" s="58"/>
      <c r="J70" s="58"/>
      <c r="K70" s="59"/>
    </row>
    <row r="71" spans="1:11" ht="30" x14ac:dyDescent="0.15">
      <c r="A71" s="39">
        <f t="shared" ref="A71:A77" si="6">MAX(A$7:A70)+1</f>
        <v>56</v>
      </c>
      <c r="B71" s="196" t="s">
        <v>44</v>
      </c>
      <c r="C71" s="185" t="s">
        <v>382</v>
      </c>
      <c r="D71" s="42" t="s">
        <v>383</v>
      </c>
      <c r="E71" s="42" t="s">
        <v>47</v>
      </c>
      <c r="F71" s="42" t="s">
        <v>384</v>
      </c>
      <c r="G71" s="43" t="s">
        <v>385</v>
      </c>
      <c r="H71" s="43" t="s">
        <v>338</v>
      </c>
      <c r="I71" s="44" t="s">
        <v>131</v>
      </c>
      <c r="J71" s="44" t="s">
        <v>4</v>
      </c>
      <c r="K71" s="42"/>
    </row>
    <row r="72" spans="1:11" ht="30" x14ac:dyDescent="0.15">
      <c r="A72" s="39">
        <f t="shared" si="6"/>
        <v>57</v>
      </c>
      <c r="B72" s="186"/>
      <c r="C72" s="186"/>
      <c r="D72" s="42" t="s">
        <v>386</v>
      </c>
      <c r="E72" s="42" t="s">
        <v>47</v>
      </c>
      <c r="F72" s="42" t="s">
        <v>387</v>
      </c>
      <c r="G72" s="43" t="s">
        <v>388</v>
      </c>
      <c r="H72" s="43" t="s">
        <v>338</v>
      </c>
      <c r="I72" s="44" t="s">
        <v>131</v>
      </c>
      <c r="J72" s="44" t="s">
        <v>4</v>
      </c>
      <c r="K72" s="42"/>
    </row>
    <row r="73" spans="1:11" ht="30" x14ac:dyDescent="0.15">
      <c r="A73" s="39">
        <f t="shared" si="6"/>
        <v>58</v>
      </c>
      <c r="B73" s="186"/>
      <c r="C73" s="186"/>
      <c r="D73" s="42" t="s">
        <v>389</v>
      </c>
      <c r="E73" s="42" t="s">
        <v>47</v>
      </c>
      <c r="F73" s="42" t="s">
        <v>390</v>
      </c>
      <c r="G73" s="43" t="s">
        <v>391</v>
      </c>
      <c r="H73" s="43" t="s">
        <v>338</v>
      </c>
      <c r="I73" s="44" t="s">
        <v>131</v>
      </c>
      <c r="J73" s="44" t="s">
        <v>8</v>
      </c>
      <c r="K73" s="42"/>
    </row>
    <row r="74" spans="1:11" ht="30" x14ac:dyDescent="0.15">
      <c r="A74" s="39">
        <f t="shared" si="6"/>
        <v>59</v>
      </c>
      <c r="B74" s="186"/>
      <c r="C74" s="186"/>
      <c r="D74" s="42" t="s">
        <v>392</v>
      </c>
      <c r="E74" s="42" t="s">
        <v>47</v>
      </c>
      <c r="F74" s="42" t="s">
        <v>393</v>
      </c>
      <c r="G74" s="43" t="s">
        <v>391</v>
      </c>
      <c r="H74" s="43" t="s">
        <v>338</v>
      </c>
      <c r="I74" s="44" t="s">
        <v>131</v>
      </c>
      <c r="J74" s="44" t="s">
        <v>4</v>
      </c>
      <c r="K74" s="42"/>
    </row>
    <row r="75" spans="1:11" ht="30" x14ac:dyDescent="0.15">
      <c r="A75" s="39">
        <f t="shared" si="6"/>
        <v>60</v>
      </c>
      <c r="B75" s="186"/>
      <c r="C75" s="186"/>
      <c r="D75" s="42" t="s">
        <v>394</v>
      </c>
      <c r="E75" s="42" t="s">
        <v>47</v>
      </c>
      <c r="F75" s="42" t="s">
        <v>395</v>
      </c>
      <c r="G75" s="43" t="s">
        <v>391</v>
      </c>
      <c r="H75" s="43" t="s">
        <v>338</v>
      </c>
      <c r="I75" s="44" t="s">
        <v>131</v>
      </c>
      <c r="J75" s="44" t="s">
        <v>4</v>
      </c>
      <c r="K75" s="42"/>
    </row>
    <row r="76" spans="1:11" ht="30" x14ac:dyDescent="0.15">
      <c r="A76" s="39">
        <f t="shared" si="6"/>
        <v>61</v>
      </c>
      <c r="B76" s="186"/>
      <c r="C76" s="186"/>
      <c r="D76" s="42" t="s">
        <v>396</v>
      </c>
      <c r="E76" s="42" t="s">
        <v>47</v>
      </c>
      <c r="F76" s="42" t="s">
        <v>397</v>
      </c>
      <c r="G76" s="43" t="s">
        <v>391</v>
      </c>
      <c r="H76" s="43" t="s">
        <v>338</v>
      </c>
      <c r="I76" s="44" t="s">
        <v>131</v>
      </c>
      <c r="J76" s="44" t="s">
        <v>4</v>
      </c>
      <c r="K76" s="42"/>
    </row>
    <row r="77" spans="1:11" ht="30" x14ac:dyDescent="0.15">
      <c r="A77" s="39">
        <f t="shared" si="6"/>
        <v>62</v>
      </c>
      <c r="B77" s="186"/>
      <c r="C77" s="186"/>
      <c r="D77" s="42" t="s">
        <v>398</v>
      </c>
      <c r="E77" s="42" t="s">
        <v>47</v>
      </c>
      <c r="F77" s="42" t="s">
        <v>399</v>
      </c>
      <c r="G77" s="43" t="s">
        <v>391</v>
      </c>
      <c r="H77" s="43" t="s">
        <v>338</v>
      </c>
      <c r="I77" s="44" t="s">
        <v>131</v>
      </c>
      <c r="J77" s="44" t="s">
        <v>4</v>
      </c>
      <c r="K77" s="42"/>
    </row>
    <row r="78" spans="1:11" ht="14" x14ac:dyDescent="0.15">
      <c r="A78" s="39"/>
      <c r="B78" s="55"/>
      <c r="C78" s="55"/>
      <c r="D78" s="55"/>
      <c r="E78" s="55"/>
      <c r="F78" s="55"/>
      <c r="G78" s="55"/>
      <c r="H78" s="55"/>
      <c r="I78" s="55"/>
      <c r="J78" s="56"/>
      <c r="K78" s="42"/>
    </row>
    <row r="79" spans="1:11" ht="60" x14ac:dyDescent="0.15">
      <c r="A79" s="39">
        <f t="shared" ref="A79:A90" si="7">MAX(A$7:A78)+1</f>
        <v>63</v>
      </c>
      <c r="B79" s="198" t="s">
        <v>44</v>
      </c>
      <c r="C79" s="198" t="s">
        <v>400</v>
      </c>
      <c r="D79" s="42" t="s">
        <v>401</v>
      </c>
      <c r="E79" s="42" t="s">
        <v>47</v>
      </c>
      <c r="F79" s="42" t="s">
        <v>402</v>
      </c>
      <c r="G79" s="42" t="s">
        <v>403</v>
      </c>
      <c r="H79" s="43" t="s">
        <v>338</v>
      </c>
      <c r="I79" s="44" t="s">
        <v>131</v>
      </c>
      <c r="J79" s="44" t="s">
        <v>8</v>
      </c>
      <c r="K79" s="42"/>
    </row>
    <row r="80" spans="1:11" ht="60" x14ac:dyDescent="0.15">
      <c r="A80" s="39">
        <f t="shared" si="7"/>
        <v>64</v>
      </c>
      <c r="B80" s="186"/>
      <c r="C80" s="186"/>
      <c r="D80" s="42" t="s">
        <v>404</v>
      </c>
      <c r="E80" s="42" t="s">
        <v>47</v>
      </c>
      <c r="F80" s="42" t="s">
        <v>405</v>
      </c>
      <c r="G80" s="42" t="s">
        <v>406</v>
      </c>
      <c r="H80" s="43" t="s">
        <v>338</v>
      </c>
      <c r="I80" s="44" t="s">
        <v>131</v>
      </c>
      <c r="J80" s="44" t="s">
        <v>11</v>
      </c>
      <c r="K80" s="42"/>
    </row>
    <row r="81" spans="1:11" ht="60" x14ac:dyDescent="0.15">
      <c r="A81" s="39">
        <f t="shared" si="7"/>
        <v>65</v>
      </c>
      <c r="B81" s="186"/>
      <c r="C81" s="186"/>
      <c r="D81" s="42" t="s">
        <v>407</v>
      </c>
      <c r="E81" s="42" t="s">
        <v>47</v>
      </c>
      <c r="F81" s="42" t="s">
        <v>408</v>
      </c>
      <c r="G81" s="42" t="s">
        <v>403</v>
      </c>
      <c r="H81" s="43" t="s">
        <v>338</v>
      </c>
      <c r="I81" s="44" t="s">
        <v>131</v>
      </c>
      <c r="J81" s="44" t="s">
        <v>8</v>
      </c>
      <c r="K81" s="42"/>
    </row>
    <row r="82" spans="1:11" ht="75" x14ac:dyDescent="0.15">
      <c r="A82" s="39">
        <f t="shared" si="7"/>
        <v>66</v>
      </c>
      <c r="B82" s="186"/>
      <c r="C82" s="186"/>
      <c r="D82" s="42" t="s">
        <v>409</v>
      </c>
      <c r="E82" s="42" t="s">
        <v>47</v>
      </c>
      <c r="F82" s="42" t="s">
        <v>410</v>
      </c>
      <c r="G82" s="42" t="s">
        <v>411</v>
      </c>
      <c r="H82" s="43" t="s">
        <v>338</v>
      </c>
      <c r="I82" s="44" t="s">
        <v>131</v>
      </c>
      <c r="J82" s="44" t="s">
        <v>8</v>
      </c>
      <c r="K82" s="42"/>
    </row>
    <row r="83" spans="1:11" ht="60" x14ac:dyDescent="0.15">
      <c r="A83" s="39">
        <f t="shared" si="7"/>
        <v>67</v>
      </c>
      <c r="B83" s="186"/>
      <c r="C83" s="186"/>
      <c r="D83" s="42" t="s">
        <v>412</v>
      </c>
      <c r="E83" s="42" t="s">
        <v>47</v>
      </c>
      <c r="F83" s="42" t="s">
        <v>413</v>
      </c>
      <c r="G83" s="42" t="s">
        <v>403</v>
      </c>
      <c r="H83" s="43" t="s">
        <v>338</v>
      </c>
      <c r="I83" s="44" t="s">
        <v>131</v>
      </c>
      <c r="J83" s="44" t="s">
        <v>8</v>
      </c>
      <c r="K83" s="42"/>
    </row>
    <row r="84" spans="1:11" ht="60" x14ac:dyDescent="0.15">
      <c r="A84" s="39">
        <f t="shared" si="7"/>
        <v>68</v>
      </c>
      <c r="B84" s="186"/>
      <c r="C84" s="186"/>
      <c r="D84" s="42" t="s">
        <v>414</v>
      </c>
      <c r="E84" s="42" t="s">
        <v>47</v>
      </c>
      <c r="F84" s="42" t="s">
        <v>415</v>
      </c>
      <c r="G84" s="42" t="s">
        <v>416</v>
      </c>
      <c r="H84" s="43" t="s">
        <v>338</v>
      </c>
      <c r="I84" s="44" t="s">
        <v>131</v>
      </c>
      <c r="J84" s="44" t="s">
        <v>8</v>
      </c>
      <c r="K84" s="42"/>
    </row>
    <row r="85" spans="1:11" x14ac:dyDescent="0.15">
      <c r="A85" s="39">
        <f t="shared" si="7"/>
        <v>69</v>
      </c>
      <c r="B85" s="186"/>
      <c r="C85" s="186"/>
      <c r="D85" s="69"/>
      <c r="E85" s="70"/>
      <c r="F85" s="70"/>
      <c r="G85" s="70"/>
      <c r="H85" s="43" t="s">
        <v>338</v>
      </c>
      <c r="I85" s="44" t="s">
        <v>131</v>
      </c>
      <c r="J85" s="44" t="s">
        <v>8</v>
      </c>
      <c r="K85" s="42"/>
    </row>
    <row r="86" spans="1:11" x14ac:dyDescent="0.15">
      <c r="A86" s="39">
        <f t="shared" si="7"/>
        <v>70</v>
      </c>
      <c r="B86" s="186"/>
      <c r="C86" s="186"/>
      <c r="D86" s="70"/>
      <c r="E86" s="70"/>
      <c r="F86" s="70"/>
      <c r="G86" s="70"/>
      <c r="H86" s="43" t="s">
        <v>338</v>
      </c>
      <c r="I86" s="44" t="s">
        <v>131</v>
      </c>
      <c r="J86" s="44" t="s">
        <v>8</v>
      </c>
      <c r="K86" s="42"/>
    </row>
    <row r="87" spans="1:11" x14ac:dyDescent="0.15">
      <c r="A87" s="39">
        <f t="shared" si="7"/>
        <v>71</v>
      </c>
      <c r="B87" s="186"/>
      <c r="C87" s="186"/>
      <c r="D87" s="70"/>
      <c r="E87" s="70"/>
      <c r="F87" s="70"/>
      <c r="G87" s="70"/>
      <c r="H87" s="43" t="s">
        <v>338</v>
      </c>
      <c r="I87" s="44" t="s">
        <v>131</v>
      </c>
      <c r="J87" s="44" t="s">
        <v>8</v>
      </c>
      <c r="K87" s="42"/>
    </row>
    <row r="88" spans="1:11" x14ac:dyDescent="0.15">
      <c r="A88" s="39">
        <f t="shared" si="7"/>
        <v>72</v>
      </c>
      <c r="B88" s="186"/>
      <c r="C88" s="186"/>
      <c r="D88" s="70"/>
      <c r="E88" s="70"/>
      <c r="F88" s="70"/>
      <c r="G88" s="70"/>
      <c r="H88" s="43" t="s">
        <v>338</v>
      </c>
      <c r="I88" s="44" t="s">
        <v>131</v>
      </c>
      <c r="J88" s="44" t="s">
        <v>8</v>
      </c>
      <c r="K88" s="42"/>
    </row>
    <row r="89" spans="1:11" x14ac:dyDescent="0.15">
      <c r="A89" s="39">
        <f t="shared" si="7"/>
        <v>73</v>
      </c>
      <c r="B89" s="186"/>
      <c r="C89" s="186"/>
      <c r="D89" s="70"/>
      <c r="E89" s="70"/>
      <c r="F89" s="70"/>
      <c r="G89" s="70"/>
      <c r="H89" s="43" t="s">
        <v>338</v>
      </c>
      <c r="I89" s="44" t="s">
        <v>131</v>
      </c>
      <c r="J89" s="44" t="s">
        <v>8</v>
      </c>
      <c r="K89" s="42"/>
    </row>
    <row r="90" spans="1:11" x14ac:dyDescent="0.15">
      <c r="A90" s="39">
        <f t="shared" si="7"/>
        <v>74</v>
      </c>
      <c r="B90" s="186"/>
      <c r="C90" s="187"/>
      <c r="D90" s="70"/>
      <c r="E90" s="70"/>
      <c r="F90" s="70"/>
      <c r="G90" s="70"/>
      <c r="H90" s="43" t="s">
        <v>338</v>
      </c>
      <c r="I90" s="44" t="s">
        <v>131</v>
      </c>
      <c r="J90" s="44" t="s">
        <v>8</v>
      </c>
      <c r="K90" s="42"/>
    </row>
    <row r="91" spans="1:11" ht="15.75" customHeight="1" x14ac:dyDescent="0.15">
      <c r="A91" s="39"/>
      <c r="B91" s="71"/>
      <c r="C91" s="58"/>
      <c r="D91" s="58"/>
      <c r="E91" s="58"/>
      <c r="F91" s="58"/>
      <c r="G91" s="58"/>
      <c r="H91" s="58"/>
      <c r="I91" s="58"/>
      <c r="J91" s="58"/>
      <c r="K91" s="59"/>
    </row>
    <row r="92" spans="1:11" ht="15.75" customHeight="1" x14ac:dyDescent="0.15">
      <c r="A92" s="39">
        <f t="shared" ref="A92:A100" si="8">MAX(A$7:A91)+1</f>
        <v>75</v>
      </c>
      <c r="B92" s="198" t="s">
        <v>44</v>
      </c>
      <c r="C92" s="185" t="s">
        <v>417</v>
      </c>
      <c r="D92" s="72" t="s">
        <v>418</v>
      </c>
      <c r="E92" s="73" t="s">
        <v>47</v>
      </c>
      <c r="F92" s="73" t="s">
        <v>419</v>
      </c>
      <c r="G92" s="74" t="s">
        <v>420</v>
      </c>
      <c r="H92" s="43" t="s">
        <v>338</v>
      </c>
      <c r="I92" s="44" t="s">
        <v>131</v>
      </c>
      <c r="J92" s="44" t="s">
        <v>8</v>
      </c>
      <c r="K92" s="42"/>
    </row>
    <row r="93" spans="1:11" ht="15.75" customHeight="1" x14ac:dyDescent="0.15">
      <c r="A93" s="39">
        <f t="shared" si="8"/>
        <v>76</v>
      </c>
      <c r="B93" s="186"/>
      <c r="C93" s="186"/>
      <c r="D93" s="75" t="s">
        <v>421</v>
      </c>
      <c r="E93" s="76" t="s">
        <v>47</v>
      </c>
      <c r="F93" s="76" t="s">
        <v>422</v>
      </c>
      <c r="G93" s="77" t="s">
        <v>423</v>
      </c>
      <c r="H93" s="43" t="s">
        <v>338</v>
      </c>
      <c r="I93" s="44" t="s">
        <v>131</v>
      </c>
      <c r="J93" s="44" t="s">
        <v>8</v>
      </c>
      <c r="K93" s="42"/>
    </row>
    <row r="94" spans="1:11" ht="15.75" customHeight="1" x14ac:dyDescent="0.15">
      <c r="A94" s="39">
        <f t="shared" si="8"/>
        <v>77</v>
      </c>
      <c r="B94" s="186"/>
      <c r="C94" s="186"/>
      <c r="D94" s="75" t="s">
        <v>424</v>
      </c>
      <c r="E94" s="76" t="s">
        <v>47</v>
      </c>
      <c r="F94" s="76" t="s">
        <v>425</v>
      </c>
      <c r="G94" s="77" t="s">
        <v>426</v>
      </c>
      <c r="H94" s="43" t="s">
        <v>338</v>
      </c>
      <c r="I94" s="44" t="s">
        <v>131</v>
      </c>
      <c r="J94" s="44" t="s">
        <v>8</v>
      </c>
      <c r="K94" s="42"/>
    </row>
    <row r="95" spans="1:11" ht="15.75" customHeight="1" x14ac:dyDescent="0.15">
      <c r="A95" s="39">
        <f t="shared" si="8"/>
        <v>78</v>
      </c>
      <c r="B95" s="186"/>
      <c r="C95" s="186"/>
      <c r="D95" s="75" t="s">
        <v>427</v>
      </c>
      <c r="E95" s="76" t="s">
        <v>47</v>
      </c>
      <c r="F95" s="77" t="s">
        <v>428</v>
      </c>
      <c r="G95" s="77" t="s">
        <v>420</v>
      </c>
      <c r="H95" s="43" t="s">
        <v>338</v>
      </c>
      <c r="I95" s="44" t="s">
        <v>131</v>
      </c>
      <c r="J95" s="44" t="s">
        <v>8</v>
      </c>
      <c r="K95" s="42"/>
    </row>
    <row r="96" spans="1:11" ht="15.75" customHeight="1" x14ac:dyDescent="0.15">
      <c r="A96" s="39">
        <f t="shared" si="8"/>
        <v>79</v>
      </c>
      <c r="B96" s="186"/>
      <c r="C96" s="186"/>
      <c r="D96" s="75" t="s">
        <v>429</v>
      </c>
      <c r="E96" s="76" t="s">
        <v>47</v>
      </c>
      <c r="F96" s="77" t="s">
        <v>430</v>
      </c>
      <c r="G96" s="77" t="s">
        <v>420</v>
      </c>
      <c r="H96" s="43" t="s">
        <v>338</v>
      </c>
      <c r="I96" s="44" t="s">
        <v>131</v>
      </c>
      <c r="J96" s="44" t="s">
        <v>8</v>
      </c>
      <c r="K96" s="42"/>
    </row>
    <row r="97" spans="1:11" ht="15.75" customHeight="1" x14ac:dyDescent="0.15">
      <c r="A97" s="39">
        <f t="shared" si="8"/>
        <v>80</v>
      </c>
      <c r="B97" s="186"/>
      <c r="C97" s="186"/>
      <c r="D97" s="75" t="s">
        <v>431</v>
      </c>
      <c r="E97" s="76" t="s">
        <v>47</v>
      </c>
      <c r="F97" s="77" t="s">
        <v>432</v>
      </c>
      <c r="G97" s="77" t="s">
        <v>420</v>
      </c>
      <c r="H97" s="43" t="s">
        <v>338</v>
      </c>
      <c r="I97" s="44" t="s">
        <v>131</v>
      </c>
      <c r="J97" s="44" t="s">
        <v>8</v>
      </c>
      <c r="K97" s="42"/>
    </row>
    <row r="98" spans="1:11" ht="15.75" customHeight="1" x14ac:dyDescent="0.15">
      <c r="A98" s="39">
        <f t="shared" si="8"/>
        <v>81</v>
      </c>
      <c r="B98" s="186"/>
      <c r="C98" s="186"/>
      <c r="D98" s="75" t="s">
        <v>433</v>
      </c>
      <c r="E98" s="76" t="s">
        <v>47</v>
      </c>
      <c r="F98" s="77" t="s">
        <v>434</v>
      </c>
      <c r="G98" s="77" t="s">
        <v>420</v>
      </c>
      <c r="H98" s="43" t="s">
        <v>338</v>
      </c>
      <c r="I98" s="44" t="s">
        <v>131</v>
      </c>
      <c r="J98" s="44" t="s">
        <v>8</v>
      </c>
      <c r="K98" s="42"/>
    </row>
    <row r="99" spans="1:11" ht="15.75" customHeight="1" x14ac:dyDescent="0.15">
      <c r="A99" s="39">
        <f t="shared" si="8"/>
        <v>82</v>
      </c>
      <c r="B99" s="186"/>
      <c r="C99" s="186"/>
      <c r="D99" s="75" t="s">
        <v>435</v>
      </c>
      <c r="E99" s="76" t="s">
        <v>47</v>
      </c>
      <c r="F99" s="77" t="s">
        <v>436</v>
      </c>
      <c r="G99" s="77" t="s">
        <v>420</v>
      </c>
      <c r="H99" s="43" t="s">
        <v>338</v>
      </c>
      <c r="I99" s="44" t="s">
        <v>131</v>
      </c>
      <c r="J99" s="44" t="s">
        <v>8</v>
      </c>
      <c r="K99" s="42"/>
    </row>
    <row r="100" spans="1:11" ht="15.75" customHeight="1" x14ac:dyDescent="0.15">
      <c r="A100" s="39">
        <f t="shared" si="8"/>
        <v>83</v>
      </c>
      <c r="B100" s="186"/>
      <c r="C100" s="186"/>
      <c r="D100" s="75" t="s">
        <v>437</v>
      </c>
      <c r="E100" s="76" t="s">
        <v>47</v>
      </c>
      <c r="F100" s="77" t="s">
        <v>438</v>
      </c>
      <c r="G100" s="77" t="s">
        <v>426</v>
      </c>
      <c r="H100" s="43" t="s">
        <v>338</v>
      </c>
      <c r="I100" s="44" t="s">
        <v>131</v>
      </c>
      <c r="J100" s="44" t="s">
        <v>8</v>
      </c>
      <c r="K100" s="42"/>
    </row>
    <row r="101" spans="1:11" ht="15.75" customHeight="1" x14ac:dyDescent="0.15">
      <c r="A101" s="39"/>
      <c r="B101" s="71"/>
      <c r="C101" s="58"/>
      <c r="D101" s="58"/>
      <c r="E101" s="58"/>
      <c r="F101" s="58"/>
      <c r="G101" s="58"/>
      <c r="H101" s="58"/>
      <c r="I101" s="58"/>
      <c r="J101" s="59"/>
      <c r="K101" s="59"/>
    </row>
    <row r="102" spans="1:11" ht="15.75" customHeight="1" x14ac:dyDescent="0.15">
      <c r="A102" s="39">
        <f t="shared" ref="A102:A109" si="9">MAX(A$7:A101)+1</f>
        <v>84</v>
      </c>
      <c r="B102" s="185" t="s">
        <v>44</v>
      </c>
      <c r="C102" s="185" t="s">
        <v>439</v>
      </c>
      <c r="D102" s="75" t="s">
        <v>440</v>
      </c>
      <c r="E102" s="76" t="s">
        <v>47</v>
      </c>
      <c r="F102" s="76" t="s">
        <v>441</v>
      </c>
      <c r="G102" s="77" t="s">
        <v>442</v>
      </c>
      <c r="H102" s="43" t="s">
        <v>338</v>
      </c>
      <c r="I102" s="44" t="s">
        <v>131</v>
      </c>
      <c r="J102" s="44" t="s">
        <v>8</v>
      </c>
      <c r="K102" s="66"/>
    </row>
    <row r="103" spans="1:11" ht="15.75" customHeight="1" x14ac:dyDescent="0.15">
      <c r="A103" s="39">
        <f t="shared" si="9"/>
        <v>85</v>
      </c>
      <c r="B103" s="186"/>
      <c r="C103" s="186"/>
      <c r="D103" s="75" t="s">
        <v>443</v>
      </c>
      <c r="E103" s="76" t="s">
        <v>47</v>
      </c>
      <c r="F103" s="76" t="s">
        <v>444</v>
      </c>
      <c r="G103" s="77" t="s">
        <v>445</v>
      </c>
      <c r="H103" s="43" t="s">
        <v>338</v>
      </c>
      <c r="I103" s="44" t="s">
        <v>131</v>
      </c>
      <c r="J103" s="44" t="s">
        <v>8</v>
      </c>
      <c r="K103" s="66"/>
    </row>
    <row r="104" spans="1:11" ht="15.75" customHeight="1" x14ac:dyDescent="0.15">
      <c r="A104" s="39">
        <f t="shared" si="9"/>
        <v>86</v>
      </c>
      <c r="B104" s="186"/>
      <c r="C104" s="186"/>
      <c r="D104" s="75" t="s">
        <v>446</v>
      </c>
      <c r="E104" s="76" t="s">
        <v>47</v>
      </c>
      <c r="F104" s="77" t="s">
        <v>447</v>
      </c>
      <c r="G104" s="77" t="s">
        <v>448</v>
      </c>
      <c r="H104" s="43" t="s">
        <v>338</v>
      </c>
      <c r="I104" s="44" t="s">
        <v>131</v>
      </c>
      <c r="J104" s="44" t="s">
        <v>8</v>
      </c>
      <c r="K104" s="66"/>
    </row>
    <row r="105" spans="1:11" ht="15.75" customHeight="1" x14ac:dyDescent="0.15">
      <c r="A105" s="39">
        <f t="shared" si="9"/>
        <v>87</v>
      </c>
      <c r="B105" s="186"/>
      <c r="C105" s="186"/>
      <c r="D105" s="75" t="s">
        <v>449</v>
      </c>
      <c r="E105" s="76" t="s">
        <v>47</v>
      </c>
      <c r="F105" s="77" t="s">
        <v>450</v>
      </c>
      <c r="G105" s="77" t="s">
        <v>448</v>
      </c>
      <c r="H105" s="43" t="s">
        <v>338</v>
      </c>
      <c r="I105" s="44" t="s">
        <v>131</v>
      </c>
      <c r="J105" s="44" t="s">
        <v>8</v>
      </c>
      <c r="K105" s="66"/>
    </row>
    <row r="106" spans="1:11" ht="15.75" customHeight="1" x14ac:dyDescent="0.15">
      <c r="A106" s="39">
        <f t="shared" si="9"/>
        <v>88</v>
      </c>
      <c r="B106" s="186"/>
      <c r="C106" s="186"/>
      <c r="D106" s="75" t="s">
        <v>451</v>
      </c>
      <c r="E106" s="76" t="s">
        <v>47</v>
      </c>
      <c r="F106" s="77" t="s">
        <v>452</v>
      </c>
      <c r="G106" s="77" t="s">
        <v>448</v>
      </c>
      <c r="H106" s="43" t="s">
        <v>338</v>
      </c>
      <c r="I106" s="44" t="s">
        <v>131</v>
      </c>
      <c r="J106" s="44" t="s">
        <v>8</v>
      </c>
      <c r="K106" s="66"/>
    </row>
    <row r="107" spans="1:11" ht="15.75" customHeight="1" x14ac:dyDescent="0.15">
      <c r="A107" s="39">
        <f t="shared" si="9"/>
        <v>89</v>
      </c>
      <c r="B107" s="186"/>
      <c r="C107" s="186"/>
      <c r="D107" s="75" t="s">
        <v>453</v>
      </c>
      <c r="E107" s="76" t="s">
        <v>47</v>
      </c>
      <c r="F107" s="77" t="s">
        <v>454</v>
      </c>
      <c r="G107" s="77" t="s">
        <v>448</v>
      </c>
      <c r="H107" s="43" t="s">
        <v>338</v>
      </c>
      <c r="I107" s="44" t="s">
        <v>131</v>
      </c>
      <c r="J107" s="44" t="s">
        <v>8</v>
      </c>
      <c r="K107" s="66"/>
    </row>
    <row r="108" spans="1:11" ht="15.75" customHeight="1" x14ac:dyDescent="0.15">
      <c r="A108" s="39">
        <f t="shared" si="9"/>
        <v>90</v>
      </c>
      <c r="B108" s="186"/>
      <c r="C108" s="186"/>
      <c r="D108" s="75" t="s">
        <v>455</v>
      </c>
      <c r="E108" s="76" t="s">
        <v>47</v>
      </c>
      <c r="F108" s="77" t="s">
        <v>456</v>
      </c>
      <c r="G108" s="77" t="s">
        <v>448</v>
      </c>
      <c r="H108" s="43" t="s">
        <v>338</v>
      </c>
      <c r="I108" s="44" t="s">
        <v>131</v>
      </c>
      <c r="J108" s="44" t="s">
        <v>8</v>
      </c>
      <c r="K108" s="66"/>
    </row>
    <row r="109" spans="1:11" ht="15.75" customHeight="1" x14ac:dyDescent="0.15">
      <c r="A109" s="39">
        <f t="shared" si="9"/>
        <v>91</v>
      </c>
      <c r="B109" s="186"/>
      <c r="C109" s="186"/>
      <c r="D109" s="75" t="s">
        <v>457</v>
      </c>
      <c r="E109" s="76" t="s">
        <v>47</v>
      </c>
      <c r="F109" s="77" t="s">
        <v>458</v>
      </c>
      <c r="G109" s="77" t="s">
        <v>445</v>
      </c>
      <c r="H109" s="43" t="s">
        <v>338</v>
      </c>
      <c r="I109" s="44" t="s">
        <v>131</v>
      </c>
      <c r="J109" s="44" t="s">
        <v>8</v>
      </c>
      <c r="K109" s="66"/>
    </row>
    <row r="110" spans="1:11" ht="15.75" customHeight="1" x14ac:dyDescent="0.15">
      <c r="A110" s="39"/>
      <c r="B110" s="71"/>
      <c r="C110" s="58"/>
      <c r="D110" s="58"/>
      <c r="E110" s="58"/>
      <c r="F110" s="58"/>
      <c r="G110" s="58"/>
      <c r="H110" s="58"/>
      <c r="I110" s="58"/>
      <c r="J110" s="58"/>
      <c r="K110" s="58"/>
    </row>
    <row r="111" spans="1:11" ht="15.75" customHeight="1" x14ac:dyDescent="0.15">
      <c r="A111" s="39">
        <f t="shared" ref="A111:A118" si="10">MAX(A$7:A110)+1</f>
        <v>92</v>
      </c>
      <c r="B111" s="185" t="s">
        <v>44</v>
      </c>
      <c r="C111" s="206" t="s">
        <v>459</v>
      </c>
      <c r="D111" s="75" t="s">
        <v>460</v>
      </c>
      <c r="E111" s="76" t="s">
        <v>47</v>
      </c>
      <c r="F111" s="76" t="s">
        <v>461</v>
      </c>
      <c r="G111" s="77" t="s">
        <v>462</v>
      </c>
      <c r="H111" s="43" t="s">
        <v>338</v>
      </c>
      <c r="I111" s="44" t="s">
        <v>131</v>
      </c>
      <c r="J111" s="44" t="s">
        <v>8</v>
      </c>
      <c r="K111" s="75"/>
    </row>
    <row r="112" spans="1:11" ht="15.75" customHeight="1" x14ac:dyDescent="0.15">
      <c r="A112" s="39">
        <f t="shared" si="10"/>
        <v>93</v>
      </c>
      <c r="B112" s="186"/>
      <c r="C112" s="186"/>
      <c r="D112" s="75" t="s">
        <v>463</v>
      </c>
      <c r="E112" s="76" t="s">
        <v>47</v>
      </c>
      <c r="F112" s="76" t="s">
        <v>464</v>
      </c>
      <c r="G112" s="77" t="s">
        <v>465</v>
      </c>
      <c r="H112" s="43" t="s">
        <v>338</v>
      </c>
      <c r="I112" s="44" t="s">
        <v>131</v>
      </c>
      <c r="J112" s="44" t="s">
        <v>8</v>
      </c>
      <c r="K112" s="75"/>
    </row>
    <row r="113" spans="1:11" ht="15.75" customHeight="1" x14ac:dyDescent="0.15">
      <c r="A113" s="39">
        <f t="shared" si="10"/>
        <v>94</v>
      </c>
      <c r="B113" s="186"/>
      <c r="C113" s="186"/>
      <c r="D113" s="75" t="s">
        <v>466</v>
      </c>
      <c r="E113" s="76" t="s">
        <v>47</v>
      </c>
      <c r="F113" s="77" t="s">
        <v>467</v>
      </c>
      <c r="G113" s="77" t="s">
        <v>468</v>
      </c>
      <c r="H113" s="43" t="s">
        <v>338</v>
      </c>
      <c r="I113" s="44" t="s">
        <v>131</v>
      </c>
      <c r="J113" s="44" t="s">
        <v>8</v>
      </c>
      <c r="K113" s="75"/>
    </row>
    <row r="114" spans="1:11" ht="15.75" customHeight="1" x14ac:dyDescent="0.15">
      <c r="A114" s="39">
        <f t="shared" si="10"/>
        <v>95</v>
      </c>
      <c r="B114" s="186"/>
      <c r="C114" s="186"/>
      <c r="D114" s="75" t="s">
        <v>469</v>
      </c>
      <c r="E114" s="76" t="s">
        <v>47</v>
      </c>
      <c r="F114" s="77" t="s">
        <v>470</v>
      </c>
      <c r="G114" s="77" t="s">
        <v>468</v>
      </c>
      <c r="H114" s="43" t="s">
        <v>338</v>
      </c>
      <c r="I114" s="44" t="s">
        <v>131</v>
      </c>
      <c r="J114" s="44" t="s">
        <v>8</v>
      </c>
      <c r="K114" s="75"/>
    </row>
    <row r="115" spans="1:11" ht="15.75" customHeight="1" x14ac:dyDescent="0.15">
      <c r="A115" s="39">
        <f t="shared" si="10"/>
        <v>96</v>
      </c>
      <c r="B115" s="186"/>
      <c r="C115" s="186"/>
      <c r="D115" s="75" t="s">
        <v>471</v>
      </c>
      <c r="E115" s="76" t="s">
        <v>47</v>
      </c>
      <c r="F115" s="77" t="s">
        <v>472</v>
      </c>
      <c r="G115" s="77" t="s">
        <v>468</v>
      </c>
      <c r="H115" s="43" t="s">
        <v>338</v>
      </c>
      <c r="I115" s="44" t="s">
        <v>131</v>
      </c>
      <c r="J115" s="44" t="s">
        <v>8</v>
      </c>
      <c r="K115" s="75"/>
    </row>
    <row r="116" spans="1:11" ht="15.75" customHeight="1" x14ac:dyDescent="0.15">
      <c r="A116" s="39">
        <f t="shared" si="10"/>
        <v>97</v>
      </c>
      <c r="B116" s="186"/>
      <c r="C116" s="186"/>
      <c r="D116" s="75" t="s">
        <v>473</v>
      </c>
      <c r="E116" s="76" t="s">
        <v>47</v>
      </c>
      <c r="F116" s="77" t="s">
        <v>474</v>
      </c>
      <c r="G116" s="77" t="s">
        <v>468</v>
      </c>
      <c r="H116" s="43" t="s">
        <v>338</v>
      </c>
      <c r="I116" s="44" t="s">
        <v>131</v>
      </c>
      <c r="J116" s="44" t="s">
        <v>8</v>
      </c>
      <c r="K116" s="75"/>
    </row>
    <row r="117" spans="1:11" ht="15.75" customHeight="1" x14ac:dyDescent="0.15">
      <c r="A117" s="39">
        <f t="shared" si="10"/>
        <v>98</v>
      </c>
      <c r="B117" s="186"/>
      <c r="C117" s="186"/>
      <c r="D117" s="75" t="s">
        <v>475</v>
      </c>
      <c r="E117" s="76" t="s">
        <v>47</v>
      </c>
      <c r="F117" s="77" t="s">
        <v>476</v>
      </c>
      <c r="G117" s="77" t="s">
        <v>468</v>
      </c>
      <c r="H117" s="43" t="s">
        <v>338</v>
      </c>
      <c r="I117" s="44" t="s">
        <v>131</v>
      </c>
      <c r="J117" s="44" t="s">
        <v>8</v>
      </c>
      <c r="K117" s="75"/>
    </row>
    <row r="118" spans="1:11" ht="15.75" customHeight="1" x14ac:dyDescent="0.15">
      <c r="A118" s="39">
        <f t="shared" si="10"/>
        <v>99</v>
      </c>
      <c r="B118" s="186"/>
      <c r="C118" s="186"/>
      <c r="D118" s="75" t="s">
        <v>477</v>
      </c>
      <c r="E118" s="76" t="s">
        <v>47</v>
      </c>
      <c r="F118" s="77" t="s">
        <v>478</v>
      </c>
      <c r="G118" s="77" t="s">
        <v>465</v>
      </c>
      <c r="H118" s="43" t="s">
        <v>338</v>
      </c>
      <c r="I118" s="44" t="s">
        <v>131</v>
      </c>
      <c r="J118" s="44" t="s">
        <v>8</v>
      </c>
      <c r="K118" s="75"/>
    </row>
    <row r="119" spans="1:11" ht="15.75" customHeight="1" x14ac:dyDescent="0.15">
      <c r="A119" s="203" t="s">
        <v>479</v>
      </c>
      <c r="B119" s="204"/>
      <c r="C119" s="204"/>
      <c r="D119" s="204"/>
      <c r="E119" s="204"/>
      <c r="F119" s="204"/>
      <c r="G119" s="204"/>
      <c r="H119" s="204"/>
      <c r="I119" s="204"/>
      <c r="J119" s="204"/>
      <c r="K119" s="204"/>
    </row>
    <row r="120" spans="1:11" ht="15.75" customHeight="1" x14ac:dyDescent="0.15">
      <c r="A120" s="184"/>
      <c r="B120" s="184"/>
      <c r="C120" s="184"/>
      <c r="D120" s="184"/>
      <c r="E120" s="184"/>
      <c r="F120" s="184"/>
      <c r="G120" s="184"/>
      <c r="H120" s="184"/>
      <c r="I120" s="184"/>
      <c r="J120" s="184"/>
      <c r="K120" s="184"/>
    </row>
    <row r="121" spans="1:11" ht="15.75" customHeight="1" x14ac:dyDescent="0.15">
      <c r="A121" s="184"/>
      <c r="B121" s="184"/>
      <c r="C121" s="184"/>
      <c r="D121" s="184"/>
      <c r="E121" s="184"/>
      <c r="F121" s="184"/>
      <c r="G121" s="184"/>
      <c r="H121" s="184"/>
      <c r="I121" s="184"/>
      <c r="J121" s="184"/>
      <c r="K121" s="184"/>
    </row>
    <row r="122" spans="1:11" ht="15.75" customHeight="1" x14ac:dyDescent="0.15">
      <c r="A122" s="205"/>
      <c r="B122" s="205"/>
      <c r="C122" s="205"/>
      <c r="D122" s="205"/>
      <c r="E122" s="205"/>
      <c r="F122" s="205"/>
      <c r="G122" s="205"/>
      <c r="H122" s="205"/>
      <c r="I122" s="205"/>
      <c r="J122" s="205"/>
      <c r="K122" s="205"/>
    </row>
    <row r="123" spans="1:11" ht="15.75" customHeight="1" x14ac:dyDescent="0.15">
      <c r="A123" s="39">
        <f t="shared" ref="A123:A137" si="11">MAX(A$7:A122)+1</f>
        <v>100</v>
      </c>
      <c r="B123" s="196" t="s">
        <v>44</v>
      </c>
      <c r="C123" s="185" t="s">
        <v>480</v>
      </c>
      <c r="D123" s="42" t="s">
        <v>249</v>
      </c>
      <c r="E123" s="42" t="s">
        <v>481</v>
      </c>
      <c r="F123" s="42" t="s">
        <v>482</v>
      </c>
      <c r="G123" s="43" t="s">
        <v>251</v>
      </c>
      <c r="H123" s="42" t="s">
        <v>36</v>
      </c>
      <c r="I123" s="44" t="s">
        <v>131</v>
      </c>
      <c r="J123" s="44" t="s">
        <v>8</v>
      </c>
      <c r="K123" s="42"/>
    </row>
    <row r="124" spans="1:11" ht="15.75" customHeight="1" x14ac:dyDescent="0.15">
      <c r="A124" s="39">
        <f t="shared" si="11"/>
        <v>101</v>
      </c>
      <c r="B124" s="186"/>
      <c r="C124" s="186"/>
      <c r="D124" s="42" t="s">
        <v>252</v>
      </c>
      <c r="E124" s="42" t="s">
        <v>483</v>
      </c>
      <c r="F124" s="42" t="s">
        <v>484</v>
      </c>
      <c r="G124" s="43" t="s">
        <v>254</v>
      </c>
      <c r="H124" s="42" t="s">
        <v>36</v>
      </c>
      <c r="I124" s="44" t="s">
        <v>131</v>
      </c>
      <c r="J124" s="44" t="s">
        <v>8</v>
      </c>
      <c r="K124" s="42"/>
    </row>
    <row r="125" spans="1:11" ht="15.75" customHeight="1" x14ac:dyDescent="0.15">
      <c r="A125" s="39">
        <f t="shared" si="11"/>
        <v>102</v>
      </c>
      <c r="B125" s="186"/>
      <c r="C125" s="186"/>
      <c r="D125" s="42" t="s">
        <v>255</v>
      </c>
      <c r="E125" s="42" t="s">
        <v>483</v>
      </c>
      <c r="F125" s="42" t="s">
        <v>485</v>
      </c>
      <c r="G125" s="43" t="s">
        <v>257</v>
      </c>
      <c r="H125" s="42" t="s">
        <v>36</v>
      </c>
      <c r="I125" s="44" t="s">
        <v>131</v>
      </c>
      <c r="J125" s="44" t="s">
        <v>8</v>
      </c>
      <c r="K125" s="42"/>
    </row>
    <row r="126" spans="1:11" ht="15.75" customHeight="1" x14ac:dyDescent="0.15">
      <c r="A126" s="39">
        <f t="shared" si="11"/>
        <v>103</v>
      </c>
      <c r="B126" s="186"/>
      <c r="C126" s="186"/>
      <c r="D126" s="42" t="s">
        <v>258</v>
      </c>
      <c r="E126" s="42" t="s">
        <v>483</v>
      </c>
      <c r="F126" s="42" t="s">
        <v>259</v>
      </c>
      <c r="G126" s="43" t="s">
        <v>260</v>
      </c>
      <c r="H126" s="42" t="s">
        <v>36</v>
      </c>
      <c r="I126" s="44" t="s">
        <v>131</v>
      </c>
      <c r="J126" s="44" t="s">
        <v>8</v>
      </c>
      <c r="K126" s="42"/>
    </row>
    <row r="127" spans="1:11" ht="15.75" customHeight="1" x14ac:dyDescent="0.15">
      <c r="A127" s="39">
        <f t="shared" si="11"/>
        <v>104</v>
      </c>
      <c r="B127" s="186"/>
      <c r="C127" s="186"/>
      <c r="D127" s="42" t="s">
        <v>261</v>
      </c>
      <c r="E127" s="42" t="s">
        <v>483</v>
      </c>
      <c r="F127" s="42" t="s">
        <v>262</v>
      </c>
      <c r="G127" s="43" t="s">
        <v>260</v>
      </c>
      <c r="H127" s="42" t="s">
        <v>36</v>
      </c>
      <c r="I127" s="44" t="s">
        <v>131</v>
      </c>
      <c r="J127" s="44" t="s">
        <v>8</v>
      </c>
      <c r="K127" s="42"/>
    </row>
    <row r="128" spans="1:11" ht="15.75" customHeight="1" x14ac:dyDescent="0.15">
      <c r="A128" s="39">
        <f t="shared" si="11"/>
        <v>105</v>
      </c>
      <c r="B128" s="186"/>
      <c r="C128" s="186"/>
      <c r="D128" s="42" t="s">
        <v>263</v>
      </c>
      <c r="E128" s="42" t="s">
        <v>483</v>
      </c>
      <c r="F128" s="42" t="s">
        <v>264</v>
      </c>
      <c r="G128" s="43" t="s">
        <v>260</v>
      </c>
      <c r="H128" s="42" t="s">
        <v>36</v>
      </c>
      <c r="I128" s="44" t="s">
        <v>131</v>
      </c>
      <c r="J128" s="44" t="s">
        <v>8</v>
      </c>
      <c r="K128" s="42"/>
    </row>
    <row r="129" spans="1:11" ht="15.75" customHeight="1" x14ac:dyDescent="0.15">
      <c r="A129" s="39">
        <f t="shared" si="11"/>
        <v>106</v>
      </c>
      <c r="B129" s="186"/>
      <c r="C129" s="186"/>
      <c r="D129" s="42" t="s">
        <v>265</v>
      </c>
      <c r="E129" s="42" t="s">
        <v>483</v>
      </c>
      <c r="F129" s="42" t="s">
        <v>266</v>
      </c>
      <c r="G129" s="43" t="s">
        <v>260</v>
      </c>
      <c r="H129" s="42" t="s">
        <v>36</v>
      </c>
      <c r="I129" s="44" t="s">
        <v>131</v>
      </c>
      <c r="J129" s="44" t="s">
        <v>8</v>
      </c>
      <c r="K129" s="42"/>
    </row>
    <row r="130" spans="1:11" ht="15.75" customHeight="1" x14ac:dyDescent="0.15">
      <c r="A130" s="39">
        <f t="shared" si="11"/>
        <v>107</v>
      </c>
      <c r="B130" s="186"/>
      <c r="C130" s="186"/>
      <c r="D130" s="42" t="s">
        <v>267</v>
      </c>
      <c r="E130" s="42" t="s">
        <v>483</v>
      </c>
      <c r="F130" s="42" t="s">
        <v>268</v>
      </c>
      <c r="G130" s="43" t="s">
        <v>260</v>
      </c>
      <c r="H130" s="42" t="s">
        <v>36</v>
      </c>
      <c r="I130" s="44" t="s">
        <v>131</v>
      </c>
      <c r="J130" s="44" t="s">
        <v>8</v>
      </c>
      <c r="K130" s="42"/>
    </row>
    <row r="131" spans="1:11" ht="15.75" customHeight="1" x14ac:dyDescent="0.15">
      <c r="A131" s="39">
        <f t="shared" si="11"/>
        <v>108</v>
      </c>
      <c r="B131" s="186"/>
      <c r="C131" s="186"/>
      <c r="D131" s="42" t="s">
        <v>486</v>
      </c>
      <c r="E131" s="42" t="s">
        <v>483</v>
      </c>
      <c r="F131" s="42" t="s">
        <v>270</v>
      </c>
      <c r="G131" s="43" t="s">
        <v>260</v>
      </c>
      <c r="H131" s="42" t="s">
        <v>36</v>
      </c>
      <c r="I131" s="44" t="s">
        <v>131</v>
      </c>
      <c r="J131" s="44" t="s">
        <v>8</v>
      </c>
      <c r="K131" s="42"/>
    </row>
    <row r="132" spans="1:11" ht="15.75" customHeight="1" x14ac:dyDescent="0.15">
      <c r="A132" s="39">
        <f t="shared" si="11"/>
        <v>109</v>
      </c>
      <c r="B132" s="186"/>
      <c r="C132" s="186"/>
      <c r="D132" s="42" t="s">
        <v>271</v>
      </c>
      <c r="E132" s="42" t="s">
        <v>483</v>
      </c>
      <c r="F132" s="42" t="s">
        <v>487</v>
      </c>
      <c r="G132" s="43" t="s">
        <v>251</v>
      </c>
      <c r="H132" s="42" t="s">
        <v>36</v>
      </c>
      <c r="I132" s="44" t="s">
        <v>131</v>
      </c>
      <c r="J132" s="44" t="s">
        <v>8</v>
      </c>
      <c r="K132" s="42"/>
    </row>
    <row r="133" spans="1:11" ht="15.75" customHeight="1" x14ac:dyDescent="0.15">
      <c r="A133" s="39">
        <f t="shared" si="11"/>
        <v>110</v>
      </c>
      <c r="B133" s="186"/>
      <c r="C133" s="186"/>
      <c r="D133" s="42" t="s">
        <v>273</v>
      </c>
      <c r="E133" s="42" t="s">
        <v>483</v>
      </c>
      <c r="F133" s="42" t="s">
        <v>488</v>
      </c>
      <c r="G133" s="43" t="s">
        <v>251</v>
      </c>
      <c r="H133" s="42" t="s">
        <v>36</v>
      </c>
      <c r="I133" s="44" t="s">
        <v>131</v>
      </c>
      <c r="J133" s="44" t="s">
        <v>8</v>
      </c>
      <c r="K133" s="42"/>
    </row>
    <row r="134" spans="1:11" ht="15.75" customHeight="1" x14ac:dyDescent="0.15">
      <c r="A134" s="39">
        <f t="shared" si="11"/>
        <v>111</v>
      </c>
      <c r="B134" s="186"/>
      <c r="C134" s="186"/>
      <c r="D134" s="42" t="s">
        <v>275</v>
      </c>
      <c r="E134" s="42" t="s">
        <v>483</v>
      </c>
      <c r="F134" s="42" t="s">
        <v>489</v>
      </c>
      <c r="G134" s="43" t="s">
        <v>251</v>
      </c>
      <c r="H134" s="42" t="s">
        <v>36</v>
      </c>
      <c r="I134" s="44" t="s">
        <v>131</v>
      </c>
      <c r="J134" s="44" t="s">
        <v>8</v>
      </c>
      <c r="K134" s="42"/>
    </row>
    <row r="135" spans="1:11" ht="15.75" customHeight="1" x14ac:dyDescent="0.15">
      <c r="A135" s="39">
        <f t="shared" si="11"/>
        <v>112</v>
      </c>
      <c r="B135" s="186"/>
      <c r="C135" s="186"/>
      <c r="D135" s="42" t="s">
        <v>277</v>
      </c>
      <c r="E135" s="42" t="s">
        <v>483</v>
      </c>
      <c r="F135" s="42" t="s">
        <v>490</v>
      </c>
      <c r="G135" s="43" t="s">
        <v>251</v>
      </c>
      <c r="H135" s="42" t="s">
        <v>36</v>
      </c>
      <c r="I135" s="44" t="s">
        <v>131</v>
      </c>
      <c r="J135" s="44" t="s">
        <v>8</v>
      </c>
      <c r="K135" s="42"/>
    </row>
    <row r="136" spans="1:11" ht="15.75" customHeight="1" x14ac:dyDescent="0.15">
      <c r="A136" s="39">
        <f t="shared" si="11"/>
        <v>113</v>
      </c>
      <c r="B136" s="186"/>
      <c r="C136" s="186"/>
      <c r="D136" s="42" t="s">
        <v>279</v>
      </c>
      <c r="E136" s="42" t="s">
        <v>483</v>
      </c>
      <c r="F136" s="42" t="s">
        <v>491</v>
      </c>
      <c r="G136" s="43" t="s">
        <v>251</v>
      </c>
      <c r="H136" s="42" t="s">
        <v>36</v>
      </c>
      <c r="I136" s="44" t="s">
        <v>131</v>
      </c>
      <c r="J136" s="44" t="s">
        <v>8</v>
      </c>
      <c r="K136" s="42"/>
    </row>
    <row r="137" spans="1:11" ht="15.75" customHeight="1" x14ac:dyDescent="0.15">
      <c r="A137" s="39">
        <f t="shared" si="11"/>
        <v>114</v>
      </c>
      <c r="B137" s="187"/>
      <c r="C137" s="186"/>
      <c r="D137" s="42" t="s">
        <v>281</v>
      </c>
      <c r="E137" s="42" t="s">
        <v>483</v>
      </c>
      <c r="F137" s="42" t="s">
        <v>492</v>
      </c>
      <c r="G137" s="43" t="s">
        <v>260</v>
      </c>
      <c r="H137" s="42" t="s">
        <v>36</v>
      </c>
      <c r="I137" s="44" t="s">
        <v>131</v>
      </c>
      <c r="J137" s="44" t="s">
        <v>8</v>
      </c>
      <c r="K137" s="42"/>
    </row>
    <row r="138" spans="1:11" ht="15.75" customHeight="1" x14ac:dyDescent="0.15">
      <c r="A138" s="67"/>
      <c r="B138" s="58"/>
      <c r="C138" s="58"/>
      <c r="D138" s="58"/>
      <c r="E138" s="58"/>
      <c r="F138" s="58"/>
      <c r="G138" s="58"/>
      <c r="H138" s="58"/>
      <c r="I138" s="58"/>
      <c r="J138" s="58"/>
      <c r="K138" s="42"/>
    </row>
    <row r="139" spans="1:11" ht="15.75" customHeight="1" x14ac:dyDescent="0.15">
      <c r="A139" s="39">
        <f t="shared" ref="A139:A153" si="12">MAX(A$7:A138)+1</f>
        <v>115</v>
      </c>
      <c r="B139" s="196" t="s">
        <v>44</v>
      </c>
      <c r="C139" s="185" t="s">
        <v>493</v>
      </c>
      <c r="D139" s="42" t="s">
        <v>284</v>
      </c>
      <c r="E139" s="42" t="s">
        <v>483</v>
      </c>
      <c r="F139" s="42" t="s">
        <v>285</v>
      </c>
      <c r="G139" s="43" t="s">
        <v>286</v>
      </c>
      <c r="H139" s="42" t="s">
        <v>36</v>
      </c>
      <c r="I139" s="44" t="s">
        <v>131</v>
      </c>
      <c r="J139" s="44" t="s">
        <v>4</v>
      </c>
      <c r="K139" s="42"/>
    </row>
    <row r="140" spans="1:11" ht="15.75" customHeight="1" x14ac:dyDescent="0.15">
      <c r="A140" s="39">
        <f t="shared" si="12"/>
        <v>116</v>
      </c>
      <c r="B140" s="186"/>
      <c r="C140" s="186"/>
      <c r="D140" s="42" t="s">
        <v>287</v>
      </c>
      <c r="E140" s="42" t="s">
        <v>483</v>
      </c>
      <c r="F140" s="42" t="s">
        <v>288</v>
      </c>
      <c r="G140" s="43" t="s">
        <v>289</v>
      </c>
      <c r="H140" s="42" t="s">
        <v>36</v>
      </c>
      <c r="I140" s="44" t="s">
        <v>131</v>
      </c>
      <c r="J140" s="44" t="s">
        <v>11</v>
      </c>
      <c r="K140" s="42"/>
    </row>
    <row r="141" spans="1:11" ht="15.75" customHeight="1" x14ac:dyDescent="0.15">
      <c r="A141" s="39">
        <f t="shared" si="12"/>
        <v>117</v>
      </c>
      <c r="B141" s="186"/>
      <c r="C141" s="186"/>
      <c r="D141" s="42" t="s">
        <v>290</v>
      </c>
      <c r="E141" s="42" t="s">
        <v>483</v>
      </c>
      <c r="F141" s="42" t="s">
        <v>291</v>
      </c>
      <c r="G141" s="43" t="s">
        <v>292</v>
      </c>
      <c r="H141" s="42" t="s">
        <v>36</v>
      </c>
      <c r="I141" s="44" t="s">
        <v>131</v>
      </c>
      <c r="J141" s="44" t="s">
        <v>4</v>
      </c>
      <c r="K141" s="42"/>
    </row>
    <row r="142" spans="1:11" ht="15.75" customHeight="1" x14ac:dyDescent="0.15">
      <c r="A142" s="39">
        <f t="shared" si="12"/>
        <v>118</v>
      </c>
      <c r="B142" s="186"/>
      <c r="C142" s="186"/>
      <c r="D142" s="42" t="s">
        <v>293</v>
      </c>
      <c r="E142" s="42" t="s">
        <v>483</v>
      </c>
      <c r="F142" s="42" t="s">
        <v>294</v>
      </c>
      <c r="G142" s="43" t="s">
        <v>295</v>
      </c>
      <c r="H142" s="42" t="s">
        <v>36</v>
      </c>
      <c r="I142" s="44" t="s">
        <v>131</v>
      </c>
      <c r="J142" s="44" t="s">
        <v>4</v>
      </c>
      <c r="K142" s="42"/>
    </row>
    <row r="143" spans="1:11" ht="15.75" customHeight="1" x14ac:dyDescent="0.15">
      <c r="A143" s="39">
        <f t="shared" si="12"/>
        <v>119</v>
      </c>
      <c r="B143" s="186"/>
      <c r="C143" s="186"/>
      <c r="D143" s="42" t="s">
        <v>296</v>
      </c>
      <c r="E143" s="42" t="s">
        <v>483</v>
      </c>
      <c r="F143" s="42" t="s">
        <v>297</v>
      </c>
      <c r="G143" s="43" t="s">
        <v>295</v>
      </c>
      <c r="H143" s="42" t="s">
        <v>36</v>
      </c>
      <c r="I143" s="44" t="s">
        <v>131</v>
      </c>
      <c r="J143" s="44" t="s">
        <v>4</v>
      </c>
      <c r="K143" s="42"/>
    </row>
    <row r="144" spans="1:11" ht="15.75" customHeight="1" x14ac:dyDescent="0.15">
      <c r="A144" s="39">
        <f t="shared" si="12"/>
        <v>120</v>
      </c>
      <c r="B144" s="186"/>
      <c r="C144" s="186"/>
      <c r="D144" s="42" t="s">
        <v>298</v>
      </c>
      <c r="E144" s="42" t="s">
        <v>483</v>
      </c>
      <c r="F144" s="42" t="s">
        <v>299</v>
      </c>
      <c r="G144" s="43" t="s">
        <v>295</v>
      </c>
      <c r="H144" s="42" t="s">
        <v>36</v>
      </c>
      <c r="I144" s="44" t="s">
        <v>131</v>
      </c>
      <c r="J144" s="44" t="s">
        <v>4</v>
      </c>
      <c r="K144" s="42"/>
    </row>
    <row r="145" spans="1:11" ht="15.75" customHeight="1" x14ac:dyDescent="0.15">
      <c r="A145" s="39">
        <f t="shared" si="12"/>
        <v>121</v>
      </c>
      <c r="B145" s="186"/>
      <c r="C145" s="186"/>
      <c r="D145" s="42" t="s">
        <v>300</v>
      </c>
      <c r="E145" s="42" t="s">
        <v>483</v>
      </c>
      <c r="F145" s="42" t="s">
        <v>301</v>
      </c>
      <c r="G145" s="43" t="s">
        <v>295</v>
      </c>
      <c r="H145" s="42" t="s">
        <v>36</v>
      </c>
      <c r="I145" s="44" t="s">
        <v>131</v>
      </c>
      <c r="J145" s="44" t="s">
        <v>8</v>
      </c>
      <c r="K145" s="42"/>
    </row>
    <row r="146" spans="1:11" ht="15.75" customHeight="1" x14ac:dyDescent="0.15">
      <c r="A146" s="39">
        <f t="shared" si="12"/>
        <v>122</v>
      </c>
      <c r="B146" s="186"/>
      <c r="C146" s="186"/>
      <c r="D146" s="42" t="s">
        <v>302</v>
      </c>
      <c r="E146" s="42" t="s">
        <v>483</v>
      </c>
      <c r="F146" s="42" t="s">
        <v>303</v>
      </c>
      <c r="G146" s="43" t="s">
        <v>295</v>
      </c>
      <c r="H146" s="42" t="s">
        <v>36</v>
      </c>
      <c r="I146" s="44" t="s">
        <v>131</v>
      </c>
      <c r="J146" s="44" t="s">
        <v>8</v>
      </c>
      <c r="K146" s="42"/>
    </row>
    <row r="147" spans="1:11" ht="15.75" customHeight="1" x14ac:dyDescent="0.15">
      <c r="A147" s="39">
        <f t="shared" si="12"/>
        <v>123</v>
      </c>
      <c r="B147" s="186"/>
      <c r="C147" s="186"/>
      <c r="D147" s="42" t="s">
        <v>304</v>
      </c>
      <c r="E147" s="42" t="s">
        <v>483</v>
      </c>
      <c r="F147" s="42" t="s">
        <v>305</v>
      </c>
      <c r="G147" s="43" t="s">
        <v>295</v>
      </c>
      <c r="H147" s="42" t="s">
        <v>36</v>
      </c>
      <c r="I147" s="44" t="s">
        <v>131</v>
      </c>
      <c r="J147" s="44" t="s">
        <v>14</v>
      </c>
      <c r="K147" s="42"/>
    </row>
    <row r="148" spans="1:11" ht="15.75" customHeight="1" x14ac:dyDescent="0.15">
      <c r="A148" s="39">
        <f t="shared" si="12"/>
        <v>124</v>
      </c>
      <c r="B148" s="186"/>
      <c r="C148" s="186"/>
      <c r="D148" s="42" t="s">
        <v>306</v>
      </c>
      <c r="E148" s="42" t="s">
        <v>483</v>
      </c>
      <c r="F148" s="42" t="s">
        <v>494</v>
      </c>
      <c r="G148" s="43" t="s">
        <v>286</v>
      </c>
      <c r="H148" s="42" t="s">
        <v>36</v>
      </c>
      <c r="I148" s="44" t="s">
        <v>131</v>
      </c>
      <c r="J148" s="44" t="s">
        <v>14</v>
      </c>
      <c r="K148" s="42"/>
    </row>
    <row r="149" spans="1:11" ht="15.75" customHeight="1" x14ac:dyDescent="0.15">
      <c r="A149" s="39">
        <f t="shared" si="12"/>
        <v>125</v>
      </c>
      <c r="B149" s="186"/>
      <c r="C149" s="186"/>
      <c r="D149" s="42" t="s">
        <v>308</v>
      </c>
      <c r="E149" s="42" t="s">
        <v>483</v>
      </c>
      <c r="F149" s="42" t="s">
        <v>495</v>
      </c>
      <c r="G149" s="43" t="s">
        <v>286</v>
      </c>
      <c r="H149" s="42" t="s">
        <v>36</v>
      </c>
      <c r="I149" s="44" t="s">
        <v>131</v>
      </c>
      <c r="J149" s="44" t="s">
        <v>14</v>
      </c>
      <c r="K149" s="42"/>
    </row>
    <row r="150" spans="1:11" ht="15.75" customHeight="1" x14ac:dyDescent="0.15">
      <c r="A150" s="39">
        <f t="shared" si="12"/>
        <v>126</v>
      </c>
      <c r="B150" s="186"/>
      <c r="C150" s="186"/>
      <c r="D150" s="42" t="s">
        <v>310</v>
      </c>
      <c r="E150" s="42" t="s">
        <v>483</v>
      </c>
      <c r="F150" s="42" t="s">
        <v>496</v>
      </c>
      <c r="G150" s="43" t="s">
        <v>286</v>
      </c>
      <c r="H150" s="42" t="s">
        <v>36</v>
      </c>
      <c r="I150" s="44" t="s">
        <v>131</v>
      </c>
      <c r="J150" s="44" t="s">
        <v>14</v>
      </c>
      <c r="K150" s="42"/>
    </row>
    <row r="151" spans="1:11" ht="15.75" customHeight="1" x14ac:dyDescent="0.15">
      <c r="A151" s="39">
        <f t="shared" si="12"/>
        <v>127</v>
      </c>
      <c r="B151" s="186"/>
      <c r="C151" s="186"/>
      <c r="D151" s="42" t="s">
        <v>312</v>
      </c>
      <c r="E151" s="42" t="s">
        <v>483</v>
      </c>
      <c r="F151" s="42" t="s">
        <v>497</v>
      </c>
      <c r="G151" s="43" t="s">
        <v>286</v>
      </c>
      <c r="H151" s="42" t="s">
        <v>36</v>
      </c>
      <c r="I151" s="44" t="s">
        <v>131</v>
      </c>
      <c r="J151" s="44" t="s">
        <v>14</v>
      </c>
      <c r="K151" s="42"/>
    </row>
    <row r="152" spans="1:11" ht="15.75" customHeight="1" x14ac:dyDescent="0.15">
      <c r="A152" s="39">
        <f t="shared" si="12"/>
        <v>128</v>
      </c>
      <c r="B152" s="186"/>
      <c r="C152" s="186"/>
      <c r="D152" s="42" t="s">
        <v>314</v>
      </c>
      <c r="E152" s="42" t="s">
        <v>483</v>
      </c>
      <c r="F152" s="42" t="s">
        <v>498</v>
      </c>
      <c r="G152" s="43" t="s">
        <v>286</v>
      </c>
      <c r="H152" s="42" t="s">
        <v>36</v>
      </c>
      <c r="I152" s="44" t="s">
        <v>131</v>
      </c>
      <c r="J152" s="44" t="s">
        <v>14</v>
      </c>
      <c r="K152" s="42"/>
    </row>
    <row r="153" spans="1:11" ht="15.75" customHeight="1" x14ac:dyDescent="0.15">
      <c r="A153" s="39">
        <f t="shared" si="12"/>
        <v>129</v>
      </c>
      <c r="B153" s="186"/>
      <c r="C153" s="187"/>
      <c r="D153" s="42" t="s">
        <v>316</v>
      </c>
      <c r="E153" s="42" t="s">
        <v>483</v>
      </c>
      <c r="F153" s="42" t="s">
        <v>499</v>
      </c>
      <c r="G153" s="43" t="s">
        <v>295</v>
      </c>
      <c r="H153" s="42" t="s">
        <v>36</v>
      </c>
      <c r="I153" s="44" t="s">
        <v>131</v>
      </c>
      <c r="J153" s="44" t="s">
        <v>14</v>
      </c>
      <c r="K153" s="42"/>
    </row>
    <row r="154" spans="1:11" ht="15.75" customHeight="1" x14ac:dyDescent="0.15">
      <c r="A154" s="39"/>
      <c r="B154" s="42"/>
      <c r="C154" s="42"/>
      <c r="D154" s="58"/>
      <c r="E154" s="58"/>
      <c r="F154" s="58"/>
      <c r="G154" s="58"/>
      <c r="H154" s="58"/>
      <c r="I154" s="58"/>
      <c r="J154" s="58"/>
      <c r="K154" s="42"/>
    </row>
    <row r="155" spans="1:11" ht="15.75" customHeight="1" x14ac:dyDescent="0.15">
      <c r="A155" s="39">
        <f t="shared" ref="A155:A160" si="13">MAX(A$7:A154)+1</f>
        <v>130</v>
      </c>
      <c r="B155" s="196" t="s">
        <v>44</v>
      </c>
      <c r="C155" s="185" t="s">
        <v>500</v>
      </c>
      <c r="D155" s="42" t="s">
        <v>319</v>
      </c>
      <c r="E155" s="42" t="s">
        <v>483</v>
      </c>
      <c r="F155" s="42" t="s">
        <v>320</v>
      </c>
      <c r="G155" s="42" t="s">
        <v>321</v>
      </c>
      <c r="H155" s="43" t="s">
        <v>322</v>
      </c>
      <c r="I155" s="44" t="s">
        <v>131</v>
      </c>
      <c r="J155" s="44" t="s">
        <v>8</v>
      </c>
      <c r="K155" s="42"/>
    </row>
    <row r="156" spans="1:11" ht="15.75" customHeight="1" x14ac:dyDescent="0.15">
      <c r="A156" s="39">
        <f t="shared" si="13"/>
        <v>131</v>
      </c>
      <c r="B156" s="186"/>
      <c r="C156" s="186"/>
      <c r="D156" s="42" t="s">
        <v>323</v>
      </c>
      <c r="E156" s="42" t="s">
        <v>483</v>
      </c>
      <c r="F156" s="42" t="s">
        <v>324</v>
      </c>
      <c r="G156" s="42" t="s">
        <v>325</v>
      </c>
      <c r="H156" s="43" t="s">
        <v>322</v>
      </c>
      <c r="I156" s="44" t="s">
        <v>131</v>
      </c>
      <c r="J156" s="44" t="s">
        <v>8</v>
      </c>
      <c r="K156" s="42"/>
    </row>
    <row r="157" spans="1:11" ht="15.75" customHeight="1" x14ac:dyDescent="0.15">
      <c r="A157" s="39">
        <f t="shared" si="13"/>
        <v>132</v>
      </c>
      <c r="B157" s="186"/>
      <c r="C157" s="186"/>
      <c r="D157" s="42" t="s">
        <v>326</v>
      </c>
      <c r="E157" s="42" t="s">
        <v>483</v>
      </c>
      <c r="F157" s="42" t="s">
        <v>327</v>
      </c>
      <c r="G157" s="42" t="s">
        <v>325</v>
      </c>
      <c r="H157" s="43" t="s">
        <v>322</v>
      </c>
      <c r="I157" s="44" t="s">
        <v>131</v>
      </c>
      <c r="J157" s="44" t="s">
        <v>8</v>
      </c>
      <c r="K157" s="42"/>
    </row>
    <row r="158" spans="1:11" ht="15.75" customHeight="1" x14ac:dyDescent="0.15">
      <c r="A158" s="39">
        <f t="shared" si="13"/>
        <v>133</v>
      </c>
      <c r="B158" s="186"/>
      <c r="C158" s="186"/>
      <c r="D158" s="42" t="s">
        <v>328</v>
      </c>
      <c r="E158" s="42" t="s">
        <v>483</v>
      </c>
      <c r="F158" s="42" t="s">
        <v>329</v>
      </c>
      <c r="G158" s="42" t="s">
        <v>325</v>
      </c>
      <c r="H158" s="43" t="s">
        <v>322</v>
      </c>
      <c r="I158" s="44" t="s">
        <v>131</v>
      </c>
      <c r="J158" s="44" t="s">
        <v>8</v>
      </c>
      <c r="K158" s="42"/>
    </row>
    <row r="159" spans="1:11" ht="15.75" customHeight="1" x14ac:dyDescent="0.15">
      <c r="A159" s="39">
        <f t="shared" si="13"/>
        <v>134</v>
      </c>
      <c r="B159" s="186"/>
      <c r="C159" s="186"/>
      <c r="D159" s="42" t="s">
        <v>330</v>
      </c>
      <c r="E159" s="42" t="s">
        <v>483</v>
      </c>
      <c r="F159" s="42" t="s">
        <v>331</v>
      </c>
      <c r="G159" s="42" t="s">
        <v>325</v>
      </c>
      <c r="H159" s="43" t="s">
        <v>322</v>
      </c>
      <c r="I159" s="44" t="s">
        <v>131</v>
      </c>
      <c r="J159" s="44" t="s">
        <v>8</v>
      </c>
      <c r="K159" s="42"/>
    </row>
    <row r="160" spans="1:11" ht="15.75" customHeight="1" x14ac:dyDescent="0.15">
      <c r="A160" s="39">
        <f t="shared" si="13"/>
        <v>135</v>
      </c>
      <c r="B160" s="186"/>
      <c r="C160" s="186"/>
      <c r="D160" s="42" t="s">
        <v>332</v>
      </c>
      <c r="E160" s="42" t="s">
        <v>483</v>
      </c>
      <c r="F160" s="42" t="s">
        <v>333</v>
      </c>
      <c r="G160" s="42" t="s">
        <v>325</v>
      </c>
      <c r="H160" s="43" t="s">
        <v>322</v>
      </c>
      <c r="I160" s="44" t="s">
        <v>131</v>
      </c>
      <c r="J160" s="44" t="s">
        <v>8</v>
      </c>
      <c r="K160" s="42"/>
    </row>
    <row r="161" spans="1:11" ht="15.75" customHeight="1" x14ac:dyDescent="0.15">
      <c r="A161" s="39"/>
      <c r="B161" s="42"/>
      <c r="C161" s="42"/>
      <c r="D161" s="58"/>
      <c r="E161" s="58"/>
      <c r="F161" s="58"/>
      <c r="G161" s="58"/>
      <c r="H161" s="58"/>
      <c r="I161" s="58"/>
      <c r="J161" s="58"/>
      <c r="K161" s="42"/>
    </row>
    <row r="162" spans="1:11" ht="15.75" customHeight="1" x14ac:dyDescent="0.15">
      <c r="A162" s="39">
        <f t="shared" ref="A162:A170" si="14">MAX(A$7:A161)+1</f>
        <v>136</v>
      </c>
      <c r="B162" s="196" t="s">
        <v>44</v>
      </c>
      <c r="C162" s="185" t="s">
        <v>501</v>
      </c>
      <c r="D162" s="42" t="s">
        <v>335</v>
      </c>
      <c r="E162" s="42" t="s">
        <v>483</v>
      </c>
      <c r="F162" s="42" t="s">
        <v>336</v>
      </c>
      <c r="G162" s="43" t="s">
        <v>337</v>
      </c>
      <c r="H162" s="43" t="s">
        <v>338</v>
      </c>
      <c r="I162" s="44" t="s">
        <v>131</v>
      </c>
      <c r="J162" s="44" t="s">
        <v>8</v>
      </c>
      <c r="K162" s="42"/>
    </row>
    <row r="163" spans="1:11" ht="15.75" customHeight="1" x14ac:dyDescent="0.15">
      <c r="A163" s="39">
        <f t="shared" si="14"/>
        <v>137</v>
      </c>
      <c r="B163" s="186"/>
      <c r="C163" s="186"/>
      <c r="D163" s="42" t="s">
        <v>339</v>
      </c>
      <c r="E163" s="42" t="s">
        <v>483</v>
      </c>
      <c r="F163" s="42" t="s">
        <v>340</v>
      </c>
      <c r="G163" s="43" t="s">
        <v>341</v>
      </c>
      <c r="H163" s="43" t="s">
        <v>338</v>
      </c>
      <c r="I163" s="44" t="s">
        <v>131</v>
      </c>
      <c r="J163" s="44" t="s">
        <v>8</v>
      </c>
      <c r="K163" s="42"/>
    </row>
    <row r="164" spans="1:11" ht="15.75" customHeight="1" x14ac:dyDescent="0.15">
      <c r="A164" s="39">
        <f t="shared" si="14"/>
        <v>138</v>
      </c>
      <c r="B164" s="186"/>
      <c r="C164" s="186"/>
      <c r="D164" s="42" t="s">
        <v>342</v>
      </c>
      <c r="E164" s="42" t="s">
        <v>483</v>
      </c>
      <c r="F164" s="42" t="s">
        <v>502</v>
      </c>
      <c r="G164" s="43" t="s">
        <v>337</v>
      </c>
      <c r="H164" s="43" t="s">
        <v>338</v>
      </c>
      <c r="I164" s="44" t="s">
        <v>131</v>
      </c>
      <c r="J164" s="44" t="s">
        <v>8</v>
      </c>
      <c r="K164" s="42"/>
    </row>
    <row r="165" spans="1:11" ht="15.75" customHeight="1" x14ac:dyDescent="0.15">
      <c r="A165" s="39">
        <f t="shared" si="14"/>
        <v>139</v>
      </c>
      <c r="B165" s="186"/>
      <c r="C165" s="186"/>
      <c r="D165" s="42" t="s">
        <v>344</v>
      </c>
      <c r="E165" s="42" t="s">
        <v>483</v>
      </c>
      <c r="F165" s="42" t="s">
        <v>503</v>
      </c>
      <c r="G165" s="43" t="s">
        <v>337</v>
      </c>
      <c r="H165" s="43" t="s">
        <v>338</v>
      </c>
      <c r="I165" s="65" t="s">
        <v>131</v>
      </c>
      <c r="J165" s="44" t="s">
        <v>8</v>
      </c>
      <c r="K165" s="42"/>
    </row>
    <row r="166" spans="1:11" ht="15.75" customHeight="1" x14ac:dyDescent="0.15">
      <c r="A166" s="39">
        <f t="shared" si="14"/>
        <v>140</v>
      </c>
      <c r="B166" s="186"/>
      <c r="C166" s="186"/>
      <c r="D166" s="42" t="s">
        <v>346</v>
      </c>
      <c r="E166" s="42" t="s">
        <v>483</v>
      </c>
      <c r="F166" s="42" t="s">
        <v>504</v>
      </c>
      <c r="G166" s="43" t="s">
        <v>337</v>
      </c>
      <c r="H166" s="43" t="s">
        <v>338</v>
      </c>
      <c r="I166" s="65" t="s">
        <v>131</v>
      </c>
      <c r="J166" s="44" t="s">
        <v>8</v>
      </c>
      <c r="K166" s="42"/>
    </row>
    <row r="167" spans="1:11" ht="15.75" customHeight="1" x14ac:dyDescent="0.15">
      <c r="A167" s="39">
        <f t="shared" si="14"/>
        <v>141</v>
      </c>
      <c r="B167" s="186"/>
      <c r="C167" s="186"/>
      <c r="D167" s="42" t="s">
        <v>348</v>
      </c>
      <c r="E167" s="42" t="s">
        <v>483</v>
      </c>
      <c r="F167" s="42" t="s">
        <v>505</v>
      </c>
      <c r="G167" s="43" t="s">
        <v>337</v>
      </c>
      <c r="H167" s="43" t="s">
        <v>338</v>
      </c>
      <c r="I167" s="65" t="s">
        <v>131</v>
      </c>
      <c r="J167" s="44" t="s">
        <v>8</v>
      </c>
      <c r="K167" s="42"/>
    </row>
    <row r="168" spans="1:11" ht="15.75" customHeight="1" x14ac:dyDescent="0.15">
      <c r="A168" s="39">
        <f t="shared" si="14"/>
        <v>142</v>
      </c>
      <c r="B168" s="186"/>
      <c r="C168" s="186"/>
      <c r="D168" s="42" t="s">
        <v>350</v>
      </c>
      <c r="E168" s="42" t="s">
        <v>483</v>
      </c>
      <c r="F168" s="42" t="s">
        <v>506</v>
      </c>
      <c r="G168" s="43" t="s">
        <v>337</v>
      </c>
      <c r="H168" s="43" t="s">
        <v>338</v>
      </c>
      <c r="I168" s="65" t="s">
        <v>131</v>
      </c>
      <c r="J168" s="44" t="s">
        <v>8</v>
      </c>
      <c r="K168" s="42"/>
    </row>
    <row r="169" spans="1:11" ht="15.75" customHeight="1" x14ac:dyDescent="0.15">
      <c r="A169" s="39">
        <f t="shared" si="14"/>
        <v>143</v>
      </c>
      <c r="B169" s="186"/>
      <c r="C169" s="186"/>
      <c r="D169" s="42" t="s">
        <v>352</v>
      </c>
      <c r="E169" s="42" t="s">
        <v>483</v>
      </c>
      <c r="F169" s="42" t="s">
        <v>507</v>
      </c>
      <c r="G169" s="43" t="s">
        <v>337</v>
      </c>
      <c r="H169" s="43" t="s">
        <v>338</v>
      </c>
      <c r="I169" s="65" t="s">
        <v>131</v>
      </c>
      <c r="J169" s="44" t="s">
        <v>8</v>
      </c>
      <c r="K169" s="42"/>
    </row>
    <row r="170" spans="1:11" ht="15.75" customHeight="1" x14ac:dyDescent="0.15">
      <c r="A170" s="39">
        <f t="shared" si="14"/>
        <v>144</v>
      </c>
      <c r="B170" s="186"/>
      <c r="C170" s="186"/>
      <c r="D170" s="42" t="s">
        <v>354</v>
      </c>
      <c r="E170" s="42" t="s">
        <v>483</v>
      </c>
      <c r="F170" s="42" t="s">
        <v>508</v>
      </c>
      <c r="G170" s="43" t="s">
        <v>356</v>
      </c>
      <c r="H170" s="43" t="s">
        <v>338</v>
      </c>
      <c r="I170" s="65" t="s">
        <v>131</v>
      </c>
      <c r="J170" s="44" t="s">
        <v>8</v>
      </c>
      <c r="K170" s="42"/>
    </row>
    <row r="171" spans="1:11" ht="15.75" customHeight="1" x14ac:dyDescent="0.15">
      <c r="A171" s="39"/>
      <c r="B171" s="58"/>
      <c r="C171" s="58"/>
      <c r="D171" s="58"/>
      <c r="E171" s="58"/>
      <c r="F171" s="58"/>
      <c r="G171" s="58"/>
      <c r="H171" s="58"/>
      <c r="I171" s="58"/>
      <c r="J171" s="58"/>
      <c r="K171" s="42"/>
    </row>
    <row r="172" spans="1:11" ht="15.75" customHeight="1" x14ac:dyDescent="0.15">
      <c r="A172" s="39">
        <f t="shared" ref="A172:A181" si="15">MAX(A$7:A171)+1</f>
        <v>145</v>
      </c>
      <c r="B172" s="196" t="s">
        <v>44</v>
      </c>
      <c r="C172" s="185" t="s">
        <v>509</v>
      </c>
      <c r="D172" s="42" t="s">
        <v>358</v>
      </c>
      <c r="E172" s="42" t="s">
        <v>483</v>
      </c>
      <c r="F172" s="42" t="s">
        <v>359</v>
      </c>
      <c r="G172" s="43" t="s">
        <v>360</v>
      </c>
      <c r="H172" s="43" t="s">
        <v>338</v>
      </c>
      <c r="I172" s="44" t="s">
        <v>131</v>
      </c>
      <c r="J172" s="44" t="s">
        <v>8</v>
      </c>
      <c r="K172" s="42"/>
    </row>
    <row r="173" spans="1:11" ht="15.75" customHeight="1" x14ac:dyDescent="0.15">
      <c r="A173" s="39">
        <f t="shared" si="15"/>
        <v>146</v>
      </c>
      <c r="B173" s="186"/>
      <c r="C173" s="186"/>
      <c r="D173" s="42" t="s">
        <v>361</v>
      </c>
      <c r="E173" s="42" t="s">
        <v>483</v>
      </c>
      <c r="F173" s="42" t="s">
        <v>362</v>
      </c>
      <c r="G173" s="43" t="s">
        <v>363</v>
      </c>
      <c r="H173" s="43" t="s">
        <v>338</v>
      </c>
      <c r="I173" s="44" t="s">
        <v>131</v>
      </c>
      <c r="J173" s="44" t="s">
        <v>8</v>
      </c>
      <c r="K173" s="42"/>
    </row>
    <row r="174" spans="1:11" ht="15.75" customHeight="1" x14ac:dyDescent="0.15">
      <c r="A174" s="39">
        <f t="shared" si="15"/>
        <v>147</v>
      </c>
      <c r="B174" s="186"/>
      <c r="C174" s="186"/>
      <c r="D174" s="42" t="s">
        <v>364</v>
      </c>
      <c r="E174" s="42" t="s">
        <v>483</v>
      </c>
      <c r="F174" s="42" t="s">
        <v>365</v>
      </c>
      <c r="G174" s="43" t="s">
        <v>366</v>
      </c>
      <c r="H174" s="43" t="s">
        <v>338</v>
      </c>
      <c r="I174" s="44" t="s">
        <v>131</v>
      </c>
      <c r="J174" s="44" t="s">
        <v>8</v>
      </c>
      <c r="K174" s="42"/>
    </row>
    <row r="175" spans="1:11" ht="15.75" customHeight="1" x14ac:dyDescent="0.15">
      <c r="A175" s="39">
        <f t="shared" si="15"/>
        <v>148</v>
      </c>
      <c r="B175" s="186"/>
      <c r="C175" s="186"/>
      <c r="D175" s="42" t="s">
        <v>367</v>
      </c>
      <c r="E175" s="42" t="s">
        <v>483</v>
      </c>
      <c r="F175" s="42" t="s">
        <v>368</v>
      </c>
      <c r="G175" s="43" t="s">
        <v>369</v>
      </c>
      <c r="H175" s="43" t="s">
        <v>338</v>
      </c>
      <c r="I175" s="44" t="s">
        <v>131</v>
      </c>
      <c r="J175" s="44" t="s">
        <v>8</v>
      </c>
      <c r="K175" s="42"/>
    </row>
    <row r="176" spans="1:11" ht="15.75" customHeight="1" x14ac:dyDescent="0.15">
      <c r="A176" s="39">
        <f t="shared" si="15"/>
        <v>149</v>
      </c>
      <c r="B176" s="186"/>
      <c r="C176" s="186"/>
      <c r="D176" s="42" t="s">
        <v>370</v>
      </c>
      <c r="E176" s="42" t="s">
        <v>483</v>
      </c>
      <c r="F176" s="42" t="s">
        <v>510</v>
      </c>
      <c r="G176" s="43" t="s">
        <v>360</v>
      </c>
      <c r="H176" s="43" t="s">
        <v>338</v>
      </c>
      <c r="I176" s="44" t="s">
        <v>131</v>
      </c>
      <c r="J176" s="44" t="s">
        <v>8</v>
      </c>
      <c r="K176" s="42"/>
    </row>
    <row r="177" spans="1:11" ht="15.75" customHeight="1" x14ac:dyDescent="0.15">
      <c r="A177" s="39">
        <f t="shared" si="15"/>
        <v>150</v>
      </c>
      <c r="B177" s="186"/>
      <c r="C177" s="186"/>
      <c r="D177" s="42" t="s">
        <v>372</v>
      </c>
      <c r="E177" s="42" t="s">
        <v>483</v>
      </c>
      <c r="F177" s="42" t="s">
        <v>511</v>
      </c>
      <c r="G177" s="43" t="s">
        <v>360</v>
      </c>
      <c r="H177" s="43" t="s">
        <v>338</v>
      </c>
      <c r="I177" s="44" t="s">
        <v>131</v>
      </c>
      <c r="J177" s="44" t="s">
        <v>8</v>
      </c>
      <c r="K177" s="42"/>
    </row>
    <row r="178" spans="1:11" ht="15.75" customHeight="1" x14ac:dyDescent="0.15">
      <c r="A178" s="39">
        <f t="shared" si="15"/>
        <v>151</v>
      </c>
      <c r="B178" s="186"/>
      <c r="C178" s="186"/>
      <c r="D178" s="42" t="s">
        <v>374</v>
      </c>
      <c r="E178" s="42" t="s">
        <v>483</v>
      </c>
      <c r="F178" s="42" t="s">
        <v>512</v>
      </c>
      <c r="G178" s="43" t="s">
        <v>360</v>
      </c>
      <c r="H178" s="43" t="s">
        <v>338</v>
      </c>
      <c r="I178" s="44" t="s">
        <v>131</v>
      </c>
      <c r="J178" s="44" t="s">
        <v>8</v>
      </c>
      <c r="K178" s="42"/>
    </row>
    <row r="179" spans="1:11" ht="15.75" customHeight="1" x14ac:dyDescent="0.15">
      <c r="A179" s="39">
        <f t="shared" si="15"/>
        <v>152</v>
      </c>
      <c r="B179" s="186"/>
      <c r="C179" s="186"/>
      <c r="D179" s="42" t="s">
        <v>376</v>
      </c>
      <c r="E179" s="42" t="s">
        <v>483</v>
      </c>
      <c r="F179" s="42" t="s">
        <v>513</v>
      </c>
      <c r="G179" s="43" t="s">
        <v>360</v>
      </c>
      <c r="H179" s="43" t="s">
        <v>338</v>
      </c>
      <c r="I179" s="44" t="s">
        <v>131</v>
      </c>
      <c r="J179" s="44" t="s">
        <v>14</v>
      </c>
      <c r="K179" s="42"/>
    </row>
    <row r="180" spans="1:11" ht="15.75" customHeight="1" x14ac:dyDescent="0.15">
      <c r="A180" s="39">
        <f t="shared" si="15"/>
        <v>153</v>
      </c>
      <c r="B180" s="186"/>
      <c r="C180" s="186"/>
      <c r="D180" s="42" t="s">
        <v>378</v>
      </c>
      <c r="E180" s="42" t="s">
        <v>483</v>
      </c>
      <c r="F180" s="42" t="s">
        <v>514</v>
      </c>
      <c r="G180" s="43" t="s">
        <v>360</v>
      </c>
      <c r="H180" s="43" t="s">
        <v>338</v>
      </c>
      <c r="I180" s="44" t="s">
        <v>131</v>
      </c>
      <c r="J180" s="44" t="s">
        <v>14</v>
      </c>
      <c r="K180" s="42"/>
    </row>
    <row r="181" spans="1:11" ht="15.75" customHeight="1" x14ac:dyDescent="0.15">
      <c r="A181" s="39">
        <f t="shared" si="15"/>
        <v>154</v>
      </c>
      <c r="B181" s="186"/>
      <c r="C181" s="186"/>
      <c r="D181" s="42" t="s">
        <v>380</v>
      </c>
      <c r="E181" s="42" t="s">
        <v>483</v>
      </c>
      <c r="F181" s="42" t="s">
        <v>515</v>
      </c>
      <c r="G181" s="43" t="s">
        <v>369</v>
      </c>
      <c r="H181" s="43" t="s">
        <v>338</v>
      </c>
      <c r="I181" s="44" t="s">
        <v>131</v>
      </c>
      <c r="J181" s="44" t="s">
        <v>8</v>
      </c>
      <c r="K181" s="42"/>
    </row>
    <row r="182" spans="1:11" ht="15.75" customHeight="1" x14ac:dyDescent="0.15">
      <c r="A182" s="39"/>
      <c r="B182" s="58"/>
      <c r="C182" s="58"/>
      <c r="D182" s="58"/>
      <c r="E182" s="58"/>
      <c r="F182" s="58"/>
      <c r="G182" s="58"/>
      <c r="H182" s="58"/>
      <c r="I182" s="58"/>
      <c r="J182" s="58"/>
      <c r="K182" s="42"/>
    </row>
    <row r="183" spans="1:11" ht="15.75" customHeight="1" x14ac:dyDescent="0.15">
      <c r="A183" s="39">
        <f t="shared" ref="A183:A189" si="16">MAX(A$7:A182)+1</f>
        <v>155</v>
      </c>
      <c r="B183" s="196" t="s">
        <v>44</v>
      </c>
      <c r="C183" s="185" t="s">
        <v>516</v>
      </c>
      <c r="D183" s="42" t="s">
        <v>383</v>
      </c>
      <c r="E183" s="42" t="s">
        <v>483</v>
      </c>
      <c r="F183" s="42" t="s">
        <v>384</v>
      </c>
      <c r="G183" s="43" t="s">
        <v>385</v>
      </c>
      <c r="H183" s="43" t="s">
        <v>338</v>
      </c>
      <c r="I183" s="44" t="s">
        <v>131</v>
      </c>
      <c r="J183" s="44" t="s">
        <v>4</v>
      </c>
      <c r="K183" s="42"/>
    </row>
    <row r="184" spans="1:11" ht="15.75" customHeight="1" x14ac:dyDescent="0.15">
      <c r="A184" s="39">
        <f t="shared" si="16"/>
        <v>156</v>
      </c>
      <c r="B184" s="186"/>
      <c r="C184" s="186"/>
      <c r="D184" s="42" t="s">
        <v>386</v>
      </c>
      <c r="E184" s="42" t="s">
        <v>483</v>
      </c>
      <c r="F184" s="42" t="s">
        <v>387</v>
      </c>
      <c r="G184" s="43" t="s">
        <v>388</v>
      </c>
      <c r="H184" s="43" t="s">
        <v>338</v>
      </c>
      <c r="I184" s="44" t="s">
        <v>131</v>
      </c>
      <c r="J184" s="44" t="s">
        <v>4</v>
      </c>
      <c r="K184" s="42"/>
    </row>
    <row r="185" spans="1:11" ht="15.75" customHeight="1" x14ac:dyDescent="0.15">
      <c r="A185" s="39">
        <f t="shared" si="16"/>
        <v>157</v>
      </c>
      <c r="B185" s="186"/>
      <c r="C185" s="186"/>
      <c r="D185" s="42" t="s">
        <v>389</v>
      </c>
      <c r="E185" s="42" t="s">
        <v>483</v>
      </c>
      <c r="F185" s="42" t="s">
        <v>390</v>
      </c>
      <c r="G185" s="43" t="s">
        <v>391</v>
      </c>
      <c r="H185" s="43" t="s">
        <v>338</v>
      </c>
      <c r="I185" s="44" t="s">
        <v>131</v>
      </c>
      <c r="J185" s="44" t="s">
        <v>8</v>
      </c>
      <c r="K185" s="42"/>
    </row>
    <row r="186" spans="1:11" ht="15.75" customHeight="1" x14ac:dyDescent="0.15">
      <c r="A186" s="39">
        <f t="shared" si="16"/>
        <v>158</v>
      </c>
      <c r="B186" s="186"/>
      <c r="C186" s="186"/>
      <c r="D186" s="42" t="s">
        <v>392</v>
      </c>
      <c r="E186" s="42" t="s">
        <v>483</v>
      </c>
      <c r="F186" s="42" t="s">
        <v>393</v>
      </c>
      <c r="G186" s="43" t="s">
        <v>391</v>
      </c>
      <c r="H186" s="43" t="s">
        <v>338</v>
      </c>
      <c r="I186" s="44" t="s">
        <v>131</v>
      </c>
      <c r="J186" s="44" t="s">
        <v>4</v>
      </c>
      <c r="K186" s="42"/>
    </row>
    <row r="187" spans="1:11" ht="15.75" customHeight="1" x14ac:dyDescent="0.15">
      <c r="A187" s="39">
        <f t="shared" si="16"/>
        <v>159</v>
      </c>
      <c r="B187" s="186"/>
      <c r="C187" s="186"/>
      <c r="D187" s="42" t="s">
        <v>394</v>
      </c>
      <c r="E187" s="42" t="s">
        <v>483</v>
      </c>
      <c r="F187" s="42" t="s">
        <v>395</v>
      </c>
      <c r="G187" s="43" t="s">
        <v>391</v>
      </c>
      <c r="H187" s="43" t="s">
        <v>338</v>
      </c>
      <c r="I187" s="44" t="s">
        <v>131</v>
      </c>
      <c r="J187" s="44" t="s">
        <v>4</v>
      </c>
      <c r="K187" s="42"/>
    </row>
    <row r="188" spans="1:11" ht="15.75" customHeight="1" x14ac:dyDescent="0.15">
      <c r="A188" s="39">
        <f t="shared" si="16"/>
        <v>160</v>
      </c>
      <c r="B188" s="186"/>
      <c r="C188" s="186"/>
      <c r="D188" s="42" t="s">
        <v>396</v>
      </c>
      <c r="E188" s="42" t="s">
        <v>483</v>
      </c>
      <c r="F188" s="42" t="s">
        <v>397</v>
      </c>
      <c r="G188" s="43" t="s">
        <v>391</v>
      </c>
      <c r="H188" s="43" t="s">
        <v>338</v>
      </c>
      <c r="I188" s="44" t="s">
        <v>131</v>
      </c>
      <c r="J188" s="44" t="s">
        <v>4</v>
      </c>
      <c r="K188" s="42"/>
    </row>
    <row r="189" spans="1:11" ht="15.75" customHeight="1" x14ac:dyDescent="0.15">
      <c r="A189" s="39">
        <f t="shared" si="16"/>
        <v>161</v>
      </c>
      <c r="B189" s="186"/>
      <c r="C189" s="186"/>
      <c r="D189" s="42" t="s">
        <v>398</v>
      </c>
      <c r="E189" s="42" t="s">
        <v>483</v>
      </c>
      <c r="F189" s="42" t="s">
        <v>399</v>
      </c>
      <c r="G189" s="43" t="s">
        <v>391</v>
      </c>
      <c r="H189" s="43" t="s">
        <v>338</v>
      </c>
      <c r="I189" s="44" t="s">
        <v>131</v>
      </c>
      <c r="J189" s="44" t="s">
        <v>4</v>
      </c>
      <c r="K189" s="42"/>
    </row>
    <row r="190" spans="1:11" ht="15.75" customHeight="1" x14ac:dyDescent="0.15">
      <c r="A190" s="39"/>
      <c r="B190" s="55"/>
      <c r="C190" s="55"/>
      <c r="D190" s="55"/>
      <c r="E190" s="55"/>
      <c r="F190" s="55"/>
      <c r="G190" s="55"/>
      <c r="H190" s="55"/>
      <c r="I190" s="55"/>
      <c r="J190" s="56"/>
      <c r="K190" s="42"/>
    </row>
    <row r="191" spans="1:11" ht="15.75" customHeight="1" x14ac:dyDescent="0.15">
      <c r="A191" s="39">
        <f t="shared" ref="A191:A202" si="17">MAX(A$7:A190)+1</f>
        <v>162</v>
      </c>
      <c r="B191" s="198" t="s">
        <v>44</v>
      </c>
      <c r="C191" s="198" t="s">
        <v>517</v>
      </c>
      <c r="D191" s="42" t="s">
        <v>401</v>
      </c>
      <c r="E191" s="42" t="s">
        <v>483</v>
      </c>
      <c r="F191" s="42" t="s">
        <v>402</v>
      </c>
      <c r="G191" s="42" t="s">
        <v>403</v>
      </c>
      <c r="H191" s="43" t="s">
        <v>338</v>
      </c>
      <c r="I191" s="44" t="s">
        <v>131</v>
      </c>
      <c r="J191" s="44" t="s">
        <v>8</v>
      </c>
      <c r="K191" s="42"/>
    </row>
    <row r="192" spans="1:11" ht="15.75" customHeight="1" x14ac:dyDescent="0.15">
      <c r="A192" s="39">
        <f t="shared" si="17"/>
        <v>163</v>
      </c>
      <c r="B192" s="186"/>
      <c r="C192" s="186"/>
      <c r="D192" s="42" t="s">
        <v>404</v>
      </c>
      <c r="E192" s="42" t="s">
        <v>483</v>
      </c>
      <c r="F192" s="42" t="s">
        <v>405</v>
      </c>
      <c r="G192" s="42" t="s">
        <v>406</v>
      </c>
      <c r="H192" s="43" t="s">
        <v>338</v>
      </c>
      <c r="I192" s="44" t="s">
        <v>131</v>
      </c>
      <c r="J192" s="44" t="s">
        <v>11</v>
      </c>
      <c r="K192" s="42"/>
    </row>
    <row r="193" spans="1:11" ht="15.75" customHeight="1" x14ac:dyDescent="0.15">
      <c r="A193" s="39">
        <f t="shared" si="17"/>
        <v>164</v>
      </c>
      <c r="B193" s="186"/>
      <c r="C193" s="186"/>
      <c r="D193" s="42" t="s">
        <v>407</v>
      </c>
      <c r="E193" s="42" t="s">
        <v>483</v>
      </c>
      <c r="F193" s="42" t="s">
        <v>408</v>
      </c>
      <c r="G193" s="42" t="s">
        <v>403</v>
      </c>
      <c r="H193" s="43" t="s">
        <v>338</v>
      </c>
      <c r="I193" s="44" t="s">
        <v>131</v>
      </c>
      <c r="J193" s="44" t="s">
        <v>8</v>
      </c>
      <c r="K193" s="42"/>
    </row>
    <row r="194" spans="1:11" ht="15.75" customHeight="1" x14ac:dyDescent="0.15">
      <c r="A194" s="39">
        <f t="shared" si="17"/>
        <v>165</v>
      </c>
      <c r="B194" s="186"/>
      <c r="C194" s="186"/>
      <c r="D194" s="42" t="s">
        <v>409</v>
      </c>
      <c r="E194" s="42" t="s">
        <v>483</v>
      </c>
      <c r="F194" s="42" t="s">
        <v>410</v>
      </c>
      <c r="G194" s="42" t="s">
        <v>411</v>
      </c>
      <c r="H194" s="43" t="s">
        <v>338</v>
      </c>
      <c r="I194" s="44" t="s">
        <v>131</v>
      </c>
      <c r="J194" s="44" t="s">
        <v>8</v>
      </c>
      <c r="K194" s="42"/>
    </row>
    <row r="195" spans="1:11" ht="15.75" customHeight="1" x14ac:dyDescent="0.15">
      <c r="A195" s="39">
        <f t="shared" si="17"/>
        <v>166</v>
      </c>
      <c r="B195" s="186"/>
      <c r="C195" s="186"/>
      <c r="D195" s="42" t="s">
        <v>518</v>
      </c>
      <c r="E195" s="42" t="s">
        <v>483</v>
      </c>
      <c r="F195" s="42" t="s">
        <v>519</v>
      </c>
      <c r="G195" s="42" t="s">
        <v>403</v>
      </c>
      <c r="H195" s="43" t="s">
        <v>338</v>
      </c>
      <c r="I195" s="44" t="s">
        <v>131</v>
      </c>
      <c r="J195" s="44" t="s">
        <v>8</v>
      </c>
      <c r="K195" s="42"/>
    </row>
    <row r="196" spans="1:11" ht="15.75" customHeight="1" x14ac:dyDescent="0.15">
      <c r="A196" s="39">
        <f t="shared" si="17"/>
        <v>167</v>
      </c>
      <c r="B196" s="186"/>
      <c r="C196" s="186"/>
      <c r="D196" s="42" t="s">
        <v>520</v>
      </c>
      <c r="E196" s="42" t="s">
        <v>483</v>
      </c>
      <c r="F196" s="42" t="s">
        <v>521</v>
      </c>
      <c r="G196" s="42" t="s">
        <v>522</v>
      </c>
      <c r="H196" s="43" t="s">
        <v>338</v>
      </c>
      <c r="I196" s="44" t="s">
        <v>131</v>
      </c>
      <c r="J196" s="44" t="s">
        <v>8</v>
      </c>
      <c r="K196" s="42"/>
    </row>
    <row r="197" spans="1:11" ht="15.75" customHeight="1" x14ac:dyDescent="0.15">
      <c r="A197" s="39">
        <f t="shared" si="17"/>
        <v>168</v>
      </c>
      <c r="B197" s="186"/>
      <c r="C197" s="186"/>
      <c r="D197" s="69"/>
      <c r="E197" s="70"/>
      <c r="F197" s="70"/>
      <c r="G197" s="70"/>
      <c r="H197" s="43" t="s">
        <v>338</v>
      </c>
      <c r="I197" s="44" t="s">
        <v>131</v>
      </c>
      <c r="J197" s="44" t="s">
        <v>8</v>
      </c>
      <c r="K197" s="42"/>
    </row>
    <row r="198" spans="1:11" ht="15.75" customHeight="1" x14ac:dyDescent="0.15">
      <c r="A198" s="39">
        <f t="shared" si="17"/>
        <v>169</v>
      </c>
      <c r="B198" s="186"/>
      <c r="C198" s="186"/>
      <c r="D198" s="70"/>
      <c r="E198" s="70"/>
      <c r="F198" s="70"/>
      <c r="G198" s="70"/>
      <c r="H198" s="43" t="s">
        <v>338</v>
      </c>
      <c r="I198" s="44" t="s">
        <v>131</v>
      </c>
      <c r="J198" s="44" t="s">
        <v>8</v>
      </c>
      <c r="K198" s="42"/>
    </row>
    <row r="199" spans="1:11" ht="15.75" customHeight="1" x14ac:dyDescent="0.15">
      <c r="A199" s="39">
        <f t="shared" si="17"/>
        <v>170</v>
      </c>
      <c r="B199" s="186"/>
      <c r="C199" s="186"/>
      <c r="D199" s="70"/>
      <c r="E199" s="70"/>
      <c r="F199" s="70"/>
      <c r="G199" s="70"/>
      <c r="H199" s="43" t="s">
        <v>338</v>
      </c>
      <c r="I199" s="44" t="s">
        <v>131</v>
      </c>
      <c r="J199" s="44" t="s">
        <v>8</v>
      </c>
      <c r="K199" s="42"/>
    </row>
    <row r="200" spans="1:11" ht="15.75" customHeight="1" x14ac:dyDescent="0.15">
      <c r="A200" s="39">
        <f t="shared" si="17"/>
        <v>171</v>
      </c>
      <c r="B200" s="186"/>
      <c r="C200" s="186"/>
      <c r="D200" s="70"/>
      <c r="E200" s="70"/>
      <c r="F200" s="70"/>
      <c r="G200" s="70"/>
      <c r="H200" s="43" t="s">
        <v>338</v>
      </c>
      <c r="I200" s="44" t="s">
        <v>131</v>
      </c>
      <c r="J200" s="44" t="s">
        <v>8</v>
      </c>
      <c r="K200" s="42"/>
    </row>
    <row r="201" spans="1:11" ht="15.75" customHeight="1" x14ac:dyDescent="0.15">
      <c r="A201" s="39">
        <f t="shared" si="17"/>
        <v>172</v>
      </c>
      <c r="B201" s="186"/>
      <c r="C201" s="186"/>
      <c r="D201" s="70"/>
      <c r="E201" s="70"/>
      <c r="F201" s="70"/>
      <c r="G201" s="70"/>
      <c r="H201" s="43" t="s">
        <v>338</v>
      </c>
      <c r="I201" s="44" t="s">
        <v>131</v>
      </c>
      <c r="J201" s="44" t="s">
        <v>8</v>
      </c>
      <c r="K201" s="42"/>
    </row>
    <row r="202" spans="1:11" ht="15.75" customHeight="1" x14ac:dyDescent="0.15">
      <c r="A202" s="39">
        <f t="shared" si="17"/>
        <v>173</v>
      </c>
      <c r="B202" s="186"/>
      <c r="C202" s="187"/>
      <c r="D202" s="70"/>
      <c r="E202" s="70"/>
      <c r="F202" s="70"/>
      <c r="G202" s="70"/>
      <c r="H202" s="43" t="s">
        <v>338</v>
      </c>
      <c r="I202" s="44" t="s">
        <v>131</v>
      </c>
      <c r="J202" s="44" t="s">
        <v>8</v>
      </c>
      <c r="K202" s="42"/>
    </row>
    <row r="203" spans="1:11" ht="15.75" customHeight="1" x14ac:dyDescent="0.15">
      <c r="A203" s="39"/>
      <c r="B203" s="71"/>
      <c r="C203" s="58"/>
      <c r="D203" s="58"/>
      <c r="E203" s="58"/>
      <c r="F203" s="58"/>
      <c r="G203" s="58"/>
      <c r="H203" s="58"/>
      <c r="I203" s="58"/>
      <c r="J203" s="58"/>
      <c r="K203" s="42"/>
    </row>
    <row r="204" spans="1:11" ht="15.75" customHeight="1" x14ac:dyDescent="0.15">
      <c r="A204" s="39">
        <f t="shared" ref="A204:A212" si="18">MAX(A$7:A203)+1</f>
        <v>174</v>
      </c>
      <c r="B204" s="198" t="s">
        <v>44</v>
      </c>
      <c r="C204" s="185" t="s">
        <v>523</v>
      </c>
      <c r="D204" s="72" t="s">
        <v>418</v>
      </c>
      <c r="E204" s="42" t="s">
        <v>483</v>
      </c>
      <c r="F204" s="73" t="s">
        <v>419</v>
      </c>
      <c r="G204" s="74" t="s">
        <v>420</v>
      </c>
      <c r="H204" s="43" t="s">
        <v>338</v>
      </c>
      <c r="I204" s="44" t="s">
        <v>131</v>
      </c>
      <c r="J204" s="44" t="s">
        <v>8</v>
      </c>
      <c r="K204" s="42"/>
    </row>
    <row r="205" spans="1:11" ht="15.75" customHeight="1" x14ac:dyDescent="0.15">
      <c r="A205" s="39">
        <f t="shared" si="18"/>
        <v>175</v>
      </c>
      <c r="B205" s="186"/>
      <c r="C205" s="186"/>
      <c r="D205" s="75" t="s">
        <v>421</v>
      </c>
      <c r="E205" s="42" t="s">
        <v>483</v>
      </c>
      <c r="F205" s="76" t="s">
        <v>422</v>
      </c>
      <c r="G205" s="77" t="s">
        <v>423</v>
      </c>
      <c r="H205" s="43" t="s">
        <v>338</v>
      </c>
      <c r="I205" s="44" t="s">
        <v>131</v>
      </c>
      <c r="J205" s="44" t="s">
        <v>8</v>
      </c>
      <c r="K205" s="42"/>
    </row>
    <row r="206" spans="1:11" ht="15.75" customHeight="1" x14ac:dyDescent="0.15">
      <c r="A206" s="39">
        <f t="shared" si="18"/>
        <v>176</v>
      </c>
      <c r="B206" s="186"/>
      <c r="C206" s="186"/>
      <c r="D206" s="75" t="s">
        <v>424</v>
      </c>
      <c r="E206" s="42" t="s">
        <v>483</v>
      </c>
      <c r="F206" s="76" t="s">
        <v>425</v>
      </c>
      <c r="G206" s="77" t="s">
        <v>426</v>
      </c>
      <c r="H206" s="43" t="s">
        <v>338</v>
      </c>
      <c r="I206" s="44" t="s">
        <v>131</v>
      </c>
      <c r="J206" s="44" t="s">
        <v>8</v>
      </c>
      <c r="K206" s="42"/>
    </row>
    <row r="207" spans="1:11" ht="15.75" customHeight="1" x14ac:dyDescent="0.15">
      <c r="A207" s="39">
        <f t="shared" si="18"/>
        <v>177</v>
      </c>
      <c r="B207" s="186"/>
      <c r="C207" s="186"/>
      <c r="D207" s="75" t="s">
        <v>427</v>
      </c>
      <c r="E207" s="42" t="s">
        <v>483</v>
      </c>
      <c r="F207" s="77" t="s">
        <v>524</v>
      </c>
      <c r="G207" s="77" t="s">
        <v>420</v>
      </c>
      <c r="H207" s="43" t="s">
        <v>338</v>
      </c>
      <c r="I207" s="44" t="s">
        <v>131</v>
      </c>
      <c r="J207" s="44" t="s">
        <v>8</v>
      </c>
      <c r="K207" s="42"/>
    </row>
    <row r="208" spans="1:11" ht="15.75" customHeight="1" x14ac:dyDescent="0.15">
      <c r="A208" s="39">
        <f t="shared" si="18"/>
        <v>178</v>
      </c>
      <c r="B208" s="186"/>
      <c r="C208" s="186"/>
      <c r="D208" s="75" t="s">
        <v>429</v>
      </c>
      <c r="E208" s="42" t="s">
        <v>483</v>
      </c>
      <c r="F208" s="77" t="s">
        <v>525</v>
      </c>
      <c r="G208" s="77" t="s">
        <v>420</v>
      </c>
      <c r="H208" s="43" t="s">
        <v>338</v>
      </c>
      <c r="I208" s="44" t="s">
        <v>131</v>
      </c>
      <c r="J208" s="44" t="s">
        <v>8</v>
      </c>
      <c r="K208" s="42"/>
    </row>
    <row r="209" spans="1:11" ht="15.75" customHeight="1" x14ac:dyDescent="0.15">
      <c r="A209" s="39">
        <f t="shared" si="18"/>
        <v>179</v>
      </c>
      <c r="B209" s="186"/>
      <c r="C209" s="186"/>
      <c r="D209" s="75" t="s">
        <v>431</v>
      </c>
      <c r="E209" s="42" t="s">
        <v>483</v>
      </c>
      <c r="F209" s="77" t="s">
        <v>526</v>
      </c>
      <c r="G209" s="77" t="s">
        <v>420</v>
      </c>
      <c r="H209" s="43" t="s">
        <v>338</v>
      </c>
      <c r="I209" s="44" t="s">
        <v>131</v>
      </c>
      <c r="J209" s="44" t="s">
        <v>8</v>
      </c>
      <c r="K209" s="42"/>
    </row>
    <row r="210" spans="1:11" ht="15.75" customHeight="1" x14ac:dyDescent="0.15">
      <c r="A210" s="39">
        <f t="shared" si="18"/>
        <v>180</v>
      </c>
      <c r="B210" s="186"/>
      <c r="C210" s="186"/>
      <c r="D210" s="75" t="s">
        <v>433</v>
      </c>
      <c r="E210" s="42" t="s">
        <v>483</v>
      </c>
      <c r="F210" s="77" t="s">
        <v>527</v>
      </c>
      <c r="G210" s="77" t="s">
        <v>420</v>
      </c>
      <c r="H210" s="43" t="s">
        <v>338</v>
      </c>
      <c r="I210" s="44" t="s">
        <v>131</v>
      </c>
      <c r="J210" s="44" t="s">
        <v>8</v>
      </c>
      <c r="K210" s="42"/>
    </row>
    <row r="211" spans="1:11" ht="15.75" customHeight="1" x14ac:dyDescent="0.15">
      <c r="A211" s="39">
        <f t="shared" si="18"/>
        <v>181</v>
      </c>
      <c r="B211" s="186"/>
      <c r="C211" s="186"/>
      <c r="D211" s="75" t="s">
        <v>435</v>
      </c>
      <c r="E211" s="42" t="s">
        <v>483</v>
      </c>
      <c r="F211" s="77" t="s">
        <v>528</v>
      </c>
      <c r="G211" s="77" t="s">
        <v>420</v>
      </c>
      <c r="H211" s="43" t="s">
        <v>338</v>
      </c>
      <c r="I211" s="44" t="s">
        <v>131</v>
      </c>
      <c r="J211" s="44" t="s">
        <v>8</v>
      </c>
      <c r="K211" s="42"/>
    </row>
    <row r="212" spans="1:11" ht="15.75" customHeight="1" x14ac:dyDescent="0.15">
      <c r="A212" s="39">
        <f t="shared" si="18"/>
        <v>182</v>
      </c>
      <c r="B212" s="186"/>
      <c r="C212" s="186"/>
      <c r="D212" s="75" t="s">
        <v>437</v>
      </c>
      <c r="E212" s="42" t="s">
        <v>483</v>
      </c>
      <c r="F212" s="77" t="s">
        <v>529</v>
      </c>
      <c r="G212" s="77" t="s">
        <v>426</v>
      </c>
      <c r="H212" s="43" t="s">
        <v>338</v>
      </c>
      <c r="I212" s="44" t="s">
        <v>131</v>
      </c>
      <c r="J212" s="44" t="s">
        <v>8</v>
      </c>
      <c r="K212" s="42"/>
    </row>
    <row r="213" spans="1:11" ht="15.75" customHeight="1" x14ac:dyDescent="0.15">
      <c r="A213" s="39"/>
      <c r="B213" s="71"/>
      <c r="C213" s="58"/>
      <c r="D213" s="58"/>
      <c r="E213" s="58"/>
      <c r="F213" s="58"/>
      <c r="G213" s="58"/>
      <c r="H213" s="58"/>
      <c r="I213" s="58"/>
      <c r="J213" s="59"/>
      <c r="K213" s="42"/>
    </row>
    <row r="214" spans="1:11" ht="15.75" customHeight="1" x14ac:dyDescent="0.15">
      <c r="A214" s="39">
        <f t="shared" ref="A214:A221" si="19">MAX(A$7:A213)+1</f>
        <v>183</v>
      </c>
      <c r="B214" s="185" t="s">
        <v>44</v>
      </c>
      <c r="C214" s="185" t="s">
        <v>530</v>
      </c>
      <c r="D214" s="75" t="s">
        <v>440</v>
      </c>
      <c r="E214" s="42" t="s">
        <v>483</v>
      </c>
      <c r="F214" s="76" t="s">
        <v>441</v>
      </c>
      <c r="G214" s="77" t="s">
        <v>442</v>
      </c>
      <c r="H214" s="43" t="s">
        <v>338</v>
      </c>
      <c r="I214" s="44" t="s">
        <v>131</v>
      </c>
      <c r="J214" s="44" t="s">
        <v>8</v>
      </c>
      <c r="K214" s="42"/>
    </row>
    <row r="215" spans="1:11" ht="15.75" customHeight="1" x14ac:dyDescent="0.15">
      <c r="A215" s="39">
        <f t="shared" si="19"/>
        <v>184</v>
      </c>
      <c r="B215" s="186"/>
      <c r="C215" s="186"/>
      <c r="D215" s="75" t="s">
        <v>443</v>
      </c>
      <c r="E215" s="42" t="s">
        <v>483</v>
      </c>
      <c r="F215" s="76" t="s">
        <v>444</v>
      </c>
      <c r="G215" s="77" t="s">
        <v>445</v>
      </c>
      <c r="H215" s="43" t="s">
        <v>338</v>
      </c>
      <c r="I215" s="44" t="s">
        <v>131</v>
      </c>
      <c r="J215" s="44" t="s">
        <v>8</v>
      </c>
      <c r="K215" s="42"/>
    </row>
    <row r="216" spans="1:11" ht="15.75" customHeight="1" x14ac:dyDescent="0.15">
      <c r="A216" s="39">
        <f t="shared" si="19"/>
        <v>185</v>
      </c>
      <c r="B216" s="186"/>
      <c r="C216" s="186"/>
      <c r="D216" s="75" t="s">
        <v>446</v>
      </c>
      <c r="E216" s="42" t="s">
        <v>483</v>
      </c>
      <c r="F216" s="77" t="s">
        <v>531</v>
      </c>
      <c r="G216" s="77" t="s">
        <v>448</v>
      </c>
      <c r="H216" s="43" t="s">
        <v>338</v>
      </c>
      <c r="I216" s="44" t="s">
        <v>131</v>
      </c>
      <c r="J216" s="44" t="s">
        <v>8</v>
      </c>
      <c r="K216" s="42"/>
    </row>
    <row r="217" spans="1:11" ht="15.75" customHeight="1" x14ac:dyDescent="0.15">
      <c r="A217" s="39">
        <f t="shared" si="19"/>
        <v>186</v>
      </c>
      <c r="B217" s="186"/>
      <c r="C217" s="186"/>
      <c r="D217" s="75" t="s">
        <v>449</v>
      </c>
      <c r="E217" s="42" t="s">
        <v>483</v>
      </c>
      <c r="F217" s="77" t="s">
        <v>532</v>
      </c>
      <c r="G217" s="77" t="s">
        <v>448</v>
      </c>
      <c r="H217" s="43" t="s">
        <v>338</v>
      </c>
      <c r="I217" s="44" t="s">
        <v>131</v>
      </c>
      <c r="J217" s="44" t="s">
        <v>8</v>
      </c>
      <c r="K217" s="42"/>
    </row>
    <row r="218" spans="1:11" ht="15.75" customHeight="1" x14ac:dyDescent="0.15">
      <c r="A218" s="39">
        <f t="shared" si="19"/>
        <v>187</v>
      </c>
      <c r="B218" s="186"/>
      <c r="C218" s="186"/>
      <c r="D218" s="75" t="s">
        <v>451</v>
      </c>
      <c r="E218" s="42" t="s">
        <v>483</v>
      </c>
      <c r="F218" s="77" t="s">
        <v>533</v>
      </c>
      <c r="G218" s="77" t="s">
        <v>448</v>
      </c>
      <c r="H218" s="43" t="s">
        <v>338</v>
      </c>
      <c r="I218" s="44" t="s">
        <v>131</v>
      </c>
      <c r="J218" s="44" t="s">
        <v>8</v>
      </c>
      <c r="K218" s="42"/>
    </row>
    <row r="219" spans="1:11" ht="15.75" customHeight="1" x14ac:dyDescent="0.15">
      <c r="A219" s="39">
        <f t="shared" si="19"/>
        <v>188</v>
      </c>
      <c r="B219" s="186"/>
      <c r="C219" s="186"/>
      <c r="D219" s="75" t="s">
        <v>453</v>
      </c>
      <c r="E219" s="42" t="s">
        <v>483</v>
      </c>
      <c r="F219" s="77" t="s">
        <v>534</v>
      </c>
      <c r="G219" s="77" t="s">
        <v>448</v>
      </c>
      <c r="H219" s="43" t="s">
        <v>338</v>
      </c>
      <c r="I219" s="44" t="s">
        <v>131</v>
      </c>
      <c r="J219" s="44" t="s">
        <v>8</v>
      </c>
      <c r="K219" s="42"/>
    </row>
    <row r="220" spans="1:11" ht="15.75" customHeight="1" x14ac:dyDescent="0.15">
      <c r="A220" s="39">
        <f t="shared" si="19"/>
        <v>189</v>
      </c>
      <c r="B220" s="186"/>
      <c r="C220" s="186"/>
      <c r="D220" s="75" t="s">
        <v>455</v>
      </c>
      <c r="E220" s="42" t="s">
        <v>483</v>
      </c>
      <c r="F220" s="77" t="s">
        <v>535</v>
      </c>
      <c r="G220" s="77" t="s">
        <v>448</v>
      </c>
      <c r="H220" s="43" t="s">
        <v>338</v>
      </c>
      <c r="I220" s="44" t="s">
        <v>131</v>
      </c>
      <c r="J220" s="44" t="s">
        <v>8</v>
      </c>
      <c r="K220" s="42"/>
    </row>
    <row r="221" spans="1:11" ht="15.75" customHeight="1" x14ac:dyDescent="0.15">
      <c r="A221" s="39">
        <f t="shared" si="19"/>
        <v>190</v>
      </c>
      <c r="B221" s="186"/>
      <c r="C221" s="186"/>
      <c r="D221" s="75" t="s">
        <v>457</v>
      </c>
      <c r="E221" s="42" t="s">
        <v>483</v>
      </c>
      <c r="F221" s="77" t="s">
        <v>536</v>
      </c>
      <c r="G221" s="77" t="s">
        <v>445</v>
      </c>
      <c r="H221" s="43" t="s">
        <v>338</v>
      </c>
      <c r="I221" s="44" t="s">
        <v>131</v>
      </c>
      <c r="J221" s="44" t="s">
        <v>8</v>
      </c>
      <c r="K221" s="42"/>
    </row>
    <row r="222" spans="1:11" ht="15.75" customHeight="1" x14ac:dyDescent="0.15">
      <c r="A222" s="39"/>
      <c r="B222" s="71"/>
      <c r="C222" s="58"/>
      <c r="D222" s="58"/>
      <c r="E222" s="58"/>
      <c r="F222" s="58"/>
      <c r="G222" s="58"/>
      <c r="H222" s="58"/>
      <c r="I222" s="58"/>
      <c r="J222" s="58"/>
      <c r="K222" s="42"/>
    </row>
    <row r="223" spans="1:11" ht="15.75" customHeight="1" x14ac:dyDescent="0.15">
      <c r="A223" s="39">
        <f t="shared" ref="A223:A230" si="20">MAX(A$7:A222)+1</f>
        <v>191</v>
      </c>
      <c r="B223" s="185" t="s">
        <v>44</v>
      </c>
      <c r="C223" s="206" t="s">
        <v>537</v>
      </c>
      <c r="D223" s="75" t="s">
        <v>460</v>
      </c>
      <c r="E223" s="42" t="s">
        <v>483</v>
      </c>
      <c r="F223" s="76" t="s">
        <v>461</v>
      </c>
      <c r="G223" s="77" t="s">
        <v>462</v>
      </c>
      <c r="H223" s="43" t="s">
        <v>338</v>
      </c>
      <c r="I223" s="44" t="s">
        <v>131</v>
      </c>
      <c r="J223" s="44" t="s">
        <v>8</v>
      </c>
      <c r="K223" s="42"/>
    </row>
    <row r="224" spans="1:11" ht="15.75" customHeight="1" x14ac:dyDescent="0.15">
      <c r="A224" s="39">
        <f t="shared" si="20"/>
        <v>192</v>
      </c>
      <c r="B224" s="186"/>
      <c r="C224" s="186"/>
      <c r="D224" s="75" t="s">
        <v>463</v>
      </c>
      <c r="E224" s="42" t="s">
        <v>483</v>
      </c>
      <c r="F224" s="76" t="s">
        <v>464</v>
      </c>
      <c r="G224" s="77" t="s">
        <v>465</v>
      </c>
      <c r="H224" s="43" t="s">
        <v>338</v>
      </c>
      <c r="I224" s="44" t="s">
        <v>131</v>
      </c>
      <c r="J224" s="44" t="s">
        <v>8</v>
      </c>
      <c r="K224" s="42"/>
    </row>
    <row r="225" spans="1:11" ht="15.75" customHeight="1" x14ac:dyDescent="0.15">
      <c r="A225" s="39">
        <f t="shared" si="20"/>
        <v>193</v>
      </c>
      <c r="B225" s="186"/>
      <c r="C225" s="186"/>
      <c r="D225" s="75" t="s">
        <v>466</v>
      </c>
      <c r="E225" s="42" t="s">
        <v>483</v>
      </c>
      <c r="F225" s="77" t="s">
        <v>538</v>
      </c>
      <c r="G225" s="77" t="s">
        <v>468</v>
      </c>
      <c r="H225" s="43" t="s">
        <v>338</v>
      </c>
      <c r="I225" s="44" t="s">
        <v>131</v>
      </c>
      <c r="J225" s="44" t="s">
        <v>8</v>
      </c>
      <c r="K225" s="42"/>
    </row>
    <row r="226" spans="1:11" ht="15.75" customHeight="1" x14ac:dyDescent="0.15">
      <c r="A226" s="39">
        <f t="shared" si="20"/>
        <v>194</v>
      </c>
      <c r="B226" s="186"/>
      <c r="C226" s="186"/>
      <c r="D226" s="75" t="s">
        <v>469</v>
      </c>
      <c r="E226" s="42" t="s">
        <v>483</v>
      </c>
      <c r="F226" s="77" t="s">
        <v>539</v>
      </c>
      <c r="G226" s="77" t="s">
        <v>468</v>
      </c>
      <c r="H226" s="43" t="s">
        <v>338</v>
      </c>
      <c r="I226" s="44" t="s">
        <v>131</v>
      </c>
      <c r="J226" s="44" t="s">
        <v>8</v>
      </c>
      <c r="K226" s="42"/>
    </row>
    <row r="227" spans="1:11" ht="15.75" customHeight="1" x14ac:dyDescent="0.15">
      <c r="A227" s="39">
        <f t="shared" si="20"/>
        <v>195</v>
      </c>
      <c r="B227" s="186"/>
      <c r="C227" s="186"/>
      <c r="D227" s="75" t="s">
        <v>471</v>
      </c>
      <c r="E227" s="42" t="s">
        <v>483</v>
      </c>
      <c r="F227" s="77" t="s">
        <v>540</v>
      </c>
      <c r="G227" s="77" t="s">
        <v>468</v>
      </c>
      <c r="H227" s="43" t="s">
        <v>338</v>
      </c>
      <c r="I227" s="44" t="s">
        <v>131</v>
      </c>
      <c r="J227" s="44" t="s">
        <v>8</v>
      </c>
      <c r="K227" s="42"/>
    </row>
    <row r="228" spans="1:11" ht="15.75" customHeight="1" x14ac:dyDescent="0.15">
      <c r="A228" s="39">
        <f t="shared" si="20"/>
        <v>196</v>
      </c>
      <c r="B228" s="186"/>
      <c r="C228" s="186"/>
      <c r="D228" s="75" t="s">
        <v>473</v>
      </c>
      <c r="E228" s="42" t="s">
        <v>483</v>
      </c>
      <c r="F228" s="77" t="s">
        <v>541</v>
      </c>
      <c r="G228" s="77" t="s">
        <v>468</v>
      </c>
      <c r="H228" s="43" t="s">
        <v>338</v>
      </c>
      <c r="I228" s="44" t="s">
        <v>131</v>
      </c>
      <c r="J228" s="44" t="s">
        <v>8</v>
      </c>
      <c r="K228" s="42"/>
    </row>
    <row r="229" spans="1:11" ht="15.75" customHeight="1" x14ac:dyDescent="0.15">
      <c r="A229" s="39">
        <f t="shared" si="20"/>
        <v>197</v>
      </c>
      <c r="B229" s="186"/>
      <c r="C229" s="186"/>
      <c r="D229" s="75" t="s">
        <v>475</v>
      </c>
      <c r="E229" s="42" t="s">
        <v>483</v>
      </c>
      <c r="F229" s="77" t="s">
        <v>542</v>
      </c>
      <c r="G229" s="77" t="s">
        <v>468</v>
      </c>
      <c r="H229" s="43" t="s">
        <v>338</v>
      </c>
      <c r="I229" s="44" t="s">
        <v>131</v>
      </c>
      <c r="J229" s="44" t="s">
        <v>8</v>
      </c>
      <c r="K229" s="42"/>
    </row>
    <row r="230" spans="1:11" ht="15.75" customHeight="1" x14ac:dyDescent="0.15">
      <c r="A230" s="39">
        <f t="shared" si="20"/>
        <v>198</v>
      </c>
      <c r="B230" s="186"/>
      <c r="C230" s="186"/>
      <c r="D230" s="75" t="s">
        <v>477</v>
      </c>
      <c r="E230" s="42" t="s">
        <v>483</v>
      </c>
      <c r="F230" s="77" t="s">
        <v>543</v>
      </c>
      <c r="G230" s="77" t="s">
        <v>465</v>
      </c>
      <c r="H230" s="43" t="s">
        <v>338</v>
      </c>
      <c r="I230" s="44" t="s">
        <v>131</v>
      </c>
      <c r="J230" s="44" t="s">
        <v>8</v>
      </c>
      <c r="K230" s="42"/>
    </row>
    <row r="231" spans="1:11" ht="15.75" customHeight="1" x14ac:dyDescent="0.15">
      <c r="A231" s="203" t="s">
        <v>544</v>
      </c>
      <c r="B231" s="204"/>
      <c r="C231" s="204"/>
      <c r="D231" s="204"/>
      <c r="E231" s="204"/>
      <c r="F231" s="204"/>
      <c r="G231" s="204"/>
      <c r="H231" s="204"/>
      <c r="I231" s="204"/>
      <c r="J231" s="204"/>
      <c r="K231" s="204"/>
    </row>
    <row r="232" spans="1:11" ht="15.75" customHeight="1" x14ac:dyDescent="0.15">
      <c r="A232" s="184"/>
      <c r="B232" s="184"/>
      <c r="C232" s="184"/>
      <c r="D232" s="184"/>
      <c r="E232" s="184"/>
      <c r="F232" s="184"/>
      <c r="G232" s="184"/>
      <c r="H232" s="184"/>
      <c r="I232" s="184"/>
      <c r="J232" s="184"/>
      <c r="K232" s="184"/>
    </row>
    <row r="233" spans="1:11" ht="15.75" customHeight="1" x14ac:dyDescent="0.15">
      <c r="A233" s="184"/>
      <c r="B233" s="184"/>
      <c r="C233" s="184"/>
      <c r="D233" s="184"/>
      <c r="E233" s="184"/>
      <c r="F233" s="184"/>
      <c r="G233" s="184"/>
      <c r="H233" s="184"/>
      <c r="I233" s="184"/>
      <c r="J233" s="184"/>
      <c r="K233" s="184"/>
    </row>
    <row r="234" spans="1:11" ht="15.75" customHeight="1" x14ac:dyDescent="0.15">
      <c r="A234" s="205"/>
      <c r="B234" s="205"/>
      <c r="C234" s="205"/>
      <c r="D234" s="205"/>
      <c r="E234" s="205"/>
      <c r="F234" s="205"/>
      <c r="G234" s="205"/>
      <c r="H234" s="205"/>
      <c r="I234" s="205"/>
      <c r="J234" s="205"/>
      <c r="K234" s="205"/>
    </row>
    <row r="235" spans="1:11" ht="15.75" customHeight="1" x14ac:dyDescent="0.15">
      <c r="A235" s="39">
        <f t="shared" ref="A235:A243" si="21">MAX(A$7:A234)+1</f>
        <v>199</v>
      </c>
      <c r="B235" s="196" t="s">
        <v>44</v>
      </c>
      <c r="C235" s="185" t="s">
        <v>545</v>
      </c>
      <c r="D235" s="42" t="s">
        <v>335</v>
      </c>
      <c r="E235" s="42" t="s">
        <v>546</v>
      </c>
      <c r="F235" s="42" t="s">
        <v>547</v>
      </c>
      <c r="G235" s="43" t="s">
        <v>337</v>
      </c>
      <c r="H235" s="43" t="s">
        <v>338</v>
      </c>
      <c r="I235" s="44" t="s">
        <v>131</v>
      </c>
      <c r="J235" s="44" t="s">
        <v>8</v>
      </c>
      <c r="K235" s="42"/>
    </row>
    <row r="236" spans="1:11" ht="15.75" customHeight="1" x14ac:dyDescent="0.15">
      <c r="A236" s="39">
        <f t="shared" si="21"/>
        <v>200</v>
      </c>
      <c r="B236" s="186"/>
      <c r="C236" s="186"/>
      <c r="D236" s="42" t="s">
        <v>339</v>
      </c>
      <c r="E236" s="42" t="s">
        <v>546</v>
      </c>
      <c r="F236" s="42" t="s">
        <v>548</v>
      </c>
      <c r="G236" s="43" t="s">
        <v>341</v>
      </c>
      <c r="H236" s="43" t="s">
        <v>338</v>
      </c>
      <c r="I236" s="44" t="s">
        <v>131</v>
      </c>
      <c r="J236" s="44" t="s">
        <v>8</v>
      </c>
      <c r="K236" s="42"/>
    </row>
    <row r="237" spans="1:11" ht="15.75" customHeight="1" x14ac:dyDescent="0.15">
      <c r="A237" s="39">
        <f t="shared" si="21"/>
        <v>201</v>
      </c>
      <c r="B237" s="186"/>
      <c r="C237" s="186"/>
      <c r="D237" s="42" t="s">
        <v>342</v>
      </c>
      <c r="E237" s="42" t="s">
        <v>546</v>
      </c>
      <c r="F237" s="42" t="s">
        <v>549</v>
      </c>
      <c r="G237" s="43" t="s">
        <v>337</v>
      </c>
      <c r="H237" s="43" t="s">
        <v>338</v>
      </c>
      <c r="I237" s="44" t="s">
        <v>131</v>
      </c>
      <c r="J237" s="44" t="s">
        <v>8</v>
      </c>
      <c r="K237" s="42"/>
    </row>
    <row r="238" spans="1:11" ht="15.75" customHeight="1" x14ac:dyDescent="0.15">
      <c r="A238" s="39">
        <f t="shared" si="21"/>
        <v>202</v>
      </c>
      <c r="B238" s="186"/>
      <c r="C238" s="186"/>
      <c r="D238" s="42" t="s">
        <v>344</v>
      </c>
      <c r="E238" s="42" t="s">
        <v>546</v>
      </c>
      <c r="F238" s="42" t="s">
        <v>550</v>
      </c>
      <c r="G238" s="43" t="s">
        <v>337</v>
      </c>
      <c r="H238" s="43" t="s">
        <v>338</v>
      </c>
      <c r="I238" s="65" t="s">
        <v>131</v>
      </c>
      <c r="J238" s="44" t="s">
        <v>8</v>
      </c>
      <c r="K238" s="42"/>
    </row>
    <row r="239" spans="1:11" ht="15.75" customHeight="1" x14ac:dyDescent="0.15">
      <c r="A239" s="39">
        <f t="shared" si="21"/>
        <v>203</v>
      </c>
      <c r="B239" s="186"/>
      <c r="C239" s="186"/>
      <c r="D239" s="42" t="s">
        <v>346</v>
      </c>
      <c r="E239" s="42" t="s">
        <v>546</v>
      </c>
      <c r="F239" s="42" t="s">
        <v>551</v>
      </c>
      <c r="G239" s="43" t="s">
        <v>337</v>
      </c>
      <c r="H239" s="43" t="s">
        <v>338</v>
      </c>
      <c r="I239" s="65" t="s">
        <v>131</v>
      </c>
      <c r="J239" s="44" t="s">
        <v>8</v>
      </c>
      <c r="K239" s="42"/>
    </row>
    <row r="240" spans="1:11" ht="15.75" customHeight="1" x14ac:dyDescent="0.15">
      <c r="A240" s="39">
        <f t="shared" si="21"/>
        <v>204</v>
      </c>
      <c r="B240" s="186"/>
      <c r="C240" s="186"/>
      <c r="D240" s="42" t="s">
        <v>348</v>
      </c>
      <c r="E240" s="42" t="s">
        <v>546</v>
      </c>
      <c r="F240" s="42" t="s">
        <v>552</v>
      </c>
      <c r="G240" s="43" t="s">
        <v>337</v>
      </c>
      <c r="H240" s="43" t="s">
        <v>338</v>
      </c>
      <c r="I240" s="65" t="s">
        <v>131</v>
      </c>
      <c r="J240" s="44" t="s">
        <v>8</v>
      </c>
      <c r="K240" s="42"/>
    </row>
    <row r="241" spans="1:11" ht="15.75" customHeight="1" x14ac:dyDescent="0.15">
      <c r="A241" s="39">
        <f t="shared" si="21"/>
        <v>205</v>
      </c>
      <c r="B241" s="186"/>
      <c r="C241" s="186"/>
      <c r="D241" s="42" t="s">
        <v>350</v>
      </c>
      <c r="E241" s="42" t="s">
        <v>546</v>
      </c>
      <c r="F241" s="42" t="s">
        <v>553</v>
      </c>
      <c r="G241" s="43" t="s">
        <v>337</v>
      </c>
      <c r="H241" s="43" t="s">
        <v>338</v>
      </c>
      <c r="I241" s="65" t="s">
        <v>131</v>
      </c>
      <c r="J241" s="44" t="s">
        <v>8</v>
      </c>
      <c r="K241" s="42"/>
    </row>
    <row r="242" spans="1:11" ht="15.75" customHeight="1" x14ac:dyDescent="0.15">
      <c r="A242" s="39">
        <f t="shared" si="21"/>
        <v>206</v>
      </c>
      <c r="B242" s="186"/>
      <c r="C242" s="186"/>
      <c r="D242" s="42" t="s">
        <v>352</v>
      </c>
      <c r="E242" s="42" t="s">
        <v>546</v>
      </c>
      <c r="F242" s="42" t="s">
        <v>554</v>
      </c>
      <c r="G242" s="43" t="s">
        <v>337</v>
      </c>
      <c r="H242" s="43" t="s">
        <v>338</v>
      </c>
      <c r="I242" s="65" t="s">
        <v>131</v>
      </c>
      <c r="J242" s="44" t="s">
        <v>8</v>
      </c>
      <c r="K242" s="42"/>
    </row>
    <row r="243" spans="1:11" ht="15.75" customHeight="1" x14ac:dyDescent="0.15">
      <c r="A243" s="39">
        <f t="shared" si="21"/>
        <v>207</v>
      </c>
      <c r="B243" s="186"/>
      <c r="C243" s="186"/>
      <c r="D243" s="42" t="s">
        <v>354</v>
      </c>
      <c r="E243" s="42" t="s">
        <v>546</v>
      </c>
      <c r="F243" s="42" t="s">
        <v>555</v>
      </c>
      <c r="G243" s="43" t="s">
        <v>356</v>
      </c>
      <c r="H243" s="43" t="s">
        <v>338</v>
      </c>
      <c r="I243" s="65" t="s">
        <v>131</v>
      </c>
      <c r="J243" s="44" t="s">
        <v>8</v>
      </c>
      <c r="K243" s="42"/>
    </row>
    <row r="244" spans="1:11" ht="15.75" customHeight="1" x14ac:dyDescent="0.15">
      <c r="A244" s="1"/>
      <c r="B244" s="1"/>
      <c r="C244" s="1"/>
      <c r="D244" s="1"/>
      <c r="E244" s="1"/>
      <c r="F244" s="1"/>
      <c r="G244" s="1"/>
      <c r="H244" s="1"/>
      <c r="I244" s="1"/>
      <c r="J244" s="1"/>
      <c r="K244" s="1"/>
    </row>
    <row r="245" spans="1:11" ht="15.75" customHeight="1" x14ac:dyDescent="0.15">
      <c r="A245" s="1"/>
      <c r="B245" s="1"/>
      <c r="C245" s="1"/>
      <c r="D245" s="1"/>
      <c r="E245" s="1"/>
      <c r="F245" s="1"/>
      <c r="G245" s="1"/>
      <c r="H245" s="1"/>
      <c r="I245" s="1"/>
      <c r="J245" s="1"/>
      <c r="K245" s="1"/>
    </row>
    <row r="246" spans="1:11" ht="15.75" customHeight="1" x14ac:dyDescent="0.15">
      <c r="A246" s="1"/>
      <c r="B246" s="1"/>
      <c r="C246" s="1"/>
      <c r="D246" s="1"/>
      <c r="E246" s="1"/>
      <c r="F246" s="1"/>
      <c r="G246" s="1"/>
      <c r="H246" s="1"/>
      <c r="I246" s="1"/>
      <c r="J246" s="1"/>
      <c r="K246" s="1"/>
    </row>
    <row r="247" spans="1:11" ht="15.75" customHeight="1" x14ac:dyDescent="0.15">
      <c r="A247" s="1"/>
      <c r="B247" s="1"/>
      <c r="C247" s="1"/>
      <c r="D247" s="1"/>
      <c r="E247" s="1"/>
      <c r="F247" s="1"/>
      <c r="G247" s="1"/>
      <c r="H247" s="1"/>
      <c r="I247" s="1"/>
      <c r="J247" s="1"/>
      <c r="K247" s="1"/>
    </row>
    <row r="248" spans="1:11" ht="15.75" customHeight="1" x14ac:dyDescent="0.15">
      <c r="A248" s="1"/>
      <c r="B248" s="1"/>
      <c r="C248" s="1"/>
      <c r="D248" s="1"/>
      <c r="E248" s="1"/>
      <c r="F248" s="1"/>
      <c r="G248" s="1"/>
      <c r="H248" s="1"/>
      <c r="I248" s="1"/>
      <c r="J248" s="1"/>
      <c r="K248" s="1"/>
    </row>
    <row r="249" spans="1:11" ht="15.75" customHeight="1" x14ac:dyDescent="0.15">
      <c r="A249" s="1"/>
      <c r="B249" s="1"/>
      <c r="C249" s="1"/>
      <c r="D249" s="1"/>
      <c r="E249" s="1"/>
      <c r="F249" s="1"/>
      <c r="G249" s="1"/>
      <c r="H249" s="1"/>
      <c r="I249" s="1"/>
      <c r="J249" s="1"/>
      <c r="K249" s="1"/>
    </row>
    <row r="250" spans="1:11" ht="15.75" customHeight="1" x14ac:dyDescent="0.15">
      <c r="A250" s="1"/>
      <c r="B250" s="1"/>
      <c r="C250" s="1"/>
      <c r="D250" s="1"/>
      <c r="E250" s="1"/>
      <c r="F250" s="1"/>
      <c r="G250" s="1"/>
      <c r="H250" s="1"/>
      <c r="I250" s="1"/>
      <c r="J250" s="1"/>
      <c r="K250" s="1"/>
    </row>
    <row r="251" spans="1:11" ht="15.75" customHeight="1" x14ac:dyDescent="0.15">
      <c r="A251" s="1"/>
      <c r="B251" s="1"/>
      <c r="C251" s="1"/>
      <c r="D251" s="1"/>
      <c r="E251" s="1"/>
      <c r="F251" s="1"/>
      <c r="G251" s="1"/>
      <c r="H251" s="1"/>
      <c r="I251" s="1"/>
      <c r="J251" s="1"/>
      <c r="K251" s="1"/>
    </row>
    <row r="252" spans="1:11" ht="15.75" customHeight="1" x14ac:dyDescent="0.15">
      <c r="A252" s="1"/>
      <c r="B252" s="1"/>
      <c r="C252" s="1"/>
      <c r="D252" s="1"/>
      <c r="E252" s="1"/>
      <c r="F252" s="1"/>
      <c r="G252" s="1"/>
      <c r="H252" s="1"/>
      <c r="I252" s="1"/>
      <c r="J252" s="1"/>
      <c r="K252" s="1"/>
    </row>
    <row r="253" spans="1:11" ht="15.75" customHeight="1" x14ac:dyDescent="0.15">
      <c r="A253" s="1"/>
      <c r="B253" s="1"/>
      <c r="C253" s="1"/>
      <c r="D253" s="1"/>
      <c r="E253" s="1"/>
      <c r="F253" s="1"/>
      <c r="G253" s="1"/>
      <c r="H253" s="1"/>
      <c r="I253" s="1"/>
      <c r="J253" s="1"/>
      <c r="K253" s="1"/>
    </row>
    <row r="254" spans="1:11" ht="15.75" customHeight="1" x14ac:dyDescent="0.15"/>
    <row r="255" spans="1:11" ht="15.75" customHeight="1" x14ac:dyDescent="0.15"/>
    <row r="256" spans="1:11"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sheetData>
  <mergeCells count="53">
    <mergeCell ref="A231:K234"/>
    <mergeCell ref="B235:B243"/>
    <mergeCell ref="C235:C243"/>
    <mergeCell ref="B204:B212"/>
    <mergeCell ref="C204:C212"/>
    <mergeCell ref="B214:B221"/>
    <mergeCell ref="C214:C221"/>
    <mergeCell ref="B223:B230"/>
    <mergeCell ref="C223:C230"/>
    <mergeCell ref="B71:B77"/>
    <mergeCell ref="C71:C77"/>
    <mergeCell ref="C111:C118"/>
    <mergeCell ref="A119:K122"/>
    <mergeCell ref="B79:B90"/>
    <mergeCell ref="C79:C90"/>
    <mergeCell ref="B92:B100"/>
    <mergeCell ref="C92:C100"/>
    <mergeCell ref="B102:B109"/>
    <mergeCell ref="C102:C109"/>
    <mergeCell ref="B111:B118"/>
    <mergeCell ref="J1:J6"/>
    <mergeCell ref="A3:B3"/>
    <mergeCell ref="A4:B4"/>
    <mergeCell ref="A5:B5"/>
    <mergeCell ref="A6:B6"/>
    <mergeCell ref="B191:B202"/>
    <mergeCell ref="C191:C202"/>
    <mergeCell ref="A1:C2"/>
    <mergeCell ref="D1:D6"/>
    <mergeCell ref="G1:I1"/>
    <mergeCell ref="A8:K9"/>
    <mergeCell ref="B11:B25"/>
    <mergeCell ref="C11:C25"/>
    <mergeCell ref="B27:B41"/>
    <mergeCell ref="C27:C41"/>
    <mergeCell ref="C43:C48"/>
    <mergeCell ref="B43:B48"/>
    <mergeCell ref="B50:B58"/>
    <mergeCell ref="C50:C58"/>
    <mergeCell ref="B60:B69"/>
    <mergeCell ref="C60:C69"/>
    <mergeCell ref="C162:C170"/>
    <mergeCell ref="B162:B170"/>
    <mergeCell ref="B172:B181"/>
    <mergeCell ref="C172:C181"/>
    <mergeCell ref="B183:B189"/>
    <mergeCell ref="C183:C189"/>
    <mergeCell ref="B123:B137"/>
    <mergeCell ref="C123:C137"/>
    <mergeCell ref="B139:B153"/>
    <mergeCell ref="C139:C153"/>
    <mergeCell ref="B155:B160"/>
    <mergeCell ref="C155:C160"/>
  </mergeCells>
  <conditionalFormatting sqref="I10:I25 I27:I41 I43:I48 I50:I58 I60:I69 I71:I77 I79:I90 I92:I100 I102:I109 I111:I118 I123:I230 I235:I251">
    <cfRule type="containsText" dxfId="80" priority="1" operator="containsText" text="F">
      <formula>NOT(ISERROR(SEARCH(("F"),(I10))))</formula>
    </cfRule>
  </conditionalFormatting>
  <conditionalFormatting sqref="I10:I25 I27:I41 I43:I48 I50:I58 I60:I69 I71:I77 I79:I90 I92:I100 I102:I109 I111:I118 I123:I230 I235:I251">
    <cfRule type="containsText" dxfId="79" priority="2" operator="containsText" text="NE">
      <formula>NOT(ISERROR(SEARCH(("NE"),(I10))))</formula>
    </cfRule>
  </conditionalFormatting>
  <conditionalFormatting sqref="I10:I25 I27:I41 I43:I48 I50:I58 I60:I69 I71:I77 I79:I90 I92:I100 I102:I109 I111:I118 I123:I230 I235:I251">
    <cfRule type="containsText" dxfId="78" priority="3" operator="containsText" text="P">
      <formula>NOT(ISERROR(SEARCH(("P"),(I10))))</formula>
    </cfRule>
  </conditionalFormatting>
  <conditionalFormatting sqref="I10:I25 I27:I41 I43:I48 I50:I58 I60:I69 I71:I77 I79:I90 I92:I100 I102:I109 I111:I118 I123:I230 I235:I251">
    <cfRule type="containsText" dxfId="77" priority="4" operator="containsText" text="NA">
      <formula>NOT(ISERROR(SEARCH(("NA"),(I10))))</formula>
    </cfRule>
  </conditionalFormatting>
  <dataValidations count="2">
    <dataValidation type="list" allowBlank="1" sqref="J10:J25 J27:J41 J43:J48 J50:J58 J60:J69 J71:J77 J79:J90 J92:J100 J102:J109 J111:J118 J123:J137 J139:J153 J155:J160 J162:J170 J172:J181 J183:J189 J191:J202 J204:J212 J214:J221 J223:J230 J235:J243" xr:uid="{00000000-0002-0000-0200-000000000000}">
      <formula1>"Critical,High,Major,Minor"</formula1>
    </dataValidation>
    <dataValidation type="list" allowBlank="1" sqref="I10:I25 I27:I41 I43:I48 I50:I58 I60:I69 I71:I77 I79:I90 I92:I100 I102:I109 I111:I118 I123:I137 I139:I153 I155:I160 I162:I170 I172:I181 I183:I189 I191:I202 I204:I212 I214:I221 I223:I230 I235:I243" xr:uid="{00000000-0002-0000-0200-000001000000}">
      <formula1>"P,F,NE,NA"</formula1>
    </dataValidation>
  </dataValidations>
  <pageMargins left="0.7" right="0.7"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734"/>
  <sheetViews>
    <sheetView workbookViewId="0">
      <pane ySplit="7" topLeftCell="A8" activePane="bottomLeft" state="frozen"/>
      <selection pane="bottomLeft" activeCell="B9" sqref="B9"/>
    </sheetView>
  </sheetViews>
  <sheetFormatPr baseColWidth="10" defaultColWidth="14.5" defaultRowHeight="15" customHeight="1" x14ac:dyDescent="0.15"/>
  <cols>
    <col min="1" max="1" width="8.1640625" customWidth="1"/>
    <col min="2" max="2" width="10.5" customWidth="1"/>
    <col min="3" max="3" width="25.1640625" customWidth="1"/>
    <col min="4" max="4" width="47.83203125" customWidth="1"/>
    <col min="5" max="5" width="48" customWidth="1"/>
    <col min="6" max="6" width="79.1640625" customWidth="1"/>
    <col min="7" max="7" width="75.6640625" customWidth="1"/>
    <col min="8" max="8" width="17.83203125" customWidth="1"/>
    <col min="9" max="9" width="8.6640625" customWidth="1"/>
    <col min="10" max="10" width="12.1640625" customWidth="1"/>
    <col min="11" max="11" width="40.33203125" customWidth="1"/>
  </cols>
  <sheetData>
    <row r="1" spans="1:11" ht="21.75" customHeight="1" x14ac:dyDescent="0.15">
      <c r="A1" s="195" t="s">
        <v>0</v>
      </c>
      <c r="B1" s="189"/>
      <c r="C1" s="189"/>
      <c r="D1" s="183"/>
      <c r="E1" s="2" t="s">
        <v>1</v>
      </c>
      <c r="F1" s="3" t="s">
        <v>2</v>
      </c>
      <c r="G1" s="191" t="s">
        <v>3</v>
      </c>
      <c r="H1" s="192"/>
      <c r="I1" s="193"/>
      <c r="J1" s="183"/>
    </row>
    <row r="2" spans="1:11" ht="15.75" customHeight="1" x14ac:dyDescent="0.15">
      <c r="A2" s="190"/>
      <c r="B2" s="184"/>
      <c r="C2" s="184"/>
      <c r="D2" s="184"/>
      <c r="E2" s="4" t="s">
        <v>4</v>
      </c>
      <c r="F2" s="5">
        <f>COUNTIF($J8:$J$71,"Critical")</f>
        <v>11</v>
      </c>
      <c r="G2" s="45" t="s">
        <v>127</v>
      </c>
      <c r="H2" s="7">
        <f>COUNTIF($I$8:$I$145,"P")</f>
        <v>83</v>
      </c>
      <c r="I2" s="8">
        <f t="shared" ref="I2:I5" si="0">IF($H$6=0, "-", $H2/$H$6)</f>
        <v>1</v>
      </c>
      <c r="J2" s="184"/>
    </row>
    <row r="3" spans="1:11" ht="15.75" customHeight="1" x14ac:dyDescent="0.15">
      <c r="A3" s="194" t="s">
        <v>6</v>
      </c>
      <c r="B3" s="193"/>
      <c r="C3" s="9" t="s">
        <v>7</v>
      </c>
      <c r="D3" s="184"/>
      <c r="E3" s="4" t="s">
        <v>8</v>
      </c>
      <c r="F3" s="5">
        <f>COUNTIF($J$8:$J$71,"High")</f>
        <v>35</v>
      </c>
      <c r="G3" s="46" t="s">
        <v>128</v>
      </c>
      <c r="H3" s="7">
        <f>COUNTIF($I$8:$I$845,"F")</f>
        <v>0</v>
      </c>
      <c r="I3" s="8">
        <f t="shared" si="0"/>
        <v>0</v>
      </c>
      <c r="J3" s="184"/>
    </row>
    <row r="4" spans="1:11" ht="15.75" customHeight="1" x14ac:dyDescent="0.15">
      <c r="A4" s="194" t="s">
        <v>10</v>
      </c>
      <c r="B4" s="193"/>
      <c r="C4" s="11"/>
      <c r="D4" s="184"/>
      <c r="E4" s="4" t="s">
        <v>11</v>
      </c>
      <c r="F4" s="5">
        <f>COUNTIF($J$8:$J$1061,"Major")</f>
        <v>2</v>
      </c>
      <c r="G4" s="47" t="s">
        <v>129</v>
      </c>
      <c r="H4" s="7">
        <f>COUNTIF($I$7:$I$845,"NE")</f>
        <v>0</v>
      </c>
      <c r="I4" s="8">
        <f t="shared" si="0"/>
        <v>0</v>
      </c>
      <c r="J4" s="184"/>
    </row>
    <row r="5" spans="1:11" ht="15.75" customHeight="1" x14ac:dyDescent="0.15">
      <c r="A5" s="194" t="s">
        <v>13</v>
      </c>
      <c r="B5" s="193"/>
      <c r="C5" s="11"/>
      <c r="D5" s="184"/>
      <c r="E5" s="13" t="s">
        <v>14</v>
      </c>
      <c r="F5" s="5">
        <f>COUNTIF($J$8:$J$1061,"Minor")</f>
        <v>9</v>
      </c>
      <c r="G5" s="14" t="s">
        <v>15</v>
      </c>
      <c r="H5" s="7">
        <f>COUNTIF($I$7:$I$845,"NA")</f>
        <v>0</v>
      </c>
      <c r="I5" s="8">
        <f t="shared" si="0"/>
        <v>0</v>
      </c>
      <c r="J5" s="184"/>
    </row>
    <row r="6" spans="1:11" ht="15.75" customHeight="1" x14ac:dyDescent="0.15">
      <c r="A6" s="194" t="s">
        <v>16</v>
      </c>
      <c r="B6" s="193"/>
      <c r="C6" s="9"/>
      <c r="D6" s="184"/>
      <c r="E6" s="1"/>
      <c r="F6" s="15"/>
      <c r="G6" s="16" t="s">
        <v>17</v>
      </c>
      <c r="H6" s="16">
        <f>SUM(H2:H4)</f>
        <v>83</v>
      </c>
      <c r="I6" s="17">
        <f>IF($H$6=0,"-",$H$6/$H$6)</f>
        <v>1</v>
      </c>
      <c r="J6" s="184"/>
    </row>
    <row r="7" spans="1:11" ht="15.75" customHeight="1" x14ac:dyDescent="0.15">
      <c r="A7" s="18" t="s">
        <v>18</v>
      </c>
      <c r="B7" s="18" t="s">
        <v>19</v>
      </c>
      <c r="C7" s="18" t="s">
        <v>20</v>
      </c>
      <c r="D7" s="18" t="s">
        <v>21</v>
      </c>
      <c r="E7" s="18" t="s">
        <v>22</v>
      </c>
      <c r="F7" s="18" t="s">
        <v>23</v>
      </c>
      <c r="G7" s="18" t="s">
        <v>24</v>
      </c>
      <c r="H7" s="18" t="s">
        <v>25</v>
      </c>
      <c r="I7" s="18" t="s">
        <v>26</v>
      </c>
      <c r="J7" s="18" t="s">
        <v>27</v>
      </c>
      <c r="K7" s="18" t="s">
        <v>28</v>
      </c>
    </row>
    <row r="8" spans="1:11" ht="15.75" customHeight="1" x14ac:dyDescent="0.15">
      <c r="A8" s="203" t="s">
        <v>556</v>
      </c>
      <c r="B8" s="204"/>
      <c r="C8" s="204"/>
      <c r="D8" s="204"/>
      <c r="E8" s="204"/>
      <c r="F8" s="204"/>
      <c r="G8" s="204"/>
      <c r="H8" s="204"/>
      <c r="I8" s="204"/>
      <c r="J8" s="204"/>
      <c r="K8" s="204"/>
    </row>
    <row r="9" spans="1:11" ht="15.75" customHeight="1" x14ac:dyDescent="0.15">
      <c r="A9" s="184"/>
      <c r="B9" s="184"/>
      <c r="C9" s="184"/>
      <c r="D9" s="184"/>
      <c r="E9" s="184"/>
      <c r="F9" s="184"/>
      <c r="G9" s="184"/>
      <c r="H9" s="184"/>
      <c r="I9" s="184"/>
      <c r="J9" s="184"/>
      <c r="K9" s="184"/>
    </row>
    <row r="10" spans="1:11" ht="15.75" customHeight="1" x14ac:dyDescent="0.15">
      <c r="A10" s="184"/>
      <c r="B10" s="184"/>
      <c r="C10" s="184"/>
      <c r="D10" s="184"/>
      <c r="E10" s="184"/>
      <c r="F10" s="184"/>
      <c r="G10" s="184"/>
      <c r="H10" s="184"/>
      <c r="I10" s="184"/>
      <c r="J10" s="184"/>
      <c r="K10" s="184"/>
    </row>
    <row r="11" spans="1:11" ht="15.75" customHeight="1" x14ac:dyDescent="0.15">
      <c r="A11" s="205"/>
      <c r="B11" s="205"/>
      <c r="C11" s="205"/>
      <c r="D11" s="205"/>
      <c r="E11" s="205"/>
      <c r="F11" s="205"/>
      <c r="G11" s="205"/>
      <c r="H11" s="205"/>
      <c r="I11" s="205"/>
      <c r="J11" s="205"/>
      <c r="K11" s="205"/>
    </row>
    <row r="12" spans="1:11" ht="15.75" customHeight="1" x14ac:dyDescent="0.15">
      <c r="A12" s="39">
        <f t="shared" ref="A12:A20" si="1">MAX(A$7:A11)+1</f>
        <v>1</v>
      </c>
      <c r="B12" s="196" t="s">
        <v>44</v>
      </c>
      <c r="C12" s="185" t="s">
        <v>557</v>
      </c>
      <c r="D12" s="42" t="s">
        <v>335</v>
      </c>
      <c r="E12" s="42" t="s">
        <v>558</v>
      </c>
      <c r="F12" s="42" t="s">
        <v>559</v>
      </c>
      <c r="G12" s="43" t="s">
        <v>337</v>
      </c>
      <c r="H12" s="43" t="s">
        <v>338</v>
      </c>
      <c r="I12" s="44" t="s">
        <v>131</v>
      </c>
      <c r="J12" s="44" t="s">
        <v>8</v>
      </c>
      <c r="K12" s="42"/>
    </row>
    <row r="13" spans="1:11" ht="15.75" customHeight="1" x14ac:dyDescent="0.15">
      <c r="A13" s="39">
        <f t="shared" si="1"/>
        <v>2</v>
      </c>
      <c r="B13" s="186"/>
      <c r="C13" s="186"/>
      <c r="D13" s="42" t="s">
        <v>339</v>
      </c>
      <c r="E13" s="42" t="s">
        <v>558</v>
      </c>
      <c r="F13" s="42" t="s">
        <v>560</v>
      </c>
      <c r="G13" s="43" t="s">
        <v>341</v>
      </c>
      <c r="H13" s="43" t="s">
        <v>338</v>
      </c>
      <c r="I13" s="44" t="s">
        <v>131</v>
      </c>
      <c r="J13" s="44" t="s">
        <v>8</v>
      </c>
      <c r="K13" s="42"/>
    </row>
    <row r="14" spans="1:11" ht="15.75" customHeight="1" x14ac:dyDescent="0.15">
      <c r="A14" s="39">
        <f t="shared" si="1"/>
        <v>3</v>
      </c>
      <c r="B14" s="186"/>
      <c r="C14" s="186"/>
      <c r="D14" s="42" t="s">
        <v>342</v>
      </c>
      <c r="E14" s="42" t="s">
        <v>558</v>
      </c>
      <c r="F14" s="42" t="s">
        <v>561</v>
      </c>
      <c r="G14" s="43" t="s">
        <v>337</v>
      </c>
      <c r="H14" s="43" t="s">
        <v>338</v>
      </c>
      <c r="I14" s="44" t="s">
        <v>131</v>
      </c>
      <c r="J14" s="44" t="s">
        <v>8</v>
      </c>
      <c r="K14" s="42"/>
    </row>
    <row r="15" spans="1:11" ht="15.75" customHeight="1" x14ac:dyDescent="0.15">
      <c r="A15" s="39">
        <f t="shared" si="1"/>
        <v>4</v>
      </c>
      <c r="B15" s="186"/>
      <c r="C15" s="186"/>
      <c r="D15" s="42" t="s">
        <v>344</v>
      </c>
      <c r="E15" s="42" t="s">
        <v>558</v>
      </c>
      <c r="F15" s="42" t="s">
        <v>562</v>
      </c>
      <c r="G15" s="43" t="s">
        <v>337</v>
      </c>
      <c r="H15" s="43" t="s">
        <v>338</v>
      </c>
      <c r="I15" s="65" t="s">
        <v>131</v>
      </c>
      <c r="J15" s="44" t="s">
        <v>8</v>
      </c>
      <c r="K15" s="42"/>
    </row>
    <row r="16" spans="1:11" ht="15.75" customHeight="1" x14ac:dyDescent="0.15">
      <c r="A16" s="39">
        <f t="shared" si="1"/>
        <v>5</v>
      </c>
      <c r="B16" s="186"/>
      <c r="C16" s="186"/>
      <c r="D16" s="42" t="s">
        <v>346</v>
      </c>
      <c r="E16" s="42" t="s">
        <v>558</v>
      </c>
      <c r="F16" s="42" t="s">
        <v>563</v>
      </c>
      <c r="G16" s="43" t="s">
        <v>337</v>
      </c>
      <c r="H16" s="43" t="s">
        <v>338</v>
      </c>
      <c r="I16" s="65" t="s">
        <v>131</v>
      </c>
      <c r="J16" s="44" t="s">
        <v>8</v>
      </c>
      <c r="K16" s="42"/>
    </row>
    <row r="17" spans="1:11" ht="15.75" customHeight="1" x14ac:dyDescent="0.15">
      <c r="A17" s="39">
        <f t="shared" si="1"/>
        <v>6</v>
      </c>
      <c r="B17" s="186"/>
      <c r="C17" s="186"/>
      <c r="D17" s="42" t="s">
        <v>348</v>
      </c>
      <c r="E17" s="42" t="s">
        <v>558</v>
      </c>
      <c r="F17" s="42" t="s">
        <v>564</v>
      </c>
      <c r="G17" s="43" t="s">
        <v>337</v>
      </c>
      <c r="H17" s="43" t="s">
        <v>338</v>
      </c>
      <c r="I17" s="65" t="s">
        <v>131</v>
      </c>
      <c r="J17" s="44" t="s">
        <v>8</v>
      </c>
      <c r="K17" s="42"/>
    </row>
    <row r="18" spans="1:11" ht="15.75" customHeight="1" x14ac:dyDescent="0.15">
      <c r="A18" s="39">
        <f t="shared" si="1"/>
        <v>7</v>
      </c>
      <c r="B18" s="186"/>
      <c r="C18" s="186"/>
      <c r="D18" s="42" t="s">
        <v>350</v>
      </c>
      <c r="E18" s="42" t="s">
        <v>558</v>
      </c>
      <c r="F18" s="42" t="s">
        <v>565</v>
      </c>
      <c r="G18" s="43" t="s">
        <v>337</v>
      </c>
      <c r="H18" s="43" t="s">
        <v>338</v>
      </c>
      <c r="I18" s="65" t="s">
        <v>131</v>
      </c>
      <c r="J18" s="44" t="s">
        <v>8</v>
      </c>
      <c r="K18" s="42"/>
    </row>
    <row r="19" spans="1:11" ht="15.75" customHeight="1" x14ac:dyDescent="0.15">
      <c r="A19" s="39">
        <f t="shared" si="1"/>
        <v>8</v>
      </c>
      <c r="B19" s="186"/>
      <c r="C19" s="186"/>
      <c r="D19" s="42" t="s">
        <v>352</v>
      </c>
      <c r="E19" s="42" t="s">
        <v>558</v>
      </c>
      <c r="F19" s="42" t="s">
        <v>566</v>
      </c>
      <c r="G19" s="43" t="s">
        <v>337</v>
      </c>
      <c r="H19" s="43" t="s">
        <v>338</v>
      </c>
      <c r="I19" s="65" t="s">
        <v>131</v>
      </c>
      <c r="J19" s="44" t="s">
        <v>8</v>
      </c>
      <c r="K19" s="42"/>
    </row>
    <row r="20" spans="1:11" ht="15.75" customHeight="1" x14ac:dyDescent="0.15">
      <c r="A20" s="39">
        <f t="shared" si="1"/>
        <v>9</v>
      </c>
      <c r="B20" s="186"/>
      <c r="C20" s="186"/>
      <c r="D20" s="42" t="s">
        <v>354</v>
      </c>
      <c r="E20" s="42" t="s">
        <v>558</v>
      </c>
      <c r="F20" s="42" t="s">
        <v>567</v>
      </c>
      <c r="G20" s="43" t="s">
        <v>356</v>
      </c>
      <c r="H20" s="43" t="s">
        <v>338</v>
      </c>
      <c r="I20" s="65" t="s">
        <v>131</v>
      </c>
      <c r="J20" s="44" t="s">
        <v>8</v>
      </c>
      <c r="K20" s="42"/>
    </row>
    <row r="21" spans="1:11" ht="15.75" customHeight="1" x14ac:dyDescent="0.15">
      <c r="A21" s="39"/>
      <c r="B21" s="58"/>
      <c r="C21" s="58"/>
      <c r="D21" s="58"/>
      <c r="E21" s="58"/>
      <c r="F21" s="58"/>
      <c r="G21" s="58"/>
      <c r="H21" s="58"/>
      <c r="I21" s="58"/>
      <c r="J21" s="58"/>
      <c r="K21" s="58"/>
    </row>
    <row r="22" spans="1:11" ht="15.75" customHeight="1" x14ac:dyDescent="0.15">
      <c r="A22" s="39">
        <f>MAX(A$7:A18)+1</f>
        <v>8</v>
      </c>
      <c r="B22" s="196" t="s">
        <v>44</v>
      </c>
      <c r="C22" s="185" t="s">
        <v>568</v>
      </c>
      <c r="D22" s="42" t="s">
        <v>249</v>
      </c>
      <c r="E22" s="42" t="s">
        <v>569</v>
      </c>
      <c r="F22" s="42" t="s">
        <v>570</v>
      </c>
      <c r="G22" s="43" t="s">
        <v>251</v>
      </c>
      <c r="H22" s="42" t="s">
        <v>36</v>
      </c>
      <c r="I22" s="44" t="s">
        <v>131</v>
      </c>
      <c r="J22" s="44" t="s">
        <v>8</v>
      </c>
      <c r="K22" s="42"/>
    </row>
    <row r="23" spans="1:11" ht="15.75" customHeight="1" x14ac:dyDescent="0.15">
      <c r="A23" s="39">
        <f t="shared" ref="A23:A36" si="2">MAX(A$7:A22)+1</f>
        <v>10</v>
      </c>
      <c r="B23" s="186"/>
      <c r="C23" s="186"/>
      <c r="D23" s="42" t="s">
        <v>252</v>
      </c>
      <c r="E23" s="42" t="s">
        <v>569</v>
      </c>
      <c r="F23" s="42" t="s">
        <v>571</v>
      </c>
      <c r="G23" s="43" t="s">
        <v>254</v>
      </c>
      <c r="H23" s="42" t="s">
        <v>36</v>
      </c>
      <c r="I23" s="44" t="s">
        <v>131</v>
      </c>
      <c r="J23" s="44" t="s">
        <v>8</v>
      </c>
      <c r="K23" s="42"/>
    </row>
    <row r="24" spans="1:11" ht="15.75" customHeight="1" x14ac:dyDescent="0.15">
      <c r="A24" s="39">
        <f t="shared" si="2"/>
        <v>11</v>
      </c>
      <c r="B24" s="186"/>
      <c r="C24" s="186"/>
      <c r="D24" s="42" t="s">
        <v>255</v>
      </c>
      <c r="E24" s="42" t="s">
        <v>569</v>
      </c>
      <c r="F24" s="42" t="s">
        <v>572</v>
      </c>
      <c r="G24" s="43" t="s">
        <v>257</v>
      </c>
      <c r="H24" s="42" t="s">
        <v>36</v>
      </c>
      <c r="I24" s="44" t="s">
        <v>131</v>
      </c>
      <c r="J24" s="44" t="s">
        <v>8</v>
      </c>
      <c r="K24" s="42"/>
    </row>
    <row r="25" spans="1:11" ht="15.75" customHeight="1" x14ac:dyDescent="0.15">
      <c r="A25" s="39">
        <f t="shared" si="2"/>
        <v>12</v>
      </c>
      <c r="B25" s="186"/>
      <c r="C25" s="186"/>
      <c r="D25" s="42" t="s">
        <v>258</v>
      </c>
      <c r="E25" s="42" t="s">
        <v>569</v>
      </c>
      <c r="F25" s="42" t="s">
        <v>573</v>
      </c>
      <c r="G25" s="43" t="s">
        <v>260</v>
      </c>
      <c r="H25" s="42" t="s">
        <v>36</v>
      </c>
      <c r="I25" s="44" t="s">
        <v>131</v>
      </c>
      <c r="J25" s="44" t="s">
        <v>8</v>
      </c>
      <c r="K25" s="42"/>
    </row>
    <row r="26" spans="1:11" ht="15.75" customHeight="1" x14ac:dyDescent="0.15">
      <c r="A26" s="39">
        <f t="shared" si="2"/>
        <v>13</v>
      </c>
      <c r="B26" s="186"/>
      <c r="C26" s="186"/>
      <c r="D26" s="42" t="s">
        <v>261</v>
      </c>
      <c r="E26" s="42" t="s">
        <v>569</v>
      </c>
      <c r="F26" s="42" t="s">
        <v>574</v>
      </c>
      <c r="G26" s="43" t="s">
        <v>260</v>
      </c>
      <c r="H26" s="42" t="s">
        <v>36</v>
      </c>
      <c r="I26" s="44" t="s">
        <v>131</v>
      </c>
      <c r="J26" s="44" t="s">
        <v>8</v>
      </c>
      <c r="K26" s="42"/>
    </row>
    <row r="27" spans="1:11" ht="15.75" customHeight="1" x14ac:dyDescent="0.15">
      <c r="A27" s="39">
        <f t="shared" si="2"/>
        <v>14</v>
      </c>
      <c r="B27" s="186"/>
      <c r="C27" s="186"/>
      <c r="D27" s="42" t="s">
        <v>263</v>
      </c>
      <c r="E27" s="42" t="s">
        <v>569</v>
      </c>
      <c r="F27" s="42" t="s">
        <v>575</v>
      </c>
      <c r="G27" s="43" t="s">
        <v>260</v>
      </c>
      <c r="H27" s="42" t="s">
        <v>36</v>
      </c>
      <c r="I27" s="44" t="s">
        <v>131</v>
      </c>
      <c r="J27" s="44" t="s">
        <v>8</v>
      </c>
      <c r="K27" s="42"/>
    </row>
    <row r="28" spans="1:11" ht="15.75" customHeight="1" x14ac:dyDescent="0.15">
      <c r="A28" s="39">
        <f t="shared" si="2"/>
        <v>15</v>
      </c>
      <c r="B28" s="186"/>
      <c r="C28" s="186"/>
      <c r="D28" s="42" t="s">
        <v>265</v>
      </c>
      <c r="E28" s="42" t="s">
        <v>569</v>
      </c>
      <c r="F28" s="42" t="s">
        <v>576</v>
      </c>
      <c r="G28" s="43" t="s">
        <v>260</v>
      </c>
      <c r="H28" s="42" t="s">
        <v>36</v>
      </c>
      <c r="I28" s="44" t="s">
        <v>131</v>
      </c>
      <c r="J28" s="44" t="s">
        <v>8</v>
      </c>
      <c r="K28" s="42"/>
    </row>
    <row r="29" spans="1:11" ht="15.75" customHeight="1" x14ac:dyDescent="0.15">
      <c r="A29" s="39">
        <f t="shared" si="2"/>
        <v>16</v>
      </c>
      <c r="B29" s="186"/>
      <c r="C29" s="186"/>
      <c r="D29" s="42" t="s">
        <v>267</v>
      </c>
      <c r="E29" s="42" t="s">
        <v>569</v>
      </c>
      <c r="F29" s="42" t="s">
        <v>577</v>
      </c>
      <c r="G29" s="43" t="s">
        <v>260</v>
      </c>
      <c r="H29" s="42" t="s">
        <v>36</v>
      </c>
      <c r="I29" s="44" t="s">
        <v>131</v>
      </c>
      <c r="J29" s="44" t="s">
        <v>8</v>
      </c>
      <c r="K29" s="42"/>
    </row>
    <row r="30" spans="1:11" ht="15.75" customHeight="1" x14ac:dyDescent="0.15">
      <c r="A30" s="39">
        <f t="shared" si="2"/>
        <v>17</v>
      </c>
      <c r="B30" s="186"/>
      <c r="C30" s="186"/>
      <c r="D30" s="42" t="s">
        <v>578</v>
      </c>
      <c r="E30" s="42" t="s">
        <v>569</v>
      </c>
      <c r="F30" s="42" t="s">
        <v>579</v>
      </c>
      <c r="G30" s="43" t="s">
        <v>260</v>
      </c>
      <c r="H30" s="42" t="s">
        <v>36</v>
      </c>
      <c r="I30" s="44" t="s">
        <v>131</v>
      </c>
      <c r="J30" s="44" t="s">
        <v>8</v>
      </c>
      <c r="K30" s="42"/>
    </row>
    <row r="31" spans="1:11" ht="15.75" customHeight="1" x14ac:dyDescent="0.15">
      <c r="A31" s="39">
        <f t="shared" si="2"/>
        <v>18</v>
      </c>
      <c r="B31" s="186"/>
      <c r="C31" s="186"/>
      <c r="D31" s="42" t="s">
        <v>271</v>
      </c>
      <c r="E31" s="42" t="s">
        <v>569</v>
      </c>
      <c r="F31" s="42" t="s">
        <v>580</v>
      </c>
      <c r="G31" s="43" t="s">
        <v>251</v>
      </c>
      <c r="H31" s="42" t="s">
        <v>36</v>
      </c>
      <c r="I31" s="44" t="s">
        <v>131</v>
      </c>
      <c r="J31" s="44" t="s">
        <v>8</v>
      </c>
      <c r="K31" s="42"/>
    </row>
    <row r="32" spans="1:11" ht="15.75" customHeight="1" x14ac:dyDescent="0.15">
      <c r="A32" s="39">
        <f t="shared" si="2"/>
        <v>19</v>
      </c>
      <c r="B32" s="186"/>
      <c r="C32" s="186"/>
      <c r="D32" s="42" t="s">
        <v>273</v>
      </c>
      <c r="E32" s="42" t="s">
        <v>569</v>
      </c>
      <c r="F32" s="42" t="s">
        <v>581</v>
      </c>
      <c r="G32" s="43" t="s">
        <v>251</v>
      </c>
      <c r="H32" s="42" t="s">
        <v>36</v>
      </c>
      <c r="I32" s="44" t="s">
        <v>131</v>
      </c>
      <c r="J32" s="44" t="s">
        <v>8</v>
      </c>
      <c r="K32" s="42"/>
    </row>
    <row r="33" spans="1:11" ht="15.75" customHeight="1" x14ac:dyDescent="0.15">
      <c r="A33" s="39">
        <f t="shared" si="2"/>
        <v>20</v>
      </c>
      <c r="B33" s="186"/>
      <c r="C33" s="186"/>
      <c r="D33" s="42" t="s">
        <v>275</v>
      </c>
      <c r="E33" s="42" t="s">
        <v>569</v>
      </c>
      <c r="F33" s="42" t="s">
        <v>582</v>
      </c>
      <c r="G33" s="43" t="s">
        <v>251</v>
      </c>
      <c r="H33" s="42" t="s">
        <v>36</v>
      </c>
      <c r="I33" s="44" t="s">
        <v>131</v>
      </c>
      <c r="J33" s="44" t="s">
        <v>8</v>
      </c>
      <c r="K33" s="42"/>
    </row>
    <row r="34" spans="1:11" ht="15.75" customHeight="1" x14ac:dyDescent="0.15">
      <c r="A34" s="39">
        <f t="shared" si="2"/>
        <v>21</v>
      </c>
      <c r="B34" s="186"/>
      <c r="C34" s="186"/>
      <c r="D34" s="42" t="s">
        <v>277</v>
      </c>
      <c r="E34" s="42" t="s">
        <v>569</v>
      </c>
      <c r="F34" s="42" t="s">
        <v>583</v>
      </c>
      <c r="G34" s="43" t="s">
        <v>251</v>
      </c>
      <c r="H34" s="42" t="s">
        <v>36</v>
      </c>
      <c r="I34" s="44" t="s">
        <v>131</v>
      </c>
      <c r="J34" s="44" t="s">
        <v>8</v>
      </c>
      <c r="K34" s="42"/>
    </row>
    <row r="35" spans="1:11" ht="15.75" customHeight="1" x14ac:dyDescent="0.15">
      <c r="A35" s="39">
        <f t="shared" si="2"/>
        <v>22</v>
      </c>
      <c r="B35" s="186"/>
      <c r="C35" s="186"/>
      <c r="D35" s="42" t="s">
        <v>279</v>
      </c>
      <c r="E35" s="42" t="s">
        <v>569</v>
      </c>
      <c r="F35" s="42" t="s">
        <v>584</v>
      </c>
      <c r="G35" s="43" t="s">
        <v>251</v>
      </c>
      <c r="H35" s="42" t="s">
        <v>36</v>
      </c>
      <c r="I35" s="44" t="s">
        <v>131</v>
      </c>
      <c r="J35" s="44" t="s">
        <v>8</v>
      </c>
      <c r="K35" s="42"/>
    </row>
    <row r="36" spans="1:11" ht="15.75" customHeight="1" x14ac:dyDescent="0.15">
      <c r="A36" s="39">
        <f t="shared" si="2"/>
        <v>23</v>
      </c>
      <c r="B36" s="187"/>
      <c r="C36" s="187"/>
      <c r="D36" s="42" t="s">
        <v>281</v>
      </c>
      <c r="E36" s="42" t="s">
        <v>569</v>
      </c>
      <c r="F36" s="42" t="s">
        <v>585</v>
      </c>
      <c r="G36" s="43" t="s">
        <v>260</v>
      </c>
      <c r="H36" s="42" t="s">
        <v>36</v>
      </c>
      <c r="I36" s="44" t="s">
        <v>131</v>
      </c>
      <c r="J36" s="44" t="s">
        <v>8</v>
      </c>
      <c r="K36" s="42"/>
    </row>
    <row r="37" spans="1:11" ht="15.75" customHeight="1" x14ac:dyDescent="0.15">
      <c r="A37" s="67"/>
      <c r="B37" s="58"/>
      <c r="C37" s="58"/>
      <c r="D37" s="58"/>
      <c r="E37" s="58"/>
      <c r="F37" s="58"/>
      <c r="G37" s="58"/>
      <c r="H37" s="58"/>
      <c r="I37" s="58"/>
      <c r="J37" s="58"/>
      <c r="K37" s="58"/>
    </row>
    <row r="38" spans="1:11" ht="15.75" customHeight="1" x14ac:dyDescent="0.15">
      <c r="A38" s="39">
        <f t="shared" ref="A38:A52" si="3">MAX(A$7:A37)+1</f>
        <v>24</v>
      </c>
      <c r="B38" s="196" t="s">
        <v>44</v>
      </c>
      <c r="C38" s="185" t="s">
        <v>586</v>
      </c>
      <c r="D38" s="42" t="s">
        <v>284</v>
      </c>
      <c r="E38" s="42" t="s">
        <v>569</v>
      </c>
      <c r="F38" s="42" t="s">
        <v>587</v>
      </c>
      <c r="G38" s="43" t="s">
        <v>286</v>
      </c>
      <c r="H38" s="42" t="s">
        <v>36</v>
      </c>
      <c r="I38" s="44" t="s">
        <v>131</v>
      </c>
      <c r="J38" s="44" t="s">
        <v>4</v>
      </c>
      <c r="K38" s="42"/>
    </row>
    <row r="39" spans="1:11" ht="15.75" customHeight="1" x14ac:dyDescent="0.15">
      <c r="A39" s="39">
        <f t="shared" si="3"/>
        <v>25</v>
      </c>
      <c r="B39" s="186"/>
      <c r="C39" s="186"/>
      <c r="D39" s="42" t="s">
        <v>287</v>
      </c>
      <c r="E39" s="42" t="s">
        <v>569</v>
      </c>
      <c r="F39" s="42" t="s">
        <v>588</v>
      </c>
      <c r="G39" s="43" t="s">
        <v>289</v>
      </c>
      <c r="H39" s="42" t="s">
        <v>36</v>
      </c>
      <c r="I39" s="44" t="s">
        <v>131</v>
      </c>
      <c r="J39" s="44" t="s">
        <v>11</v>
      </c>
      <c r="K39" s="42"/>
    </row>
    <row r="40" spans="1:11" ht="15.75" customHeight="1" x14ac:dyDescent="0.15">
      <c r="A40" s="39">
        <f t="shared" si="3"/>
        <v>26</v>
      </c>
      <c r="B40" s="186"/>
      <c r="C40" s="186"/>
      <c r="D40" s="42" t="s">
        <v>290</v>
      </c>
      <c r="E40" s="42" t="s">
        <v>569</v>
      </c>
      <c r="F40" s="42" t="s">
        <v>589</v>
      </c>
      <c r="G40" s="43" t="s">
        <v>292</v>
      </c>
      <c r="H40" s="42" t="s">
        <v>36</v>
      </c>
      <c r="I40" s="44" t="s">
        <v>131</v>
      </c>
      <c r="J40" s="44" t="s">
        <v>4</v>
      </c>
      <c r="K40" s="42"/>
    </row>
    <row r="41" spans="1:11" ht="15.75" customHeight="1" x14ac:dyDescent="0.15">
      <c r="A41" s="39">
        <f t="shared" si="3"/>
        <v>27</v>
      </c>
      <c r="B41" s="186"/>
      <c r="C41" s="186"/>
      <c r="D41" s="42" t="s">
        <v>293</v>
      </c>
      <c r="E41" s="42" t="s">
        <v>569</v>
      </c>
      <c r="F41" s="42" t="s">
        <v>590</v>
      </c>
      <c r="G41" s="43" t="s">
        <v>295</v>
      </c>
      <c r="H41" s="42" t="s">
        <v>36</v>
      </c>
      <c r="I41" s="44" t="s">
        <v>131</v>
      </c>
      <c r="J41" s="44" t="s">
        <v>4</v>
      </c>
      <c r="K41" s="42"/>
    </row>
    <row r="42" spans="1:11" ht="15.75" customHeight="1" x14ac:dyDescent="0.15">
      <c r="A42" s="39">
        <f t="shared" si="3"/>
        <v>28</v>
      </c>
      <c r="B42" s="186"/>
      <c r="C42" s="186"/>
      <c r="D42" s="42" t="s">
        <v>296</v>
      </c>
      <c r="E42" s="42" t="s">
        <v>569</v>
      </c>
      <c r="F42" s="42" t="s">
        <v>591</v>
      </c>
      <c r="G42" s="43" t="s">
        <v>295</v>
      </c>
      <c r="H42" s="42" t="s">
        <v>36</v>
      </c>
      <c r="I42" s="44" t="s">
        <v>131</v>
      </c>
      <c r="J42" s="44" t="s">
        <v>4</v>
      </c>
      <c r="K42" s="42"/>
    </row>
    <row r="43" spans="1:11" ht="15.75" customHeight="1" x14ac:dyDescent="0.15">
      <c r="A43" s="39">
        <f t="shared" si="3"/>
        <v>29</v>
      </c>
      <c r="B43" s="186"/>
      <c r="C43" s="186"/>
      <c r="D43" s="42" t="s">
        <v>298</v>
      </c>
      <c r="E43" s="42" t="s">
        <v>569</v>
      </c>
      <c r="F43" s="42" t="s">
        <v>592</v>
      </c>
      <c r="G43" s="43" t="s">
        <v>295</v>
      </c>
      <c r="H43" s="42" t="s">
        <v>36</v>
      </c>
      <c r="I43" s="44" t="s">
        <v>131</v>
      </c>
      <c r="J43" s="44" t="s">
        <v>4</v>
      </c>
      <c r="K43" s="42"/>
    </row>
    <row r="44" spans="1:11" ht="15.75" customHeight="1" x14ac:dyDescent="0.15">
      <c r="A44" s="39">
        <f t="shared" si="3"/>
        <v>30</v>
      </c>
      <c r="B44" s="186"/>
      <c r="C44" s="186"/>
      <c r="D44" s="42" t="s">
        <v>300</v>
      </c>
      <c r="E44" s="42" t="s">
        <v>569</v>
      </c>
      <c r="F44" s="42" t="s">
        <v>593</v>
      </c>
      <c r="G44" s="43" t="s">
        <v>295</v>
      </c>
      <c r="H44" s="42" t="s">
        <v>36</v>
      </c>
      <c r="I44" s="44" t="s">
        <v>131</v>
      </c>
      <c r="J44" s="44" t="s">
        <v>8</v>
      </c>
      <c r="K44" s="42"/>
    </row>
    <row r="45" spans="1:11" ht="15.75" customHeight="1" x14ac:dyDescent="0.15">
      <c r="A45" s="39">
        <f t="shared" si="3"/>
        <v>31</v>
      </c>
      <c r="B45" s="186"/>
      <c r="C45" s="186"/>
      <c r="D45" s="42" t="s">
        <v>302</v>
      </c>
      <c r="E45" s="42" t="s">
        <v>569</v>
      </c>
      <c r="F45" s="42" t="s">
        <v>594</v>
      </c>
      <c r="G45" s="43" t="s">
        <v>295</v>
      </c>
      <c r="H45" s="42" t="s">
        <v>36</v>
      </c>
      <c r="I45" s="44" t="s">
        <v>131</v>
      </c>
      <c r="J45" s="44" t="s">
        <v>8</v>
      </c>
      <c r="K45" s="42"/>
    </row>
    <row r="46" spans="1:11" ht="15.75" customHeight="1" x14ac:dyDescent="0.15">
      <c r="A46" s="39">
        <f t="shared" si="3"/>
        <v>32</v>
      </c>
      <c r="B46" s="186"/>
      <c r="C46" s="186"/>
      <c r="D46" s="42" t="s">
        <v>304</v>
      </c>
      <c r="E46" s="42" t="s">
        <v>569</v>
      </c>
      <c r="F46" s="42" t="s">
        <v>595</v>
      </c>
      <c r="G46" s="43" t="s">
        <v>295</v>
      </c>
      <c r="H46" s="42" t="s">
        <v>36</v>
      </c>
      <c r="I46" s="44" t="s">
        <v>131</v>
      </c>
      <c r="J46" s="44" t="s">
        <v>14</v>
      </c>
      <c r="K46" s="42"/>
    </row>
    <row r="47" spans="1:11" ht="15.75" customHeight="1" x14ac:dyDescent="0.15">
      <c r="A47" s="39">
        <f t="shared" si="3"/>
        <v>33</v>
      </c>
      <c r="B47" s="186"/>
      <c r="C47" s="186"/>
      <c r="D47" s="42" t="s">
        <v>306</v>
      </c>
      <c r="E47" s="42" t="s">
        <v>569</v>
      </c>
      <c r="F47" s="42" t="s">
        <v>596</v>
      </c>
      <c r="G47" s="43" t="s">
        <v>286</v>
      </c>
      <c r="H47" s="42" t="s">
        <v>36</v>
      </c>
      <c r="I47" s="44" t="s">
        <v>131</v>
      </c>
      <c r="J47" s="44" t="s">
        <v>14</v>
      </c>
      <c r="K47" s="68"/>
    </row>
    <row r="48" spans="1:11" ht="15.75" customHeight="1" x14ac:dyDescent="0.15">
      <c r="A48" s="39">
        <f t="shared" si="3"/>
        <v>34</v>
      </c>
      <c r="B48" s="186"/>
      <c r="C48" s="186"/>
      <c r="D48" s="42" t="s">
        <v>308</v>
      </c>
      <c r="E48" s="42" t="s">
        <v>569</v>
      </c>
      <c r="F48" s="42" t="s">
        <v>597</v>
      </c>
      <c r="G48" s="43" t="s">
        <v>286</v>
      </c>
      <c r="H48" s="42" t="s">
        <v>36</v>
      </c>
      <c r="I48" s="44" t="s">
        <v>131</v>
      </c>
      <c r="J48" s="44" t="s">
        <v>14</v>
      </c>
      <c r="K48" s="68"/>
    </row>
    <row r="49" spans="1:11" ht="15.75" customHeight="1" x14ac:dyDescent="0.15">
      <c r="A49" s="39">
        <f t="shared" si="3"/>
        <v>35</v>
      </c>
      <c r="B49" s="186"/>
      <c r="C49" s="186"/>
      <c r="D49" s="42" t="s">
        <v>310</v>
      </c>
      <c r="E49" s="42" t="s">
        <v>569</v>
      </c>
      <c r="F49" s="42" t="s">
        <v>598</v>
      </c>
      <c r="G49" s="43" t="s">
        <v>286</v>
      </c>
      <c r="H49" s="42" t="s">
        <v>36</v>
      </c>
      <c r="I49" s="44" t="s">
        <v>131</v>
      </c>
      <c r="J49" s="44" t="s">
        <v>14</v>
      </c>
      <c r="K49" s="68"/>
    </row>
    <row r="50" spans="1:11" ht="15.75" customHeight="1" x14ac:dyDescent="0.15">
      <c r="A50" s="39">
        <f t="shared" si="3"/>
        <v>36</v>
      </c>
      <c r="B50" s="186"/>
      <c r="C50" s="186"/>
      <c r="D50" s="42" t="s">
        <v>312</v>
      </c>
      <c r="E50" s="42" t="s">
        <v>569</v>
      </c>
      <c r="F50" s="42" t="s">
        <v>599</v>
      </c>
      <c r="G50" s="43" t="s">
        <v>286</v>
      </c>
      <c r="H50" s="42" t="s">
        <v>36</v>
      </c>
      <c r="I50" s="44" t="s">
        <v>131</v>
      </c>
      <c r="J50" s="44" t="s">
        <v>14</v>
      </c>
      <c r="K50" s="68"/>
    </row>
    <row r="51" spans="1:11" ht="15.75" customHeight="1" x14ac:dyDescent="0.15">
      <c r="A51" s="39">
        <f t="shared" si="3"/>
        <v>37</v>
      </c>
      <c r="B51" s="186"/>
      <c r="C51" s="186"/>
      <c r="D51" s="42" t="s">
        <v>314</v>
      </c>
      <c r="E51" s="42" t="s">
        <v>569</v>
      </c>
      <c r="F51" s="42" t="s">
        <v>600</v>
      </c>
      <c r="G51" s="43" t="s">
        <v>286</v>
      </c>
      <c r="H51" s="42" t="s">
        <v>36</v>
      </c>
      <c r="I51" s="44" t="s">
        <v>131</v>
      </c>
      <c r="J51" s="44" t="s">
        <v>14</v>
      </c>
      <c r="K51" s="68"/>
    </row>
    <row r="52" spans="1:11" ht="15.75" customHeight="1" x14ac:dyDescent="0.15">
      <c r="A52" s="39">
        <f t="shared" si="3"/>
        <v>38</v>
      </c>
      <c r="B52" s="186"/>
      <c r="C52" s="187"/>
      <c r="D52" s="42" t="s">
        <v>316</v>
      </c>
      <c r="E52" s="42" t="s">
        <v>569</v>
      </c>
      <c r="F52" s="42" t="s">
        <v>601</v>
      </c>
      <c r="G52" s="43" t="s">
        <v>295</v>
      </c>
      <c r="H52" s="42" t="s">
        <v>36</v>
      </c>
      <c r="I52" s="44" t="s">
        <v>131</v>
      </c>
      <c r="J52" s="44" t="s">
        <v>14</v>
      </c>
      <c r="K52" s="68"/>
    </row>
    <row r="53" spans="1:11" ht="15.75" customHeight="1" x14ac:dyDescent="0.15">
      <c r="A53" s="39"/>
      <c r="B53" s="58"/>
      <c r="C53" s="58"/>
      <c r="D53" s="58"/>
      <c r="E53" s="58"/>
      <c r="F53" s="58"/>
      <c r="G53" s="58"/>
      <c r="H53" s="58"/>
      <c r="I53" s="58"/>
      <c r="J53" s="58"/>
      <c r="K53" s="59"/>
    </row>
    <row r="54" spans="1:11" ht="15.75" customHeight="1" x14ac:dyDescent="0.15">
      <c r="A54" s="39">
        <f t="shared" ref="A54:A63" si="4">MAX(A$7:A53)+1</f>
        <v>39</v>
      </c>
      <c r="B54" s="196" t="s">
        <v>44</v>
      </c>
      <c r="C54" s="185" t="s">
        <v>602</v>
      </c>
      <c r="D54" s="42" t="s">
        <v>358</v>
      </c>
      <c r="E54" s="42" t="s">
        <v>569</v>
      </c>
      <c r="F54" s="42" t="s">
        <v>359</v>
      </c>
      <c r="G54" s="43" t="s">
        <v>360</v>
      </c>
      <c r="H54" s="43" t="s">
        <v>338</v>
      </c>
      <c r="I54" s="44" t="s">
        <v>131</v>
      </c>
      <c r="J54" s="44" t="s">
        <v>8</v>
      </c>
      <c r="K54" s="42"/>
    </row>
    <row r="55" spans="1:11" ht="15.75" customHeight="1" x14ac:dyDescent="0.15">
      <c r="A55" s="39">
        <f t="shared" si="4"/>
        <v>40</v>
      </c>
      <c r="B55" s="186"/>
      <c r="C55" s="186"/>
      <c r="D55" s="42" t="s">
        <v>361</v>
      </c>
      <c r="E55" s="42" t="s">
        <v>569</v>
      </c>
      <c r="F55" s="42" t="s">
        <v>603</v>
      </c>
      <c r="G55" s="43" t="s">
        <v>363</v>
      </c>
      <c r="H55" s="43" t="s">
        <v>338</v>
      </c>
      <c r="I55" s="44" t="s">
        <v>131</v>
      </c>
      <c r="J55" s="44" t="s">
        <v>8</v>
      </c>
      <c r="K55" s="42"/>
    </row>
    <row r="56" spans="1:11" ht="15.75" customHeight="1" x14ac:dyDescent="0.15">
      <c r="A56" s="39">
        <f t="shared" si="4"/>
        <v>41</v>
      </c>
      <c r="B56" s="186"/>
      <c r="C56" s="186"/>
      <c r="D56" s="42" t="s">
        <v>364</v>
      </c>
      <c r="E56" s="42" t="s">
        <v>569</v>
      </c>
      <c r="F56" s="42" t="s">
        <v>604</v>
      </c>
      <c r="G56" s="43" t="s">
        <v>366</v>
      </c>
      <c r="H56" s="43" t="s">
        <v>338</v>
      </c>
      <c r="I56" s="44" t="s">
        <v>131</v>
      </c>
      <c r="J56" s="44" t="s">
        <v>8</v>
      </c>
      <c r="K56" s="42"/>
    </row>
    <row r="57" spans="1:11" ht="15.75" customHeight="1" x14ac:dyDescent="0.15">
      <c r="A57" s="39">
        <f t="shared" si="4"/>
        <v>42</v>
      </c>
      <c r="B57" s="186"/>
      <c r="C57" s="186"/>
      <c r="D57" s="42" t="s">
        <v>367</v>
      </c>
      <c r="E57" s="42" t="s">
        <v>569</v>
      </c>
      <c r="F57" s="42" t="s">
        <v>605</v>
      </c>
      <c r="G57" s="43" t="s">
        <v>369</v>
      </c>
      <c r="H57" s="43" t="s">
        <v>338</v>
      </c>
      <c r="I57" s="44" t="s">
        <v>131</v>
      </c>
      <c r="J57" s="44" t="s">
        <v>8</v>
      </c>
      <c r="K57" s="42"/>
    </row>
    <row r="58" spans="1:11" ht="15.75" customHeight="1" x14ac:dyDescent="0.15">
      <c r="A58" s="39">
        <f t="shared" si="4"/>
        <v>43</v>
      </c>
      <c r="B58" s="186"/>
      <c r="C58" s="186"/>
      <c r="D58" s="42" t="s">
        <v>370</v>
      </c>
      <c r="E58" s="42" t="s">
        <v>569</v>
      </c>
      <c r="F58" s="42" t="s">
        <v>604</v>
      </c>
      <c r="G58" s="43" t="s">
        <v>360</v>
      </c>
      <c r="H58" s="43" t="s">
        <v>338</v>
      </c>
      <c r="I58" s="44" t="s">
        <v>131</v>
      </c>
      <c r="J58" s="44" t="s">
        <v>8</v>
      </c>
      <c r="K58" s="42"/>
    </row>
    <row r="59" spans="1:11" ht="15.75" customHeight="1" x14ac:dyDescent="0.15">
      <c r="A59" s="39">
        <f t="shared" si="4"/>
        <v>44</v>
      </c>
      <c r="B59" s="186"/>
      <c r="C59" s="186"/>
      <c r="D59" s="42" t="s">
        <v>372</v>
      </c>
      <c r="E59" s="42" t="s">
        <v>569</v>
      </c>
      <c r="F59" s="42" t="s">
        <v>606</v>
      </c>
      <c r="G59" s="43" t="s">
        <v>360</v>
      </c>
      <c r="H59" s="43" t="s">
        <v>338</v>
      </c>
      <c r="I59" s="44" t="s">
        <v>131</v>
      </c>
      <c r="J59" s="44" t="s">
        <v>8</v>
      </c>
      <c r="K59" s="42"/>
    </row>
    <row r="60" spans="1:11" ht="15.75" customHeight="1" x14ac:dyDescent="0.15">
      <c r="A60" s="39">
        <f t="shared" si="4"/>
        <v>45</v>
      </c>
      <c r="B60" s="186"/>
      <c r="C60" s="186"/>
      <c r="D60" s="42" t="s">
        <v>374</v>
      </c>
      <c r="E60" s="42" t="s">
        <v>569</v>
      </c>
      <c r="F60" s="42" t="s">
        <v>607</v>
      </c>
      <c r="G60" s="43" t="s">
        <v>360</v>
      </c>
      <c r="H60" s="43" t="s">
        <v>338</v>
      </c>
      <c r="I60" s="44" t="s">
        <v>131</v>
      </c>
      <c r="J60" s="44" t="s">
        <v>8</v>
      </c>
      <c r="K60" s="42"/>
    </row>
    <row r="61" spans="1:11" ht="15.75" customHeight="1" x14ac:dyDescent="0.15">
      <c r="A61" s="39">
        <f t="shared" si="4"/>
        <v>46</v>
      </c>
      <c r="B61" s="186"/>
      <c r="C61" s="186"/>
      <c r="D61" s="42" t="s">
        <v>376</v>
      </c>
      <c r="E61" s="42" t="s">
        <v>569</v>
      </c>
      <c r="F61" s="42" t="s">
        <v>608</v>
      </c>
      <c r="G61" s="43" t="s">
        <v>360</v>
      </c>
      <c r="H61" s="43" t="s">
        <v>338</v>
      </c>
      <c r="I61" s="44" t="s">
        <v>131</v>
      </c>
      <c r="J61" s="44" t="s">
        <v>14</v>
      </c>
      <c r="K61" s="42"/>
    </row>
    <row r="62" spans="1:11" ht="15.75" customHeight="1" x14ac:dyDescent="0.15">
      <c r="A62" s="39">
        <f t="shared" si="4"/>
        <v>47</v>
      </c>
      <c r="B62" s="186"/>
      <c r="C62" s="186"/>
      <c r="D62" s="42" t="s">
        <v>378</v>
      </c>
      <c r="E62" s="42" t="s">
        <v>569</v>
      </c>
      <c r="F62" s="42" t="s">
        <v>609</v>
      </c>
      <c r="G62" s="43" t="s">
        <v>360</v>
      </c>
      <c r="H62" s="43" t="s">
        <v>338</v>
      </c>
      <c r="I62" s="44" t="s">
        <v>131</v>
      </c>
      <c r="J62" s="44" t="s">
        <v>14</v>
      </c>
      <c r="K62" s="42"/>
    </row>
    <row r="63" spans="1:11" ht="15.75" customHeight="1" x14ac:dyDescent="0.15">
      <c r="A63" s="39">
        <f t="shared" si="4"/>
        <v>48</v>
      </c>
      <c r="B63" s="186"/>
      <c r="C63" s="186"/>
      <c r="D63" s="42" t="s">
        <v>380</v>
      </c>
      <c r="E63" s="42" t="s">
        <v>569</v>
      </c>
      <c r="F63" s="42" t="s">
        <v>610</v>
      </c>
      <c r="G63" s="43" t="s">
        <v>369</v>
      </c>
      <c r="H63" s="43" t="s">
        <v>338</v>
      </c>
      <c r="I63" s="44" t="s">
        <v>131</v>
      </c>
      <c r="J63" s="44" t="s">
        <v>8</v>
      </c>
      <c r="K63" s="42"/>
    </row>
    <row r="64" spans="1:11" ht="15.75" customHeight="1" x14ac:dyDescent="0.15">
      <c r="A64" s="39"/>
      <c r="B64" s="58"/>
      <c r="C64" s="58"/>
      <c r="D64" s="58"/>
      <c r="E64" s="58"/>
      <c r="F64" s="58"/>
      <c r="G64" s="58"/>
      <c r="H64" s="58"/>
      <c r="I64" s="58"/>
      <c r="J64" s="58"/>
      <c r="K64" s="59"/>
    </row>
    <row r="65" spans="1:11" ht="15.75" customHeight="1" x14ac:dyDescent="0.15">
      <c r="A65" s="39">
        <f t="shared" ref="A65:A71" si="5">MAX(A$7:A64)+1</f>
        <v>49</v>
      </c>
      <c r="B65" s="196" t="s">
        <v>44</v>
      </c>
      <c r="C65" s="185" t="s">
        <v>611</v>
      </c>
      <c r="D65" s="42" t="s">
        <v>383</v>
      </c>
      <c r="E65" s="42" t="s">
        <v>569</v>
      </c>
      <c r="F65" s="42" t="s">
        <v>612</v>
      </c>
      <c r="G65" s="43" t="s">
        <v>385</v>
      </c>
      <c r="H65" s="43" t="s">
        <v>338</v>
      </c>
      <c r="I65" s="44" t="s">
        <v>131</v>
      </c>
      <c r="J65" s="44" t="s">
        <v>4</v>
      </c>
      <c r="K65" s="42"/>
    </row>
    <row r="66" spans="1:11" ht="15.75" customHeight="1" x14ac:dyDescent="0.15">
      <c r="A66" s="39">
        <f t="shared" si="5"/>
        <v>50</v>
      </c>
      <c r="B66" s="186"/>
      <c r="C66" s="186"/>
      <c r="D66" s="42" t="s">
        <v>386</v>
      </c>
      <c r="E66" s="42" t="s">
        <v>569</v>
      </c>
      <c r="F66" s="42" t="s">
        <v>613</v>
      </c>
      <c r="G66" s="43" t="s">
        <v>388</v>
      </c>
      <c r="H66" s="43" t="s">
        <v>338</v>
      </c>
      <c r="I66" s="44" t="s">
        <v>131</v>
      </c>
      <c r="J66" s="44" t="s">
        <v>4</v>
      </c>
      <c r="K66" s="42"/>
    </row>
    <row r="67" spans="1:11" ht="15.75" customHeight="1" x14ac:dyDescent="0.15">
      <c r="A67" s="39">
        <f t="shared" si="5"/>
        <v>51</v>
      </c>
      <c r="B67" s="186"/>
      <c r="C67" s="186"/>
      <c r="D67" s="42" t="s">
        <v>389</v>
      </c>
      <c r="E67" s="42" t="s">
        <v>569</v>
      </c>
      <c r="F67" s="42" t="s">
        <v>614</v>
      </c>
      <c r="G67" s="43" t="s">
        <v>391</v>
      </c>
      <c r="H67" s="43" t="s">
        <v>338</v>
      </c>
      <c r="I67" s="44" t="s">
        <v>131</v>
      </c>
      <c r="J67" s="44" t="s">
        <v>8</v>
      </c>
      <c r="K67" s="42"/>
    </row>
    <row r="68" spans="1:11" ht="15.75" customHeight="1" x14ac:dyDescent="0.15">
      <c r="A68" s="39">
        <f t="shared" si="5"/>
        <v>52</v>
      </c>
      <c r="B68" s="186"/>
      <c r="C68" s="186"/>
      <c r="D68" s="42" t="s">
        <v>392</v>
      </c>
      <c r="E68" s="42" t="s">
        <v>569</v>
      </c>
      <c r="F68" s="42" t="s">
        <v>615</v>
      </c>
      <c r="G68" s="43" t="s">
        <v>391</v>
      </c>
      <c r="H68" s="43" t="s">
        <v>338</v>
      </c>
      <c r="I68" s="44" t="s">
        <v>131</v>
      </c>
      <c r="J68" s="44" t="s">
        <v>4</v>
      </c>
      <c r="K68" s="42"/>
    </row>
    <row r="69" spans="1:11" ht="15.75" customHeight="1" x14ac:dyDescent="0.15">
      <c r="A69" s="39">
        <f t="shared" si="5"/>
        <v>53</v>
      </c>
      <c r="B69" s="186"/>
      <c r="C69" s="186"/>
      <c r="D69" s="42" t="s">
        <v>394</v>
      </c>
      <c r="E69" s="42" t="s">
        <v>569</v>
      </c>
      <c r="F69" s="42" t="s">
        <v>616</v>
      </c>
      <c r="G69" s="43" t="s">
        <v>391</v>
      </c>
      <c r="H69" s="43" t="s">
        <v>338</v>
      </c>
      <c r="I69" s="44" t="s">
        <v>131</v>
      </c>
      <c r="J69" s="44" t="s">
        <v>4</v>
      </c>
      <c r="K69" s="42"/>
    </row>
    <row r="70" spans="1:11" ht="15.75" customHeight="1" x14ac:dyDescent="0.15">
      <c r="A70" s="39">
        <f t="shared" si="5"/>
        <v>54</v>
      </c>
      <c r="B70" s="186"/>
      <c r="C70" s="186"/>
      <c r="D70" s="42" t="s">
        <v>396</v>
      </c>
      <c r="E70" s="42" t="s">
        <v>569</v>
      </c>
      <c r="F70" s="42" t="s">
        <v>617</v>
      </c>
      <c r="G70" s="43" t="s">
        <v>391</v>
      </c>
      <c r="H70" s="43" t="s">
        <v>338</v>
      </c>
      <c r="I70" s="44" t="s">
        <v>131</v>
      </c>
      <c r="J70" s="44" t="s">
        <v>4</v>
      </c>
      <c r="K70" s="42"/>
    </row>
    <row r="71" spans="1:11" ht="15.75" customHeight="1" x14ac:dyDescent="0.15">
      <c r="A71" s="39">
        <f t="shared" si="5"/>
        <v>55</v>
      </c>
      <c r="B71" s="186"/>
      <c r="C71" s="186"/>
      <c r="D71" s="42" t="s">
        <v>398</v>
      </c>
      <c r="E71" s="42" t="s">
        <v>569</v>
      </c>
      <c r="F71" s="42" t="s">
        <v>618</v>
      </c>
      <c r="G71" s="43" t="s">
        <v>391</v>
      </c>
      <c r="H71" s="43" t="s">
        <v>338</v>
      </c>
      <c r="I71" s="44" t="s">
        <v>131</v>
      </c>
      <c r="J71" s="44" t="s">
        <v>4</v>
      </c>
      <c r="K71" s="42"/>
    </row>
    <row r="72" spans="1:11" ht="15.75" customHeight="1" x14ac:dyDescent="0.15">
      <c r="A72" s="39"/>
      <c r="B72" s="55"/>
      <c r="C72" s="55"/>
      <c r="D72" s="55"/>
      <c r="E72" s="55"/>
      <c r="F72" s="55"/>
      <c r="G72" s="55"/>
      <c r="H72" s="55"/>
      <c r="I72" s="55"/>
      <c r="J72" s="56"/>
      <c r="K72" s="42"/>
    </row>
    <row r="73" spans="1:11" ht="15.75" customHeight="1" x14ac:dyDescent="0.15">
      <c r="A73" s="39">
        <f t="shared" ref="A73:A74" si="6">MAX(A$7:A72)+1</f>
        <v>56</v>
      </c>
      <c r="B73" s="198" t="s">
        <v>44</v>
      </c>
      <c r="C73" s="198" t="s">
        <v>619</v>
      </c>
      <c r="D73" s="42" t="s">
        <v>401</v>
      </c>
      <c r="E73" s="42" t="s">
        <v>569</v>
      </c>
      <c r="F73" s="42" t="s">
        <v>620</v>
      </c>
      <c r="G73" s="42" t="s">
        <v>403</v>
      </c>
      <c r="H73" s="43" t="s">
        <v>338</v>
      </c>
      <c r="I73" s="44" t="s">
        <v>131</v>
      </c>
      <c r="J73" s="44" t="s">
        <v>8</v>
      </c>
      <c r="K73" s="42"/>
    </row>
    <row r="74" spans="1:11" ht="15.75" customHeight="1" x14ac:dyDescent="0.15">
      <c r="A74" s="39">
        <f t="shared" si="6"/>
        <v>57</v>
      </c>
      <c r="B74" s="186"/>
      <c r="C74" s="187"/>
      <c r="D74" s="42" t="s">
        <v>404</v>
      </c>
      <c r="E74" s="42" t="s">
        <v>569</v>
      </c>
      <c r="F74" s="42" t="s">
        <v>621</v>
      </c>
      <c r="G74" s="42" t="s">
        <v>406</v>
      </c>
      <c r="H74" s="43" t="s">
        <v>338</v>
      </c>
      <c r="I74" s="44" t="s">
        <v>131</v>
      </c>
      <c r="J74" s="44" t="s">
        <v>11</v>
      </c>
      <c r="K74" s="42"/>
    </row>
    <row r="75" spans="1:11" ht="15.75" customHeight="1" x14ac:dyDescent="0.15">
      <c r="A75" s="39"/>
      <c r="B75" s="71"/>
      <c r="C75" s="58"/>
      <c r="D75" s="58"/>
      <c r="E75" s="58"/>
      <c r="F75" s="58"/>
      <c r="G75" s="58"/>
      <c r="H75" s="58"/>
      <c r="I75" s="58"/>
      <c r="J75" s="58"/>
      <c r="K75" s="59"/>
    </row>
    <row r="76" spans="1:11" ht="15.75" customHeight="1" x14ac:dyDescent="0.15">
      <c r="A76" s="39">
        <f t="shared" ref="A76:A84" si="7">MAX(A$7:A75)+1</f>
        <v>58</v>
      </c>
      <c r="B76" s="198" t="s">
        <v>44</v>
      </c>
      <c r="C76" s="185" t="s">
        <v>622</v>
      </c>
      <c r="D76" s="72" t="s">
        <v>418</v>
      </c>
      <c r="E76" s="42" t="s">
        <v>569</v>
      </c>
      <c r="F76" s="73" t="s">
        <v>623</v>
      </c>
      <c r="G76" s="74" t="s">
        <v>420</v>
      </c>
      <c r="H76" s="43" t="s">
        <v>338</v>
      </c>
      <c r="I76" s="44" t="s">
        <v>131</v>
      </c>
      <c r="J76" s="44" t="s">
        <v>8</v>
      </c>
      <c r="K76" s="42"/>
    </row>
    <row r="77" spans="1:11" ht="15.75" customHeight="1" x14ac:dyDescent="0.15">
      <c r="A77" s="39">
        <f t="shared" si="7"/>
        <v>59</v>
      </c>
      <c r="B77" s="186"/>
      <c r="C77" s="186"/>
      <c r="D77" s="75" t="s">
        <v>421</v>
      </c>
      <c r="E77" s="42" t="s">
        <v>569</v>
      </c>
      <c r="F77" s="76" t="s">
        <v>624</v>
      </c>
      <c r="G77" s="77" t="s">
        <v>423</v>
      </c>
      <c r="H77" s="43" t="s">
        <v>338</v>
      </c>
      <c r="I77" s="44" t="s">
        <v>131</v>
      </c>
      <c r="J77" s="44" t="s">
        <v>8</v>
      </c>
      <c r="K77" s="42"/>
    </row>
    <row r="78" spans="1:11" ht="15.75" customHeight="1" x14ac:dyDescent="0.15">
      <c r="A78" s="39">
        <f t="shared" si="7"/>
        <v>60</v>
      </c>
      <c r="B78" s="186"/>
      <c r="C78" s="186"/>
      <c r="D78" s="75" t="s">
        <v>424</v>
      </c>
      <c r="E78" s="42" t="s">
        <v>569</v>
      </c>
      <c r="F78" s="76" t="s">
        <v>625</v>
      </c>
      <c r="G78" s="77" t="s">
        <v>426</v>
      </c>
      <c r="H78" s="43" t="s">
        <v>338</v>
      </c>
      <c r="I78" s="44" t="s">
        <v>131</v>
      </c>
      <c r="J78" s="44" t="s">
        <v>8</v>
      </c>
      <c r="K78" s="42"/>
    </row>
    <row r="79" spans="1:11" ht="15.75" customHeight="1" x14ac:dyDescent="0.15">
      <c r="A79" s="39">
        <f t="shared" si="7"/>
        <v>61</v>
      </c>
      <c r="B79" s="186"/>
      <c r="C79" s="186"/>
      <c r="D79" s="75" t="s">
        <v>427</v>
      </c>
      <c r="E79" s="42" t="s">
        <v>569</v>
      </c>
      <c r="F79" s="77" t="s">
        <v>626</v>
      </c>
      <c r="G79" s="77" t="s">
        <v>420</v>
      </c>
      <c r="H79" s="43" t="s">
        <v>338</v>
      </c>
      <c r="I79" s="44" t="s">
        <v>131</v>
      </c>
      <c r="J79" s="44" t="s">
        <v>8</v>
      </c>
      <c r="K79" s="42"/>
    </row>
    <row r="80" spans="1:11" ht="15.75" customHeight="1" x14ac:dyDescent="0.15">
      <c r="A80" s="39">
        <f t="shared" si="7"/>
        <v>62</v>
      </c>
      <c r="B80" s="186"/>
      <c r="C80" s="186"/>
      <c r="D80" s="75" t="s">
        <v>429</v>
      </c>
      <c r="E80" s="42" t="s">
        <v>569</v>
      </c>
      <c r="F80" s="77" t="s">
        <v>627</v>
      </c>
      <c r="G80" s="77" t="s">
        <v>420</v>
      </c>
      <c r="H80" s="43" t="s">
        <v>338</v>
      </c>
      <c r="I80" s="44" t="s">
        <v>131</v>
      </c>
      <c r="J80" s="44" t="s">
        <v>8</v>
      </c>
      <c r="K80" s="42"/>
    </row>
    <row r="81" spans="1:11" ht="15.75" customHeight="1" x14ac:dyDescent="0.15">
      <c r="A81" s="39">
        <f t="shared" si="7"/>
        <v>63</v>
      </c>
      <c r="B81" s="186"/>
      <c r="C81" s="186"/>
      <c r="D81" s="75" t="s">
        <v>431</v>
      </c>
      <c r="E81" s="42" t="s">
        <v>569</v>
      </c>
      <c r="F81" s="77" t="s">
        <v>628</v>
      </c>
      <c r="G81" s="77" t="s">
        <v>420</v>
      </c>
      <c r="H81" s="43" t="s">
        <v>338</v>
      </c>
      <c r="I81" s="44" t="s">
        <v>131</v>
      </c>
      <c r="J81" s="44" t="s">
        <v>8</v>
      </c>
      <c r="K81" s="42"/>
    </row>
    <row r="82" spans="1:11" ht="15.75" customHeight="1" x14ac:dyDescent="0.15">
      <c r="A82" s="39">
        <f t="shared" si="7"/>
        <v>64</v>
      </c>
      <c r="B82" s="186"/>
      <c r="C82" s="186"/>
      <c r="D82" s="75" t="s">
        <v>433</v>
      </c>
      <c r="E82" s="42" t="s">
        <v>569</v>
      </c>
      <c r="F82" s="77" t="s">
        <v>629</v>
      </c>
      <c r="G82" s="77" t="s">
        <v>420</v>
      </c>
      <c r="H82" s="43" t="s">
        <v>338</v>
      </c>
      <c r="I82" s="44" t="s">
        <v>131</v>
      </c>
      <c r="J82" s="44" t="s">
        <v>8</v>
      </c>
      <c r="K82" s="42"/>
    </row>
    <row r="83" spans="1:11" ht="15.75" customHeight="1" x14ac:dyDescent="0.15">
      <c r="A83" s="39">
        <f t="shared" si="7"/>
        <v>65</v>
      </c>
      <c r="B83" s="186"/>
      <c r="C83" s="186"/>
      <c r="D83" s="75" t="s">
        <v>435</v>
      </c>
      <c r="E83" s="42" t="s">
        <v>569</v>
      </c>
      <c r="F83" s="77" t="s">
        <v>630</v>
      </c>
      <c r="G83" s="77" t="s">
        <v>420</v>
      </c>
      <c r="H83" s="43" t="s">
        <v>338</v>
      </c>
      <c r="I83" s="44" t="s">
        <v>131</v>
      </c>
      <c r="J83" s="44" t="s">
        <v>8</v>
      </c>
      <c r="K83" s="42"/>
    </row>
    <row r="84" spans="1:11" ht="15.75" customHeight="1" x14ac:dyDescent="0.15">
      <c r="A84" s="39">
        <f t="shared" si="7"/>
        <v>66</v>
      </c>
      <c r="B84" s="186"/>
      <c r="C84" s="186"/>
      <c r="D84" s="75" t="s">
        <v>437</v>
      </c>
      <c r="E84" s="42" t="s">
        <v>569</v>
      </c>
      <c r="F84" s="77" t="s">
        <v>631</v>
      </c>
      <c r="G84" s="77" t="s">
        <v>426</v>
      </c>
      <c r="H84" s="43" t="s">
        <v>338</v>
      </c>
      <c r="I84" s="44" t="s">
        <v>131</v>
      </c>
      <c r="J84" s="44" t="s">
        <v>8</v>
      </c>
      <c r="K84" s="42"/>
    </row>
    <row r="85" spans="1:11" ht="15.75" customHeight="1" x14ac:dyDescent="0.15">
      <c r="A85" s="39"/>
      <c r="B85" s="71"/>
      <c r="C85" s="58"/>
      <c r="D85" s="58"/>
      <c r="E85" s="58"/>
      <c r="F85" s="58"/>
      <c r="G85" s="58"/>
      <c r="H85" s="58"/>
      <c r="I85" s="58"/>
      <c r="J85" s="59"/>
      <c r="K85" s="59"/>
    </row>
    <row r="86" spans="1:11" ht="15.75" customHeight="1" x14ac:dyDescent="0.15">
      <c r="A86" s="39">
        <f t="shared" ref="A86:A93" si="8">MAX(A$7:A85)+1</f>
        <v>67</v>
      </c>
      <c r="B86" s="185" t="s">
        <v>44</v>
      </c>
      <c r="C86" s="185" t="s">
        <v>632</v>
      </c>
      <c r="D86" s="75" t="s">
        <v>440</v>
      </c>
      <c r="E86" s="42" t="s">
        <v>569</v>
      </c>
      <c r="F86" s="76" t="s">
        <v>633</v>
      </c>
      <c r="G86" s="77" t="s">
        <v>442</v>
      </c>
      <c r="H86" s="43" t="s">
        <v>338</v>
      </c>
      <c r="I86" s="44" t="s">
        <v>131</v>
      </c>
      <c r="J86" s="44" t="s">
        <v>8</v>
      </c>
      <c r="K86" s="66"/>
    </row>
    <row r="87" spans="1:11" ht="15.75" customHeight="1" x14ac:dyDescent="0.15">
      <c r="A87" s="39">
        <f t="shared" si="8"/>
        <v>68</v>
      </c>
      <c r="B87" s="186"/>
      <c r="C87" s="186"/>
      <c r="D87" s="75" t="s">
        <v>443</v>
      </c>
      <c r="E87" s="42" t="s">
        <v>569</v>
      </c>
      <c r="F87" s="76" t="s">
        <v>634</v>
      </c>
      <c r="G87" s="77" t="s">
        <v>445</v>
      </c>
      <c r="H87" s="43" t="s">
        <v>338</v>
      </c>
      <c r="I87" s="44" t="s">
        <v>131</v>
      </c>
      <c r="J87" s="44" t="s">
        <v>8</v>
      </c>
      <c r="K87" s="66"/>
    </row>
    <row r="88" spans="1:11" ht="15.75" customHeight="1" x14ac:dyDescent="0.15">
      <c r="A88" s="39">
        <f t="shared" si="8"/>
        <v>69</v>
      </c>
      <c r="B88" s="186"/>
      <c r="C88" s="186"/>
      <c r="D88" s="75" t="s">
        <v>446</v>
      </c>
      <c r="E88" s="42" t="s">
        <v>569</v>
      </c>
      <c r="F88" s="77" t="s">
        <v>635</v>
      </c>
      <c r="G88" s="77" t="s">
        <v>448</v>
      </c>
      <c r="H88" s="43" t="s">
        <v>338</v>
      </c>
      <c r="I88" s="44" t="s">
        <v>131</v>
      </c>
      <c r="J88" s="44" t="s">
        <v>8</v>
      </c>
      <c r="K88" s="66"/>
    </row>
    <row r="89" spans="1:11" ht="15.75" customHeight="1" x14ac:dyDescent="0.15">
      <c r="A89" s="39">
        <f t="shared" si="8"/>
        <v>70</v>
      </c>
      <c r="B89" s="186"/>
      <c r="C89" s="186"/>
      <c r="D89" s="75" t="s">
        <v>449</v>
      </c>
      <c r="E89" s="42" t="s">
        <v>569</v>
      </c>
      <c r="F89" s="77" t="s">
        <v>636</v>
      </c>
      <c r="G89" s="77" t="s">
        <v>448</v>
      </c>
      <c r="H89" s="43" t="s">
        <v>338</v>
      </c>
      <c r="I89" s="44" t="s">
        <v>131</v>
      </c>
      <c r="J89" s="44" t="s">
        <v>8</v>
      </c>
      <c r="K89" s="66"/>
    </row>
    <row r="90" spans="1:11" ht="15.75" customHeight="1" x14ac:dyDescent="0.15">
      <c r="A90" s="39">
        <f t="shared" si="8"/>
        <v>71</v>
      </c>
      <c r="B90" s="186"/>
      <c r="C90" s="186"/>
      <c r="D90" s="75" t="s">
        <v>451</v>
      </c>
      <c r="E90" s="42" t="s">
        <v>569</v>
      </c>
      <c r="F90" s="77" t="s">
        <v>637</v>
      </c>
      <c r="G90" s="77" t="s">
        <v>448</v>
      </c>
      <c r="H90" s="43" t="s">
        <v>338</v>
      </c>
      <c r="I90" s="44" t="s">
        <v>131</v>
      </c>
      <c r="J90" s="44" t="s">
        <v>8</v>
      </c>
      <c r="K90" s="66"/>
    </row>
    <row r="91" spans="1:11" ht="15.75" customHeight="1" x14ac:dyDescent="0.15">
      <c r="A91" s="39">
        <f t="shared" si="8"/>
        <v>72</v>
      </c>
      <c r="B91" s="186"/>
      <c r="C91" s="186"/>
      <c r="D91" s="75" t="s">
        <v>453</v>
      </c>
      <c r="E91" s="42" t="s">
        <v>569</v>
      </c>
      <c r="F91" s="77" t="s">
        <v>638</v>
      </c>
      <c r="G91" s="77" t="s">
        <v>448</v>
      </c>
      <c r="H91" s="43" t="s">
        <v>338</v>
      </c>
      <c r="I91" s="44" t="s">
        <v>131</v>
      </c>
      <c r="J91" s="44" t="s">
        <v>8</v>
      </c>
      <c r="K91" s="66"/>
    </row>
    <row r="92" spans="1:11" ht="15.75" customHeight="1" x14ac:dyDescent="0.15">
      <c r="A92" s="39">
        <f t="shared" si="8"/>
        <v>73</v>
      </c>
      <c r="B92" s="186"/>
      <c r="C92" s="186"/>
      <c r="D92" s="75" t="s">
        <v>455</v>
      </c>
      <c r="E92" s="42" t="s">
        <v>569</v>
      </c>
      <c r="F92" s="77" t="s">
        <v>639</v>
      </c>
      <c r="G92" s="77" t="s">
        <v>448</v>
      </c>
      <c r="H92" s="43" t="s">
        <v>338</v>
      </c>
      <c r="I92" s="44" t="s">
        <v>131</v>
      </c>
      <c r="J92" s="44" t="s">
        <v>8</v>
      </c>
      <c r="K92" s="66"/>
    </row>
    <row r="93" spans="1:11" ht="15.75" customHeight="1" x14ac:dyDescent="0.15">
      <c r="A93" s="39">
        <f t="shared" si="8"/>
        <v>74</v>
      </c>
      <c r="B93" s="186"/>
      <c r="C93" s="186"/>
      <c r="D93" s="75" t="s">
        <v>457</v>
      </c>
      <c r="E93" s="42" t="s">
        <v>569</v>
      </c>
      <c r="F93" s="77" t="s">
        <v>640</v>
      </c>
      <c r="G93" s="77" t="s">
        <v>445</v>
      </c>
      <c r="H93" s="43" t="s">
        <v>338</v>
      </c>
      <c r="I93" s="44" t="s">
        <v>131</v>
      </c>
      <c r="J93" s="44" t="s">
        <v>8</v>
      </c>
      <c r="K93" s="66"/>
    </row>
    <row r="94" spans="1:11" ht="15.75" customHeight="1" x14ac:dyDescent="0.15">
      <c r="A94" s="39"/>
      <c r="B94" s="71"/>
      <c r="C94" s="58"/>
      <c r="D94" s="58"/>
      <c r="E94" s="58"/>
      <c r="F94" s="58"/>
      <c r="G94" s="58"/>
      <c r="H94" s="58"/>
      <c r="I94" s="58"/>
      <c r="J94" s="58"/>
      <c r="K94" s="58"/>
    </row>
    <row r="95" spans="1:11" ht="15.75" customHeight="1" x14ac:dyDescent="0.15">
      <c r="A95" s="39">
        <f t="shared" ref="A95:A102" si="9">MAX(A$7:A94)+1</f>
        <v>75</v>
      </c>
      <c r="B95" s="185" t="s">
        <v>44</v>
      </c>
      <c r="C95" s="206" t="s">
        <v>641</v>
      </c>
      <c r="D95" s="75" t="s">
        <v>460</v>
      </c>
      <c r="E95" s="42" t="s">
        <v>569</v>
      </c>
      <c r="F95" s="76" t="s">
        <v>642</v>
      </c>
      <c r="G95" s="77" t="s">
        <v>462</v>
      </c>
      <c r="H95" s="43" t="s">
        <v>338</v>
      </c>
      <c r="I95" s="44" t="s">
        <v>131</v>
      </c>
      <c r="J95" s="44" t="s">
        <v>8</v>
      </c>
      <c r="K95" s="75"/>
    </row>
    <row r="96" spans="1:11" ht="15.75" customHeight="1" x14ac:dyDescent="0.15">
      <c r="A96" s="39">
        <f t="shared" si="9"/>
        <v>76</v>
      </c>
      <c r="B96" s="186"/>
      <c r="C96" s="186"/>
      <c r="D96" s="75" t="s">
        <v>463</v>
      </c>
      <c r="E96" s="42" t="s">
        <v>569</v>
      </c>
      <c r="F96" s="76" t="s">
        <v>643</v>
      </c>
      <c r="G96" s="77" t="s">
        <v>465</v>
      </c>
      <c r="H96" s="43" t="s">
        <v>338</v>
      </c>
      <c r="I96" s="44" t="s">
        <v>131</v>
      </c>
      <c r="J96" s="44" t="s">
        <v>8</v>
      </c>
      <c r="K96" s="75"/>
    </row>
    <row r="97" spans="1:11" ht="15.75" customHeight="1" x14ac:dyDescent="0.15">
      <c r="A97" s="39">
        <f t="shared" si="9"/>
        <v>77</v>
      </c>
      <c r="B97" s="186"/>
      <c r="C97" s="186"/>
      <c r="D97" s="75" t="s">
        <v>466</v>
      </c>
      <c r="E97" s="42" t="s">
        <v>569</v>
      </c>
      <c r="F97" s="77" t="s">
        <v>644</v>
      </c>
      <c r="G97" s="77" t="s">
        <v>468</v>
      </c>
      <c r="H97" s="43" t="s">
        <v>338</v>
      </c>
      <c r="I97" s="44" t="s">
        <v>131</v>
      </c>
      <c r="J97" s="44" t="s">
        <v>8</v>
      </c>
      <c r="K97" s="75"/>
    </row>
    <row r="98" spans="1:11" ht="15.75" customHeight="1" x14ac:dyDescent="0.15">
      <c r="A98" s="39">
        <f t="shared" si="9"/>
        <v>78</v>
      </c>
      <c r="B98" s="186"/>
      <c r="C98" s="186"/>
      <c r="D98" s="75" t="s">
        <v>469</v>
      </c>
      <c r="E98" s="42" t="s">
        <v>569</v>
      </c>
      <c r="F98" s="77" t="s">
        <v>645</v>
      </c>
      <c r="G98" s="77" t="s">
        <v>468</v>
      </c>
      <c r="H98" s="43" t="s">
        <v>338</v>
      </c>
      <c r="I98" s="44" t="s">
        <v>131</v>
      </c>
      <c r="J98" s="44" t="s">
        <v>8</v>
      </c>
      <c r="K98" s="75"/>
    </row>
    <row r="99" spans="1:11" ht="15.75" customHeight="1" x14ac:dyDescent="0.15">
      <c r="A99" s="39">
        <f t="shared" si="9"/>
        <v>79</v>
      </c>
      <c r="B99" s="186"/>
      <c r="C99" s="186"/>
      <c r="D99" s="75" t="s">
        <v>471</v>
      </c>
      <c r="E99" s="42" t="s">
        <v>569</v>
      </c>
      <c r="F99" s="77" t="s">
        <v>646</v>
      </c>
      <c r="G99" s="77" t="s">
        <v>468</v>
      </c>
      <c r="H99" s="43" t="s">
        <v>338</v>
      </c>
      <c r="I99" s="44" t="s">
        <v>131</v>
      </c>
      <c r="J99" s="44" t="s">
        <v>8</v>
      </c>
      <c r="K99" s="75"/>
    </row>
    <row r="100" spans="1:11" ht="15.75" customHeight="1" x14ac:dyDescent="0.15">
      <c r="A100" s="39">
        <f t="shared" si="9"/>
        <v>80</v>
      </c>
      <c r="B100" s="186"/>
      <c r="C100" s="186"/>
      <c r="D100" s="75" t="s">
        <v>473</v>
      </c>
      <c r="E100" s="42" t="s">
        <v>569</v>
      </c>
      <c r="F100" s="77" t="s">
        <v>647</v>
      </c>
      <c r="G100" s="77" t="s">
        <v>468</v>
      </c>
      <c r="H100" s="43" t="s">
        <v>338</v>
      </c>
      <c r="I100" s="44" t="s">
        <v>131</v>
      </c>
      <c r="J100" s="44" t="s">
        <v>8</v>
      </c>
      <c r="K100" s="75"/>
    </row>
    <row r="101" spans="1:11" ht="15.75" customHeight="1" x14ac:dyDescent="0.15">
      <c r="A101" s="39">
        <f t="shared" si="9"/>
        <v>81</v>
      </c>
      <c r="B101" s="186"/>
      <c r="C101" s="186"/>
      <c r="D101" s="75" t="s">
        <v>475</v>
      </c>
      <c r="E101" s="42" t="s">
        <v>569</v>
      </c>
      <c r="F101" s="77" t="s">
        <v>648</v>
      </c>
      <c r="G101" s="77" t="s">
        <v>468</v>
      </c>
      <c r="H101" s="43" t="s">
        <v>338</v>
      </c>
      <c r="I101" s="44" t="s">
        <v>131</v>
      </c>
      <c r="J101" s="44" t="s">
        <v>8</v>
      </c>
      <c r="K101" s="75"/>
    </row>
    <row r="102" spans="1:11" ht="15.75" customHeight="1" x14ac:dyDescent="0.15">
      <c r="A102" s="39">
        <f t="shared" si="9"/>
        <v>82</v>
      </c>
      <c r="B102" s="186"/>
      <c r="C102" s="186"/>
      <c r="D102" s="75" t="s">
        <v>477</v>
      </c>
      <c r="E102" s="42" t="s">
        <v>569</v>
      </c>
      <c r="F102" s="77" t="s">
        <v>649</v>
      </c>
      <c r="G102" s="77" t="s">
        <v>465</v>
      </c>
      <c r="H102" s="43" t="s">
        <v>338</v>
      </c>
      <c r="I102" s="44" t="s">
        <v>131</v>
      </c>
      <c r="J102" s="44" t="s">
        <v>8</v>
      </c>
      <c r="K102" s="75"/>
    </row>
    <row r="103" spans="1:11" ht="15.75" customHeight="1" x14ac:dyDescent="0.15"/>
    <row r="104" spans="1:11" ht="15.75" customHeight="1" x14ac:dyDescent="0.15"/>
    <row r="105" spans="1:11" ht="15.75" customHeight="1" x14ac:dyDescent="0.15"/>
    <row r="106" spans="1:11" ht="15.75" customHeight="1" x14ac:dyDescent="0.15"/>
    <row r="107" spans="1:11" ht="15.75" customHeight="1" x14ac:dyDescent="0.15"/>
    <row r="108" spans="1:11" ht="15.75" customHeight="1" x14ac:dyDescent="0.15"/>
    <row r="109" spans="1:11" ht="15.75" customHeight="1" x14ac:dyDescent="0.15"/>
    <row r="110" spans="1:11" ht="15.75" customHeight="1" x14ac:dyDescent="0.15"/>
    <row r="111" spans="1:11" ht="15.75" customHeight="1" x14ac:dyDescent="0.15"/>
    <row r="112" spans="1:11"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sheetData>
  <mergeCells count="27">
    <mergeCell ref="B95:B102"/>
    <mergeCell ref="C95:C102"/>
    <mergeCell ref="B38:B52"/>
    <mergeCell ref="B54:B63"/>
    <mergeCell ref="C54:C63"/>
    <mergeCell ref="B65:B71"/>
    <mergeCell ref="C65:C71"/>
    <mergeCell ref="B73:B74"/>
    <mergeCell ref="C73:C74"/>
    <mergeCell ref="C38:C52"/>
    <mergeCell ref="B76:B84"/>
    <mergeCell ref="C76:C84"/>
    <mergeCell ref="B86:B93"/>
    <mergeCell ref="C86:C93"/>
    <mergeCell ref="A8:K11"/>
    <mergeCell ref="B12:B20"/>
    <mergeCell ref="C12:C20"/>
    <mergeCell ref="B22:B36"/>
    <mergeCell ref="C22:C36"/>
    <mergeCell ref="A1:C2"/>
    <mergeCell ref="D1:D6"/>
    <mergeCell ref="G1:I1"/>
    <mergeCell ref="J1:J6"/>
    <mergeCell ref="A3:B3"/>
    <mergeCell ref="A4:B4"/>
    <mergeCell ref="A5:B5"/>
    <mergeCell ref="A6:B6"/>
  </mergeCells>
  <conditionalFormatting sqref="I12:I20 I22:I63 I65:I71 I73:I74 I76:I84 I86:I93 I95:I102">
    <cfRule type="containsText" dxfId="76" priority="1" operator="containsText" text="F">
      <formula>NOT(ISERROR(SEARCH(("F"),(I12))))</formula>
    </cfRule>
  </conditionalFormatting>
  <conditionalFormatting sqref="I12:I20 I22:I63 I65:I71 I73:I74 I76:I84 I86:I93 I95:I102">
    <cfRule type="containsText" dxfId="75" priority="2" operator="containsText" text="NE">
      <formula>NOT(ISERROR(SEARCH(("NE"),(I12))))</formula>
    </cfRule>
  </conditionalFormatting>
  <conditionalFormatting sqref="I12:I20 I22:I63 I65:I71 I73:I74 I76:I84 I86:I93 I95:I102">
    <cfRule type="containsText" dxfId="74" priority="3" operator="containsText" text="P">
      <formula>NOT(ISERROR(SEARCH(("P"),(I12))))</formula>
    </cfRule>
  </conditionalFormatting>
  <conditionalFormatting sqref="I12:I20 I22:I63 I65:I71 I73:I74 I76:I84 I86:I93 I95:I102">
    <cfRule type="containsText" dxfId="73" priority="4" operator="containsText" text="NA">
      <formula>NOT(ISERROR(SEARCH(("NA"),(I12))))</formula>
    </cfRule>
  </conditionalFormatting>
  <dataValidations count="2">
    <dataValidation type="list" allowBlank="1" sqref="J12:J20 J22:J36 J38:J52 J54:J63 J65:J71 J73:J74 J76:J84 J86:J93 J95:J102" xr:uid="{00000000-0002-0000-0300-000000000000}">
      <formula1>"Critical,High,Major,Minor"</formula1>
    </dataValidation>
    <dataValidation type="list" allowBlank="1" sqref="I12:I20 I22:I36 I38:I52 I54:I63 I65:I71 I73:I74 I76:I84 I86:I93 I95:I102" xr:uid="{00000000-0002-0000-0300-000001000000}">
      <formula1>"P,F,NE,NA"</formula1>
    </dataValidation>
  </dataValidations>
  <pageMargins left="0.7" right="0.7" top="0.78740157499999996" bottom="0.78740157499999996"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1000"/>
  <sheetViews>
    <sheetView workbookViewId="0">
      <pane ySplit="7" topLeftCell="A8" activePane="bottomLeft" state="frozen"/>
      <selection pane="bottomLeft" activeCell="B9" sqref="B9"/>
    </sheetView>
  </sheetViews>
  <sheetFormatPr baseColWidth="10" defaultColWidth="14.5" defaultRowHeight="15" customHeight="1" x14ac:dyDescent="0.15"/>
  <cols>
    <col min="1" max="1" width="8.1640625" customWidth="1"/>
    <col min="2" max="2" width="10.5" customWidth="1"/>
    <col min="3" max="3" width="25.1640625" customWidth="1"/>
    <col min="4" max="4" width="42.1640625" customWidth="1"/>
    <col min="5" max="5" width="50.6640625" customWidth="1"/>
    <col min="6" max="6" width="61.83203125" customWidth="1"/>
    <col min="7" max="7" width="37.5" customWidth="1"/>
    <col min="8" max="8" width="17.83203125" customWidth="1"/>
    <col min="9" max="9" width="8.6640625" customWidth="1"/>
    <col min="10" max="10" width="12.1640625" customWidth="1"/>
    <col min="11" max="11" width="40.33203125" customWidth="1"/>
  </cols>
  <sheetData>
    <row r="1" spans="1:11" ht="15.75" customHeight="1" x14ac:dyDescent="0.15">
      <c r="A1" s="195" t="s">
        <v>0</v>
      </c>
      <c r="B1" s="189"/>
      <c r="C1" s="189"/>
      <c r="D1" s="183"/>
      <c r="E1" s="2" t="s">
        <v>1</v>
      </c>
      <c r="F1" s="3" t="s">
        <v>2</v>
      </c>
      <c r="G1" s="191" t="s">
        <v>3</v>
      </c>
      <c r="H1" s="192"/>
      <c r="I1" s="193"/>
      <c r="J1" s="183"/>
    </row>
    <row r="2" spans="1:11" ht="15.75" customHeight="1" x14ac:dyDescent="0.15">
      <c r="A2" s="190"/>
      <c r="B2" s="184"/>
      <c r="C2" s="184"/>
      <c r="D2" s="184"/>
      <c r="E2" s="4" t="s">
        <v>4</v>
      </c>
      <c r="F2" s="5">
        <f>COUNTIF($J8:$J$327,"Critical")</f>
        <v>1</v>
      </c>
      <c r="G2" s="45" t="s">
        <v>127</v>
      </c>
      <c r="H2" s="7">
        <f>COUNTIF($I$8:$I$411,"P")</f>
        <v>1</v>
      </c>
      <c r="I2" s="8">
        <f t="shared" ref="I2:I5" si="0">IF($H$6=0, "-", $H2/$H$6)</f>
        <v>1</v>
      </c>
      <c r="J2" s="184"/>
    </row>
    <row r="3" spans="1:11" ht="15.75" customHeight="1" x14ac:dyDescent="0.15">
      <c r="A3" s="194" t="s">
        <v>6</v>
      </c>
      <c r="B3" s="193"/>
      <c r="C3" s="9" t="s">
        <v>7</v>
      </c>
      <c r="D3" s="184"/>
      <c r="E3" s="4" t="s">
        <v>8</v>
      </c>
      <c r="F3" s="5">
        <f>COUNTIF($J$8:$J$327,"High")</f>
        <v>0</v>
      </c>
      <c r="G3" s="46" t="s">
        <v>128</v>
      </c>
      <c r="H3" s="7">
        <f>COUNTIF($I$8:$I$1111,"F")</f>
        <v>0</v>
      </c>
      <c r="I3" s="8">
        <f t="shared" si="0"/>
        <v>0</v>
      </c>
      <c r="J3" s="184"/>
    </row>
    <row r="4" spans="1:11" ht="15.75" customHeight="1" x14ac:dyDescent="0.15">
      <c r="A4" s="194" t="s">
        <v>10</v>
      </c>
      <c r="B4" s="193"/>
      <c r="C4" s="11"/>
      <c r="D4" s="184"/>
      <c r="E4" s="4" t="s">
        <v>11</v>
      </c>
      <c r="F4" s="5">
        <f>COUNTIF($J$8:$J$1327,"Major")</f>
        <v>0</v>
      </c>
      <c r="G4" s="47" t="s">
        <v>129</v>
      </c>
      <c r="H4" s="7">
        <f>COUNTIF($I$7:$I$1111,"NE")</f>
        <v>0</v>
      </c>
      <c r="I4" s="8">
        <f t="shared" si="0"/>
        <v>0</v>
      </c>
      <c r="J4" s="184"/>
    </row>
    <row r="5" spans="1:11" ht="15.75" customHeight="1" x14ac:dyDescent="0.15">
      <c r="A5" s="194" t="s">
        <v>13</v>
      </c>
      <c r="B5" s="193"/>
      <c r="C5" s="11"/>
      <c r="D5" s="184"/>
      <c r="E5" s="13" t="s">
        <v>14</v>
      </c>
      <c r="F5" s="5">
        <f>COUNTIF($J$8:$J$1327,"Minor")</f>
        <v>0</v>
      </c>
      <c r="G5" s="14" t="s">
        <v>15</v>
      </c>
      <c r="H5" s="7">
        <f>COUNTIF($I$7:$I$1111,"NA")</f>
        <v>0</v>
      </c>
      <c r="I5" s="8">
        <f t="shared" si="0"/>
        <v>0</v>
      </c>
      <c r="J5" s="184"/>
    </row>
    <row r="6" spans="1:11" ht="15.75" customHeight="1" x14ac:dyDescent="0.15">
      <c r="A6" s="194" t="s">
        <v>16</v>
      </c>
      <c r="B6" s="193"/>
      <c r="C6" s="9" t="s">
        <v>650</v>
      </c>
      <c r="D6" s="184"/>
      <c r="E6" s="1"/>
      <c r="F6" s="15"/>
      <c r="G6" s="16" t="s">
        <v>17</v>
      </c>
      <c r="H6" s="16">
        <f>SUM(H2:H4)</f>
        <v>1</v>
      </c>
      <c r="I6" s="17">
        <f>IF($H$6=0,"-",$H$6/$H$6)</f>
        <v>1</v>
      </c>
      <c r="J6" s="184"/>
    </row>
    <row r="7" spans="1:11" ht="15.75" customHeight="1" x14ac:dyDescent="0.15">
      <c r="A7" s="18" t="s">
        <v>18</v>
      </c>
      <c r="B7" s="18" t="s">
        <v>19</v>
      </c>
      <c r="C7" s="18" t="s">
        <v>20</v>
      </c>
      <c r="D7" s="18" t="s">
        <v>21</v>
      </c>
      <c r="E7" s="18" t="s">
        <v>22</v>
      </c>
      <c r="F7" s="18" t="s">
        <v>23</v>
      </c>
      <c r="G7" s="18" t="s">
        <v>24</v>
      </c>
      <c r="H7" s="18" t="s">
        <v>25</v>
      </c>
      <c r="I7" s="18" t="s">
        <v>26</v>
      </c>
      <c r="J7" s="18" t="s">
        <v>651</v>
      </c>
      <c r="K7" s="18" t="s">
        <v>28</v>
      </c>
    </row>
    <row r="8" spans="1:11" ht="30" x14ac:dyDescent="0.15">
      <c r="A8" s="39">
        <f>MAX(A$7:A7)+1</f>
        <v>1</v>
      </c>
      <c r="B8" s="42" t="s">
        <v>51</v>
      </c>
      <c r="C8" s="78" t="s">
        <v>52</v>
      </c>
      <c r="D8" s="50" t="s">
        <v>53</v>
      </c>
      <c r="E8" s="79" t="s">
        <v>54</v>
      </c>
      <c r="F8" s="79" t="s">
        <v>55</v>
      </c>
      <c r="G8" s="50" t="s">
        <v>56</v>
      </c>
      <c r="H8" s="53" t="s">
        <v>36</v>
      </c>
      <c r="I8" s="44" t="s">
        <v>131</v>
      </c>
      <c r="J8" s="44" t="s">
        <v>4</v>
      </c>
      <c r="K8" s="44"/>
    </row>
    <row r="9" spans="1:11" ht="30.75" customHeight="1" x14ac:dyDescent="0.15">
      <c r="A9" s="39"/>
      <c r="B9" s="201"/>
      <c r="C9" s="199"/>
      <c r="D9" s="53"/>
      <c r="E9" s="80"/>
      <c r="F9" s="53"/>
      <c r="G9" s="53"/>
      <c r="H9" s="53"/>
      <c r="I9" s="44"/>
      <c r="J9" s="44"/>
      <c r="K9" s="42"/>
    </row>
    <row r="10" spans="1:11" ht="14" x14ac:dyDescent="0.15">
      <c r="A10" s="81"/>
      <c r="B10" s="202"/>
      <c r="C10" s="186"/>
      <c r="D10" s="53"/>
      <c r="E10" s="53"/>
      <c r="F10" s="53"/>
      <c r="G10" s="53"/>
      <c r="H10" s="53"/>
      <c r="I10" s="53"/>
      <c r="J10" s="53"/>
      <c r="K10" s="54"/>
    </row>
    <row r="11" spans="1:11" ht="14" x14ac:dyDescent="0.15">
      <c r="A11" s="39"/>
      <c r="B11" s="202"/>
      <c r="C11" s="186"/>
      <c r="D11" s="9"/>
      <c r="E11" s="53"/>
      <c r="F11" s="42"/>
      <c r="G11" s="42"/>
      <c r="H11" s="42"/>
      <c r="I11" s="44"/>
      <c r="J11" s="44"/>
      <c r="K11" s="42"/>
    </row>
    <row r="12" spans="1:11" ht="14" x14ac:dyDescent="0.15">
      <c r="A12" s="81"/>
      <c r="B12" s="202"/>
      <c r="C12" s="186"/>
      <c r="D12" s="80"/>
      <c r="E12" s="53"/>
      <c r="F12" s="53"/>
      <c r="G12" s="53"/>
      <c r="H12" s="53"/>
      <c r="I12" s="53"/>
      <c r="J12" s="53"/>
      <c r="K12" s="53"/>
    </row>
    <row r="13" spans="1:11" ht="14" x14ac:dyDescent="0.15">
      <c r="A13" s="81"/>
      <c r="B13" s="202"/>
      <c r="C13" s="186"/>
      <c r="D13" s="80"/>
      <c r="E13" s="53"/>
      <c r="F13" s="53"/>
      <c r="G13" s="82"/>
      <c r="H13" s="53"/>
      <c r="I13" s="53"/>
      <c r="J13" s="53"/>
      <c r="K13" s="53"/>
    </row>
    <row r="14" spans="1:11" ht="14" x14ac:dyDescent="0.15">
      <c r="A14" s="81"/>
      <c r="B14" s="202"/>
      <c r="C14" s="186"/>
      <c r="D14" s="53"/>
      <c r="E14" s="80"/>
      <c r="F14" s="53"/>
      <c r="G14" s="53"/>
      <c r="H14" s="53"/>
      <c r="I14" s="53"/>
      <c r="J14" s="53"/>
      <c r="K14" s="53"/>
    </row>
    <row r="15" spans="1:11" ht="14" x14ac:dyDescent="0.15">
      <c r="A15" s="39"/>
      <c r="B15" s="202"/>
      <c r="C15" s="186"/>
      <c r="D15" s="83"/>
      <c r="E15" s="42"/>
      <c r="F15" s="42"/>
      <c r="G15" s="83"/>
      <c r="H15" s="42"/>
      <c r="I15" s="44"/>
      <c r="J15" s="44"/>
      <c r="K15" s="53"/>
    </row>
    <row r="16" spans="1:11" ht="14" x14ac:dyDescent="0.15">
      <c r="A16" s="39"/>
      <c r="B16" s="202"/>
      <c r="C16" s="186"/>
      <c r="D16" s="9"/>
      <c r="E16" s="42"/>
      <c r="F16" s="42"/>
      <c r="G16" s="42"/>
      <c r="H16" s="42"/>
      <c r="I16" s="44"/>
      <c r="J16" s="44"/>
      <c r="K16" s="42"/>
    </row>
    <row r="17" spans="1:11" ht="14" x14ac:dyDescent="0.15">
      <c r="A17" s="39"/>
      <c r="B17" s="202"/>
      <c r="C17" s="186"/>
      <c r="D17" s="42"/>
      <c r="E17" s="42"/>
      <c r="F17" s="42"/>
      <c r="G17" s="42"/>
      <c r="H17" s="42"/>
      <c r="I17" s="44"/>
      <c r="J17" s="44"/>
      <c r="K17" s="42"/>
    </row>
    <row r="18" spans="1:11" ht="14" x14ac:dyDescent="0.15">
      <c r="A18" s="39"/>
      <c r="B18" s="202"/>
      <c r="C18" s="186"/>
      <c r="D18" s="42"/>
      <c r="E18" s="42"/>
      <c r="F18" s="42"/>
      <c r="G18" s="42"/>
      <c r="H18" s="42"/>
      <c r="I18" s="44"/>
      <c r="J18" s="44"/>
      <c r="K18" s="42"/>
    </row>
    <row r="19" spans="1:11" ht="14" x14ac:dyDescent="0.15">
      <c r="A19" s="39"/>
      <c r="B19" s="202"/>
      <c r="C19" s="186"/>
      <c r="D19" s="9"/>
      <c r="E19" s="42"/>
      <c r="F19" s="42"/>
      <c r="G19" s="42"/>
      <c r="H19" s="42"/>
      <c r="I19" s="44"/>
      <c r="J19" s="44"/>
      <c r="K19" s="42"/>
    </row>
    <row r="20" spans="1:11" ht="14" x14ac:dyDescent="0.15">
      <c r="A20" s="39"/>
      <c r="B20" s="202"/>
      <c r="C20" s="186"/>
      <c r="D20" s="9"/>
      <c r="E20" s="42"/>
      <c r="F20" s="42"/>
      <c r="G20" s="83"/>
      <c r="H20" s="42"/>
      <c r="I20" s="44"/>
      <c r="J20" s="44"/>
      <c r="K20" s="42"/>
    </row>
    <row r="21" spans="1:11" ht="14" x14ac:dyDescent="0.15">
      <c r="A21" s="39"/>
      <c r="B21" s="202"/>
      <c r="C21" s="186"/>
      <c r="D21" s="9"/>
      <c r="E21" s="42"/>
      <c r="F21" s="42"/>
      <c r="G21" s="84"/>
      <c r="H21" s="42"/>
      <c r="I21" s="44"/>
      <c r="J21" s="44"/>
      <c r="K21" s="42"/>
    </row>
    <row r="22" spans="1:11" ht="14" x14ac:dyDescent="0.15">
      <c r="A22" s="39"/>
      <c r="B22" s="202"/>
      <c r="C22" s="186"/>
      <c r="D22" s="9"/>
      <c r="E22" s="42"/>
      <c r="F22" s="42"/>
      <c r="G22" s="42"/>
      <c r="H22" s="42"/>
      <c r="I22" s="44"/>
      <c r="J22" s="44"/>
      <c r="K22" s="42"/>
    </row>
    <row r="23" spans="1:11" ht="14" x14ac:dyDescent="0.15">
      <c r="A23" s="39"/>
      <c r="B23" s="202"/>
      <c r="C23" s="186"/>
      <c r="D23" s="42"/>
      <c r="E23" s="42"/>
      <c r="F23" s="42"/>
      <c r="G23" s="42"/>
      <c r="H23" s="42"/>
      <c r="I23" s="44"/>
      <c r="J23" s="44"/>
      <c r="K23" s="42"/>
    </row>
    <row r="24" spans="1:11" ht="14" x14ac:dyDescent="0.15">
      <c r="A24" s="39"/>
      <c r="B24" s="202"/>
      <c r="C24" s="187"/>
      <c r="D24" s="85"/>
      <c r="E24" s="42"/>
      <c r="F24" s="42"/>
      <c r="G24" s="53"/>
      <c r="H24" s="42"/>
      <c r="I24" s="44"/>
      <c r="J24" s="44"/>
      <c r="K24" s="53"/>
    </row>
    <row r="25" spans="1:11" ht="15.75" customHeight="1" x14ac:dyDescent="0.15">
      <c r="A25" s="200"/>
      <c r="B25" s="192"/>
      <c r="C25" s="192"/>
      <c r="D25" s="192"/>
      <c r="E25" s="192"/>
      <c r="F25" s="192"/>
      <c r="G25" s="192"/>
      <c r="H25" s="192"/>
      <c r="I25" s="192"/>
      <c r="J25" s="192"/>
      <c r="K25" s="193"/>
    </row>
    <row r="26" spans="1:11" ht="14" x14ac:dyDescent="0.15">
      <c r="A26" s="39"/>
      <c r="B26" s="198"/>
      <c r="C26" s="199"/>
      <c r="D26" s="9"/>
      <c r="E26" s="57"/>
      <c r="F26" s="42"/>
      <c r="G26" s="42"/>
      <c r="H26" s="42"/>
      <c r="I26" s="44"/>
      <c r="J26" s="44"/>
      <c r="K26" s="42"/>
    </row>
    <row r="27" spans="1:11" ht="14" x14ac:dyDescent="0.15">
      <c r="A27" s="39"/>
      <c r="B27" s="186"/>
      <c r="C27" s="186"/>
      <c r="D27" s="9"/>
      <c r="E27" s="57"/>
      <c r="F27" s="42"/>
      <c r="G27" s="42"/>
      <c r="H27" s="42"/>
      <c r="I27" s="44"/>
      <c r="J27" s="44"/>
      <c r="K27" s="42"/>
    </row>
    <row r="28" spans="1:11" ht="14" x14ac:dyDescent="0.15">
      <c r="A28" s="39"/>
      <c r="B28" s="186"/>
      <c r="C28" s="186"/>
      <c r="D28" s="9"/>
      <c r="E28" s="57"/>
      <c r="F28" s="42"/>
      <c r="G28" s="42"/>
      <c r="H28" s="42"/>
      <c r="I28" s="44"/>
      <c r="J28" s="44"/>
      <c r="K28" s="42"/>
    </row>
    <row r="29" spans="1:11" ht="14" x14ac:dyDescent="0.15">
      <c r="A29" s="39"/>
      <c r="B29" s="186"/>
      <c r="C29" s="186"/>
      <c r="D29" s="9"/>
      <c r="E29" s="57"/>
      <c r="F29" s="42"/>
      <c r="G29" s="42"/>
      <c r="H29" s="42"/>
      <c r="I29" s="44"/>
      <c r="J29" s="44"/>
      <c r="K29" s="42"/>
    </row>
    <row r="30" spans="1:11" ht="14" x14ac:dyDescent="0.15">
      <c r="A30" s="39"/>
      <c r="B30" s="186"/>
      <c r="C30" s="186"/>
      <c r="D30" s="42"/>
      <c r="E30" s="57"/>
      <c r="F30" s="42"/>
      <c r="G30" s="42"/>
      <c r="H30" s="42"/>
      <c r="I30" s="44"/>
      <c r="J30" s="44"/>
      <c r="K30" s="42"/>
    </row>
    <row r="31" spans="1:11" ht="14" x14ac:dyDescent="0.15">
      <c r="A31" s="39"/>
      <c r="B31" s="186"/>
      <c r="C31" s="186"/>
      <c r="D31" s="42"/>
      <c r="E31" s="57"/>
      <c r="F31" s="42"/>
      <c r="G31" s="42"/>
      <c r="H31" s="42"/>
      <c r="I31" s="44"/>
      <c r="J31" s="44"/>
      <c r="K31" s="42"/>
    </row>
    <row r="32" spans="1:11" ht="14" x14ac:dyDescent="0.15">
      <c r="A32" s="39"/>
      <c r="B32" s="186"/>
      <c r="C32" s="186"/>
      <c r="D32" s="42"/>
      <c r="E32" s="57"/>
      <c r="F32" s="42"/>
      <c r="G32" s="42"/>
      <c r="H32" s="42"/>
      <c r="I32" s="44"/>
      <c r="J32" s="44"/>
      <c r="K32" s="42"/>
    </row>
    <row r="33" spans="1:11" ht="14" x14ac:dyDescent="0.15">
      <c r="A33" s="39"/>
      <c r="B33" s="186"/>
      <c r="C33" s="186"/>
      <c r="D33" s="42"/>
      <c r="E33" s="57"/>
      <c r="F33" s="42"/>
      <c r="G33" s="42"/>
      <c r="H33" s="42"/>
      <c r="I33" s="44"/>
      <c r="J33" s="44"/>
      <c r="K33" s="42"/>
    </row>
    <row r="34" spans="1:11" ht="15.75" customHeight="1" x14ac:dyDescent="0.15">
      <c r="A34" s="207"/>
      <c r="B34" s="192"/>
      <c r="C34" s="192"/>
      <c r="D34" s="192"/>
      <c r="E34" s="192"/>
      <c r="F34" s="192"/>
      <c r="G34" s="192"/>
      <c r="H34" s="192"/>
      <c r="I34" s="192"/>
      <c r="J34" s="192"/>
      <c r="K34" s="193"/>
    </row>
    <row r="35" spans="1:11" ht="14" x14ac:dyDescent="0.15">
      <c r="A35" s="39"/>
      <c r="B35" s="208"/>
      <c r="C35" s="185"/>
      <c r="D35" s="42"/>
      <c r="E35" s="57"/>
      <c r="F35" s="42"/>
      <c r="G35" s="42"/>
      <c r="H35" s="42"/>
      <c r="I35" s="44"/>
      <c r="J35" s="44"/>
      <c r="K35" s="42"/>
    </row>
    <row r="36" spans="1:11" ht="14" x14ac:dyDescent="0.15">
      <c r="A36" s="39"/>
      <c r="B36" s="186"/>
      <c r="C36" s="186"/>
      <c r="D36" s="42"/>
      <c r="E36" s="57"/>
      <c r="F36" s="42"/>
      <c r="G36" s="42"/>
      <c r="H36" s="42"/>
      <c r="I36" s="44"/>
      <c r="J36" s="44"/>
      <c r="K36" s="42"/>
    </row>
    <row r="37" spans="1:11" ht="14" x14ac:dyDescent="0.15">
      <c r="A37" s="39"/>
      <c r="B37" s="186"/>
      <c r="C37" s="186"/>
      <c r="D37" s="42"/>
      <c r="E37" s="57"/>
      <c r="F37" s="42"/>
      <c r="G37" s="42"/>
      <c r="H37" s="42"/>
      <c r="I37" s="44"/>
      <c r="J37" s="44"/>
      <c r="K37" s="42"/>
    </row>
    <row r="38" spans="1:11" ht="14" x14ac:dyDescent="0.15">
      <c r="A38" s="39"/>
      <c r="B38" s="186"/>
      <c r="C38" s="186"/>
      <c r="D38" s="83"/>
      <c r="E38" s="57"/>
      <c r="F38" s="42"/>
      <c r="G38" s="87"/>
      <c r="H38" s="42"/>
      <c r="I38" s="44"/>
      <c r="J38" s="44"/>
      <c r="K38" s="42"/>
    </row>
    <row r="39" spans="1:11" ht="14" x14ac:dyDescent="0.15">
      <c r="A39" s="39"/>
      <c r="B39" s="186"/>
      <c r="C39" s="186"/>
      <c r="D39" s="42"/>
      <c r="E39" s="57"/>
      <c r="F39" s="42"/>
      <c r="G39" s="42"/>
      <c r="H39" s="42"/>
      <c r="I39" s="44"/>
      <c r="J39" s="44"/>
      <c r="K39" s="42"/>
    </row>
    <row r="40" spans="1:11" ht="14" x14ac:dyDescent="0.15">
      <c r="A40" s="39"/>
      <c r="B40" s="186"/>
      <c r="C40" s="186"/>
      <c r="D40" s="42"/>
      <c r="E40" s="57"/>
      <c r="F40" s="42"/>
      <c r="G40" s="42"/>
      <c r="H40" s="42"/>
      <c r="I40" s="44"/>
      <c r="J40" s="44"/>
      <c r="K40" s="42"/>
    </row>
    <row r="41" spans="1:11" ht="14" x14ac:dyDescent="0.15">
      <c r="A41" s="39"/>
      <c r="B41" s="186"/>
      <c r="C41" s="186"/>
      <c r="D41" s="42"/>
      <c r="E41" s="57"/>
      <c r="F41" s="42"/>
      <c r="G41" s="42"/>
      <c r="H41" s="42"/>
      <c r="I41" s="44"/>
      <c r="J41" s="44"/>
      <c r="K41" s="42"/>
    </row>
    <row r="42" spans="1:11" ht="14" x14ac:dyDescent="0.15">
      <c r="A42" s="39"/>
      <c r="B42" s="186"/>
      <c r="C42" s="186"/>
      <c r="D42" s="43"/>
      <c r="E42" s="57"/>
      <c r="F42" s="42"/>
      <c r="G42" s="42"/>
      <c r="H42" s="42"/>
      <c r="I42" s="44"/>
      <c r="J42" s="44"/>
      <c r="K42" s="42"/>
    </row>
    <row r="43" spans="1:11" ht="14" x14ac:dyDescent="0.15">
      <c r="A43" s="39"/>
      <c r="B43" s="186"/>
      <c r="C43" s="186"/>
      <c r="D43" s="80"/>
      <c r="E43" s="57"/>
      <c r="F43" s="42"/>
      <c r="G43" s="53"/>
      <c r="H43" s="42"/>
      <c r="I43" s="44"/>
      <c r="J43" s="44"/>
      <c r="K43" s="53"/>
    </row>
    <row r="44" spans="1:11" ht="14" x14ac:dyDescent="0.15">
      <c r="A44" s="39"/>
      <c r="B44" s="186"/>
      <c r="C44" s="186"/>
      <c r="D44" s="42"/>
      <c r="E44" s="57"/>
      <c r="F44" s="42"/>
      <c r="G44" s="83"/>
      <c r="H44" s="42"/>
      <c r="I44" s="44"/>
      <c r="J44" s="44"/>
      <c r="K44" s="53"/>
    </row>
    <row r="45" spans="1:11" ht="14" x14ac:dyDescent="0.15">
      <c r="A45" s="39"/>
      <c r="B45" s="186"/>
      <c r="C45" s="186"/>
      <c r="D45" s="80"/>
      <c r="E45" s="57"/>
      <c r="F45" s="42"/>
      <c r="G45" s="53"/>
      <c r="H45" s="42"/>
      <c r="I45" s="44"/>
      <c r="J45" s="44"/>
      <c r="K45" s="53"/>
    </row>
    <row r="46" spans="1:11" ht="14" x14ac:dyDescent="0.15">
      <c r="A46" s="39"/>
      <c r="B46" s="186"/>
      <c r="C46" s="186"/>
      <c r="D46" s="80"/>
      <c r="E46" s="57"/>
      <c r="F46" s="42"/>
      <c r="G46" s="53"/>
      <c r="H46" s="42"/>
      <c r="I46" s="44"/>
      <c r="J46" s="44"/>
      <c r="K46" s="53"/>
    </row>
    <row r="47" spans="1:11" ht="14" x14ac:dyDescent="0.15">
      <c r="A47" s="39"/>
      <c r="B47" s="186"/>
      <c r="C47" s="186"/>
      <c r="D47" s="80"/>
      <c r="E47" s="57"/>
      <c r="F47" s="42"/>
      <c r="G47" s="53"/>
      <c r="H47" s="42"/>
      <c r="I47" s="44"/>
      <c r="J47" s="44"/>
      <c r="K47" s="53"/>
    </row>
    <row r="48" spans="1:11" ht="14" x14ac:dyDescent="0.15">
      <c r="A48" s="39"/>
      <c r="B48" s="186"/>
      <c r="C48" s="187"/>
      <c r="D48" s="80"/>
      <c r="E48" s="57"/>
      <c r="F48" s="42"/>
      <c r="G48" s="53"/>
      <c r="H48" s="42"/>
      <c r="I48" s="44"/>
      <c r="J48" s="44"/>
      <c r="K48" s="53"/>
    </row>
    <row r="49" spans="1:11" ht="15.75" customHeight="1" x14ac:dyDescent="0.15">
      <c r="A49" s="207"/>
      <c r="B49" s="192"/>
      <c r="C49" s="192"/>
      <c r="D49" s="192"/>
      <c r="E49" s="192"/>
      <c r="F49" s="192"/>
      <c r="G49" s="192"/>
      <c r="H49" s="192"/>
      <c r="I49" s="192"/>
      <c r="J49" s="192"/>
      <c r="K49" s="193"/>
    </row>
    <row r="50" spans="1:11" ht="14" x14ac:dyDescent="0.15">
      <c r="A50" s="39"/>
      <c r="B50" s="198"/>
      <c r="C50" s="199"/>
      <c r="D50" s="43"/>
      <c r="E50" s="57"/>
      <c r="F50" s="42"/>
      <c r="G50" s="42"/>
      <c r="H50" s="42"/>
      <c r="I50" s="44"/>
      <c r="J50" s="44"/>
      <c r="K50" s="42"/>
    </row>
    <row r="51" spans="1:11" ht="14" x14ac:dyDescent="0.15">
      <c r="A51" s="39"/>
      <c r="B51" s="186"/>
      <c r="C51" s="186"/>
      <c r="D51" s="80"/>
      <c r="E51" s="57"/>
      <c r="F51" s="42"/>
      <c r="G51" s="42"/>
      <c r="H51" s="42"/>
      <c r="I51" s="44"/>
      <c r="J51" s="44"/>
      <c r="K51" s="42"/>
    </row>
    <row r="52" spans="1:11" ht="14" x14ac:dyDescent="0.15">
      <c r="A52" s="39"/>
      <c r="B52" s="186"/>
      <c r="C52" s="186"/>
      <c r="D52" s="80"/>
      <c r="E52" s="57"/>
      <c r="F52" s="42"/>
      <c r="G52" s="42"/>
      <c r="H52" s="42"/>
      <c r="I52" s="44"/>
      <c r="J52" s="44"/>
      <c r="K52" s="42"/>
    </row>
    <row r="53" spans="1:11" ht="14" x14ac:dyDescent="0.15">
      <c r="A53" s="39"/>
      <c r="B53" s="186"/>
      <c r="C53" s="186"/>
      <c r="D53" s="43"/>
      <c r="E53" s="57"/>
      <c r="F53" s="42"/>
      <c r="G53" s="42"/>
      <c r="H53" s="42"/>
      <c r="I53" s="44"/>
      <c r="J53" s="44"/>
      <c r="K53" s="42"/>
    </row>
    <row r="54" spans="1:11" ht="14" x14ac:dyDescent="0.15">
      <c r="A54" s="39"/>
      <c r="B54" s="186"/>
      <c r="C54" s="186"/>
      <c r="D54" s="42"/>
      <c r="E54" s="57"/>
      <c r="F54" s="42"/>
      <c r="G54" s="42"/>
      <c r="H54" s="42"/>
      <c r="I54" s="44"/>
      <c r="J54" s="44"/>
      <c r="K54" s="42"/>
    </row>
    <row r="55" spans="1:11" ht="14" x14ac:dyDescent="0.15">
      <c r="A55" s="39"/>
      <c r="B55" s="186"/>
      <c r="C55" s="186"/>
      <c r="D55" s="42"/>
      <c r="E55" s="42"/>
      <c r="F55" s="42"/>
      <c r="G55" s="42"/>
      <c r="H55" s="42"/>
      <c r="I55" s="44"/>
      <c r="J55" s="44"/>
      <c r="K55" s="42"/>
    </row>
    <row r="56" spans="1:11" ht="14" x14ac:dyDescent="0.15">
      <c r="A56" s="39"/>
      <c r="B56" s="186"/>
      <c r="C56" s="186"/>
      <c r="D56" s="83"/>
      <c r="E56" s="42"/>
      <c r="F56" s="42"/>
      <c r="G56" s="83"/>
      <c r="H56" s="42"/>
      <c r="I56" s="44"/>
      <c r="J56" s="44"/>
      <c r="K56" s="42"/>
    </row>
    <row r="57" spans="1:11" ht="14" x14ac:dyDescent="0.15">
      <c r="A57" s="39"/>
      <c r="B57" s="186"/>
      <c r="C57" s="186"/>
      <c r="D57" s="42"/>
      <c r="E57" s="42"/>
      <c r="F57" s="42"/>
      <c r="G57" s="42"/>
      <c r="H57" s="42"/>
      <c r="I57" s="44"/>
      <c r="J57" s="44"/>
      <c r="K57" s="42"/>
    </row>
    <row r="58" spans="1:11" ht="14" x14ac:dyDescent="0.15">
      <c r="A58" s="39"/>
      <c r="B58" s="186"/>
      <c r="C58" s="186"/>
      <c r="D58" s="42"/>
      <c r="E58" s="42"/>
      <c r="F58" s="42"/>
      <c r="G58" s="42"/>
      <c r="H58" s="42"/>
      <c r="I58" s="44"/>
      <c r="J58" s="44"/>
      <c r="K58" s="42"/>
    </row>
    <row r="59" spans="1:11" ht="14" x14ac:dyDescent="0.15">
      <c r="A59" s="39"/>
      <c r="B59" s="186"/>
      <c r="C59" s="186"/>
      <c r="D59" s="42"/>
      <c r="E59" s="42"/>
      <c r="F59" s="42"/>
      <c r="G59" s="42"/>
      <c r="H59" s="42"/>
      <c r="I59" s="44"/>
      <c r="J59" s="44"/>
      <c r="K59" s="42"/>
    </row>
    <row r="60" spans="1:11" ht="14" x14ac:dyDescent="0.15">
      <c r="A60" s="39"/>
      <c r="B60" s="186"/>
      <c r="C60" s="186"/>
      <c r="D60" s="42"/>
      <c r="E60" s="42"/>
      <c r="F60" s="42"/>
      <c r="G60" s="42"/>
      <c r="H60" s="42"/>
      <c r="I60" s="44"/>
      <c r="J60" s="44"/>
      <c r="K60" s="42"/>
    </row>
    <row r="61" spans="1:11" ht="14" x14ac:dyDescent="0.15">
      <c r="A61" s="39"/>
      <c r="B61" s="186"/>
      <c r="C61" s="186"/>
      <c r="D61" s="42"/>
      <c r="E61" s="42"/>
      <c r="F61" s="42"/>
      <c r="G61" s="42"/>
      <c r="H61" s="42"/>
      <c r="I61" s="44"/>
      <c r="J61" s="44"/>
      <c r="K61" s="42"/>
    </row>
    <row r="62" spans="1:11" ht="14" x14ac:dyDescent="0.15">
      <c r="A62" s="39"/>
      <c r="B62" s="186"/>
      <c r="C62" s="186"/>
      <c r="D62" s="42"/>
      <c r="E62" s="42"/>
      <c r="F62" s="42"/>
      <c r="G62" s="42"/>
      <c r="H62" s="42"/>
      <c r="I62" s="44"/>
      <c r="J62" s="44"/>
      <c r="K62" s="42"/>
    </row>
    <row r="63" spans="1:11" ht="14" x14ac:dyDescent="0.15">
      <c r="A63" s="39"/>
      <c r="B63" s="186"/>
      <c r="C63" s="186"/>
      <c r="D63" s="42"/>
      <c r="E63" s="42"/>
      <c r="F63" s="42"/>
      <c r="G63" s="42"/>
      <c r="H63" s="42"/>
      <c r="I63" s="44"/>
      <c r="J63" s="44"/>
      <c r="K63" s="42"/>
    </row>
    <row r="64" spans="1:11" ht="14" x14ac:dyDescent="0.15">
      <c r="A64" s="39"/>
      <c r="B64" s="186"/>
      <c r="C64" s="186"/>
      <c r="D64" s="42"/>
      <c r="E64" s="42"/>
      <c r="F64" s="42"/>
      <c r="G64" s="42"/>
      <c r="H64" s="42"/>
      <c r="I64" s="44"/>
      <c r="J64" s="44"/>
      <c r="K64" s="42"/>
    </row>
    <row r="65" spans="1:11" ht="14" x14ac:dyDescent="0.15">
      <c r="A65" s="39"/>
      <c r="B65" s="186"/>
      <c r="C65" s="186"/>
      <c r="D65" s="42"/>
      <c r="E65" s="42"/>
      <c r="F65" s="42"/>
      <c r="G65" s="42"/>
      <c r="H65" s="42"/>
      <c r="I65" s="44"/>
      <c r="J65" s="44"/>
      <c r="K65" s="42"/>
    </row>
    <row r="66" spans="1:11" ht="14" x14ac:dyDescent="0.15">
      <c r="A66" s="39"/>
      <c r="B66" s="186"/>
      <c r="C66" s="186"/>
      <c r="D66" s="42"/>
      <c r="E66" s="42"/>
      <c r="F66" s="42"/>
      <c r="G66" s="42"/>
      <c r="H66" s="42"/>
      <c r="I66" s="44"/>
      <c r="J66" s="44"/>
      <c r="K66" s="42"/>
    </row>
    <row r="67" spans="1:11" ht="14" x14ac:dyDescent="0.15">
      <c r="A67" s="39"/>
      <c r="B67" s="186"/>
      <c r="C67" s="186"/>
      <c r="D67" s="42"/>
      <c r="E67" s="42"/>
      <c r="F67" s="42"/>
      <c r="G67" s="42"/>
      <c r="H67" s="42"/>
      <c r="I67" s="44"/>
      <c r="J67" s="44"/>
      <c r="K67" s="81"/>
    </row>
    <row r="68" spans="1:11" ht="14" x14ac:dyDescent="0.15">
      <c r="A68" s="39"/>
      <c r="B68" s="186"/>
      <c r="C68" s="187"/>
      <c r="D68" s="42"/>
      <c r="E68" s="42"/>
      <c r="F68" s="42"/>
      <c r="G68" s="42"/>
      <c r="H68" s="42"/>
      <c r="I68" s="44"/>
      <c r="J68" s="44"/>
      <c r="K68" s="81"/>
    </row>
    <row r="69" spans="1:11" ht="15.75" customHeight="1" x14ac:dyDescent="0.15">
      <c r="A69" s="209"/>
      <c r="B69" s="192"/>
      <c r="C69" s="192"/>
      <c r="D69" s="192"/>
      <c r="E69" s="192"/>
      <c r="F69" s="192"/>
      <c r="G69" s="192"/>
      <c r="H69" s="192"/>
      <c r="I69" s="192"/>
      <c r="J69" s="192"/>
      <c r="K69" s="193"/>
    </row>
    <row r="70" spans="1:11" ht="14" x14ac:dyDescent="0.15">
      <c r="A70" s="39"/>
      <c r="B70" s="198"/>
      <c r="C70" s="199"/>
      <c r="D70" s="42"/>
      <c r="E70" s="42"/>
      <c r="F70" s="42"/>
      <c r="G70" s="42"/>
      <c r="H70" s="42"/>
      <c r="I70" s="44"/>
      <c r="J70" s="44"/>
      <c r="K70" s="42"/>
    </row>
    <row r="71" spans="1:11" ht="14" x14ac:dyDescent="0.15">
      <c r="A71" s="39"/>
      <c r="B71" s="186"/>
      <c r="C71" s="186"/>
      <c r="D71" s="42"/>
      <c r="E71" s="42"/>
      <c r="F71" s="87"/>
      <c r="G71" s="42"/>
      <c r="H71" s="42"/>
      <c r="I71" s="44"/>
      <c r="J71" s="44"/>
      <c r="K71" s="42"/>
    </row>
    <row r="72" spans="1:11" ht="14" x14ac:dyDescent="0.15">
      <c r="A72" s="39"/>
      <c r="B72" s="186"/>
      <c r="C72" s="186"/>
      <c r="D72" s="42"/>
      <c r="E72" s="42"/>
      <c r="F72" s="84"/>
      <c r="G72" s="42"/>
      <c r="H72" s="42"/>
      <c r="I72" s="44"/>
      <c r="J72" s="44"/>
      <c r="K72" s="42"/>
    </row>
    <row r="73" spans="1:11" ht="14" x14ac:dyDescent="0.15">
      <c r="A73" s="39"/>
      <c r="B73" s="186"/>
      <c r="C73" s="186"/>
      <c r="D73" s="42"/>
      <c r="E73" s="42"/>
      <c r="F73" s="84"/>
      <c r="G73" s="42"/>
      <c r="H73" s="42"/>
      <c r="I73" s="44"/>
      <c r="J73" s="44"/>
      <c r="K73" s="42"/>
    </row>
    <row r="74" spans="1:11" ht="14" x14ac:dyDescent="0.15">
      <c r="A74" s="39"/>
      <c r="B74" s="186"/>
      <c r="C74" s="186"/>
      <c r="D74" s="42"/>
      <c r="E74" s="42"/>
      <c r="F74" s="84"/>
      <c r="G74" s="42"/>
      <c r="H74" s="42"/>
      <c r="I74" s="44"/>
      <c r="J74" s="44"/>
      <c r="K74" s="42"/>
    </row>
    <row r="75" spans="1:11" ht="14" x14ac:dyDescent="0.15">
      <c r="A75" s="39"/>
      <c r="B75" s="186"/>
      <c r="C75" s="186"/>
      <c r="D75" s="42"/>
      <c r="E75" s="42"/>
      <c r="F75" s="84"/>
      <c r="G75" s="42"/>
      <c r="H75" s="42"/>
      <c r="I75" s="44"/>
      <c r="J75" s="44"/>
      <c r="K75" s="42"/>
    </row>
    <row r="76" spans="1:11" ht="14" x14ac:dyDescent="0.15">
      <c r="A76" s="39"/>
      <c r="B76" s="186"/>
      <c r="C76" s="186"/>
      <c r="D76" s="42"/>
      <c r="E76" s="42"/>
      <c r="F76" s="84"/>
      <c r="G76" s="42"/>
      <c r="H76" s="42"/>
      <c r="I76" s="44"/>
      <c r="J76" s="44"/>
      <c r="K76" s="42"/>
    </row>
    <row r="77" spans="1:11" ht="14" x14ac:dyDescent="0.15">
      <c r="A77" s="39"/>
      <c r="B77" s="186"/>
      <c r="C77" s="186"/>
      <c r="D77" s="42"/>
      <c r="E77" s="42"/>
      <c r="F77" s="84"/>
      <c r="G77" s="42"/>
      <c r="H77" s="42"/>
      <c r="I77" s="44"/>
      <c r="J77" s="44"/>
      <c r="K77" s="42"/>
    </row>
    <row r="78" spans="1:11" ht="14" x14ac:dyDescent="0.15">
      <c r="A78" s="39"/>
      <c r="B78" s="186"/>
      <c r="C78" s="186"/>
      <c r="D78" s="42"/>
      <c r="E78" s="42"/>
      <c r="F78" s="84"/>
      <c r="G78" s="42"/>
      <c r="H78" s="42"/>
      <c r="I78" s="44"/>
      <c r="J78" s="44"/>
      <c r="K78" s="42"/>
    </row>
    <row r="79" spans="1:11" ht="14" x14ac:dyDescent="0.15">
      <c r="A79" s="39"/>
      <c r="B79" s="186"/>
      <c r="C79" s="186"/>
      <c r="D79" s="42"/>
      <c r="E79" s="42"/>
      <c r="F79" s="84"/>
      <c r="G79" s="42"/>
      <c r="H79" s="42"/>
      <c r="I79" s="44"/>
      <c r="J79" s="44"/>
      <c r="K79" s="42"/>
    </row>
    <row r="80" spans="1:11" ht="14" x14ac:dyDescent="0.15">
      <c r="A80" s="39"/>
      <c r="B80" s="186"/>
      <c r="C80" s="187"/>
      <c r="D80" s="42"/>
      <c r="E80" s="42"/>
      <c r="F80" s="84"/>
      <c r="G80" s="42"/>
      <c r="H80" s="42"/>
      <c r="I80" s="44"/>
      <c r="J80" s="44"/>
      <c r="K80" s="42"/>
    </row>
    <row r="81" spans="1:11" ht="14" x14ac:dyDescent="0.15">
      <c r="A81" s="207"/>
      <c r="B81" s="192"/>
      <c r="C81" s="192"/>
      <c r="D81" s="192"/>
      <c r="E81" s="192"/>
      <c r="F81" s="192"/>
      <c r="G81" s="192"/>
      <c r="H81" s="192"/>
      <c r="I81" s="192"/>
      <c r="J81" s="192"/>
      <c r="K81" s="193"/>
    </row>
    <row r="82" spans="1:11" ht="14" x14ac:dyDescent="0.15">
      <c r="A82" s="39"/>
      <c r="B82" s="198"/>
      <c r="C82" s="198"/>
      <c r="D82" s="43"/>
      <c r="E82" s="42"/>
      <c r="F82" s="42"/>
      <c r="G82" s="43"/>
      <c r="H82" s="43"/>
      <c r="I82" s="44"/>
      <c r="J82" s="44"/>
      <c r="K82" s="42"/>
    </row>
    <row r="83" spans="1:11" ht="14" x14ac:dyDescent="0.15">
      <c r="A83" s="39"/>
      <c r="B83" s="186"/>
      <c r="C83" s="186"/>
      <c r="D83" s="43"/>
      <c r="E83" s="43"/>
      <c r="F83" s="42"/>
      <c r="G83" s="43"/>
      <c r="H83" s="43"/>
      <c r="I83" s="44"/>
      <c r="J83" s="44"/>
      <c r="K83" s="42"/>
    </row>
    <row r="84" spans="1:11" ht="14" x14ac:dyDescent="0.15">
      <c r="A84" s="39"/>
      <c r="B84" s="186"/>
      <c r="C84" s="186"/>
      <c r="D84" s="43"/>
      <c r="E84" s="43"/>
      <c r="F84" s="42"/>
      <c r="G84" s="43"/>
      <c r="H84" s="43"/>
      <c r="I84" s="44"/>
      <c r="J84" s="44"/>
      <c r="K84" s="42"/>
    </row>
    <row r="85" spans="1:11" ht="14" x14ac:dyDescent="0.15">
      <c r="A85" s="39"/>
      <c r="B85" s="186"/>
      <c r="C85" s="186"/>
      <c r="D85" s="43"/>
      <c r="E85" s="43"/>
      <c r="F85" s="42"/>
      <c r="G85" s="43"/>
      <c r="H85" s="43"/>
      <c r="I85" s="44"/>
      <c r="J85" s="44"/>
      <c r="K85" s="42"/>
    </row>
    <row r="86" spans="1:11" ht="14" x14ac:dyDescent="0.15">
      <c r="A86" s="39"/>
      <c r="B86" s="186"/>
      <c r="C86" s="186"/>
      <c r="D86" s="43"/>
      <c r="E86" s="43"/>
      <c r="F86" s="42"/>
      <c r="G86" s="43"/>
      <c r="H86" s="43"/>
      <c r="I86" s="44"/>
      <c r="J86" s="44"/>
      <c r="K86" s="42"/>
    </row>
    <row r="87" spans="1:11" ht="14" x14ac:dyDescent="0.15">
      <c r="A87" s="39"/>
      <c r="B87" s="186"/>
      <c r="C87" s="186"/>
      <c r="D87" s="43"/>
      <c r="E87" s="43"/>
      <c r="F87" s="42"/>
      <c r="G87" s="43"/>
      <c r="H87" s="43"/>
      <c r="I87" s="44"/>
      <c r="J87" s="44"/>
      <c r="K87" s="42"/>
    </row>
    <row r="88" spans="1:11" ht="14" x14ac:dyDescent="0.15">
      <c r="A88" s="207"/>
      <c r="B88" s="192"/>
      <c r="C88" s="192"/>
      <c r="D88" s="192"/>
      <c r="E88" s="192"/>
      <c r="F88" s="192"/>
      <c r="G88" s="192"/>
      <c r="H88" s="192"/>
      <c r="I88" s="192"/>
      <c r="J88" s="192"/>
      <c r="K88" s="193"/>
    </row>
    <row r="89" spans="1:11" ht="14" x14ac:dyDescent="0.15">
      <c r="A89" s="39"/>
      <c r="B89" s="196"/>
      <c r="C89" s="196"/>
      <c r="D89" s="43"/>
      <c r="E89" s="43"/>
      <c r="F89" s="42"/>
      <c r="G89" s="43"/>
      <c r="H89" s="43"/>
      <c r="I89" s="44"/>
      <c r="J89" s="44"/>
      <c r="K89" s="42"/>
    </row>
    <row r="90" spans="1:11" ht="14" x14ac:dyDescent="0.15">
      <c r="A90" s="39"/>
      <c r="B90" s="186"/>
      <c r="C90" s="186"/>
      <c r="D90" s="43"/>
      <c r="E90" s="43"/>
      <c r="F90" s="42"/>
      <c r="G90" s="43"/>
      <c r="H90" s="43"/>
      <c r="I90" s="44"/>
      <c r="J90" s="44"/>
      <c r="K90" s="42"/>
    </row>
    <row r="91" spans="1:11" ht="14" x14ac:dyDescent="0.15">
      <c r="A91" s="39"/>
      <c r="B91" s="186"/>
      <c r="C91" s="186"/>
      <c r="D91" s="43"/>
      <c r="E91" s="43"/>
      <c r="F91" s="42"/>
      <c r="G91" s="87"/>
      <c r="H91" s="43"/>
      <c r="I91" s="44"/>
      <c r="J91" s="44"/>
      <c r="K91" s="42"/>
    </row>
    <row r="92" spans="1:11" ht="14" x14ac:dyDescent="0.15">
      <c r="A92" s="207"/>
      <c r="B92" s="192"/>
      <c r="C92" s="192"/>
      <c r="D92" s="192"/>
      <c r="E92" s="192"/>
      <c r="F92" s="192"/>
      <c r="G92" s="192"/>
      <c r="H92" s="192"/>
      <c r="I92" s="192"/>
      <c r="J92" s="192"/>
      <c r="K92" s="193"/>
    </row>
    <row r="93" spans="1:11" ht="14" x14ac:dyDescent="0.15">
      <c r="A93" s="39"/>
      <c r="B93" s="196"/>
      <c r="C93" s="196"/>
      <c r="D93" s="42"/>
      <c r="E93" s="43"/>
      <c r="F93" s="42"/>
      <c r="G93" s="42"/>
      <c r="H93" s="43"/>
      <c r="I93" s="44"/>
      <c r="J93" s="44"/>
      <c r="K93" s="42"/>
    </row>
    <row r="94" spans="1:11" ht="14" x14ac:dyDescent="0.15">
      <c r="A94" s="39"/>
      <c r="B94" s="186"/>
      <c r="C94" s="186"/>
      <c r="D94" s="42"/>
      <c r="E94" s="43"/>
      <c r="F94" s="42"/>
      <c r="G94" s="42"/>
      <c r="H94" s="43"/>
      <c r="I94" s="44"/>
      <c r="J94" s="44"/>
      <c r="K94" s="42"/>
    </row>
    <row r="95" spans="1:11" ht="14" x14ac:dyDescent="0.15">
      <c r="A95" s="39"/>
      <c r="B95" s="186"/>
      <c r="C95" s="186"/>
      <c r="D95" s="42"/>
      <c r="E95" s="43"/>
      <c r="F95" s="42"/>
      <c r="G95" s="42"/>
      <c r="H95" s="43"/>
      <c r="I95" s="44"/>
      <c r="J95" s="44"/>
      <c r="K95" s="42"/>
    </row>
    <row r="96" spans="1:11" ht="14" x14ac:dyDescent="0.15">
      <c r="A96" s="39"/>
      <c r="B96" s="186"/>
      <c r="C96" s="186"/>
      <c r="D96" s="43"/>
      <c r="E96" s="43"/>
      <c r="F96" s="42"/>
      <c r="G96" s="42"/>
      <c r="H96" s="43"/>
      <c r="I96" s="44"/>
      <c r="J96" s="44"/>
      <c r="K96" s="42"/>
    </row>
    <row r="97" spans="1:11" ht="14" x14ac:dyDescent="0.15">
      <c r="A97" s="39"/>
      <c r="B97" s="186"/>
      <c r="C97" s="186"/>
      <c r="D97" s="43"/>
      <c r="E97" s="43"/>
      <c r="F97" s="42"/>
      <c r="G97" s="42"/>
      <c r="H97" s="43"/>
      <c r="I97" s="44"/>
      <c r="J97" s="44"/>
      <c r="K97" s="42"/>
    </row>
    <row r="98" spans="1:11" ht="14" x14ac:dyDescent="0.15">
      <c r="A98" s="39"/>
      <c r="B98" s="186"/>
      <c r="C98" s="186"/>
      <c r="D98" s="43"/>
      <c r="E98" s="43"/>
      <c r="F98" s="42"/>
      <c r="G98" s="88"/>
      <c r="H98" s="43"/>
      <c r="I98" s="44"/>
      <c r="J98" s="44"/>
      <c r="K98" s="42"/>
    </row>
    <row r="99" spans="1:11" ht="14" x14ac:dyDescent="0.15">
      <c r="A99" s="39"/>
      <c r="B99" s="186"/>
      <c r="C99" s="186"/>
      <c r="D99" s="42"/>
      <c r="E99" s="43"/>
      <c r="F99" s="42"/>
      <c r="G99" s="42"/>
      <c r="H99" s="43"/>
      <c r="I99" s="44"/>
      <c r="J99" s="44"/>
      <c r="K99" s="42"/>
    </row>
    <row r="100" spans="1:11" ht="14" x14ac:dyDescent="0.15">
      <c r="A100" s="39"/>
      <c r="B100" s="186"/>
      <c r="C100" s="186"/>
      <c r="D100" s="42"/>
      <c r="E100" s="43"/>
      <c r="F100" s="42"/>
      <c r="G100" s="42"/>
      <c r="H100" s="43"/>
      <c r="I100" s="44"/>
      <c r="J100" s="44"/>
      <c r="K100" s="42"/>
    </row>
    <row r="101" spans="1:11" ht="14" x14ac:dyDescent="0.15">
      <c r="A101" s="39"/>
      <c r="B101" s="186"/>
      <c r="C101" s="187"/>
      <c r="D101" s="42"/>
      <c r="E101" s="43"/>
      <c r="F101" s="42"/>
      <c r="G101" s="42"/>
      <c r="H101" s="43"/>
      <c r="I101" s="44"/>
      <c r="J101" s="44"/>
      <c r="K101" s="42"/>
    </row>
    <row r="102" spans="1:11" ht="14" x14ac:dyDescent="0.15">
      <c r="A102" s="207"/>
      <c r="B102" s="192"/>
      <c r="C102" s="192"/>
      <c r="D102" s="192"/>
      <c r="E102" s="192"/>
      <c r="F102" s="192"/>
      <c r="G102" s="192"/>
      <c r="H102" s="192"/>
      <c r="I102" s="192"/>
      <c r="J102" s="192"/>
      <c r="K102" s="193"/>
    </row>
    <row r="103" spans="1:11" ht="14" x14ac:dyDescent="0.15">
      <c r="A103" s="39"/>
      <c r="B103" s="198"/>
      <c r="C103" s="199"/>
      <c r="D103" s="42"/>
      <c r="E103" s="42"/>
      <c r="F103" s="42"/>
      <c r="G103" s="42"/>
      <c r="H103" s="43"/>
      <c r="I103" s="44"/>
      <c r="J103" s="44"/>
      <c r="K103" s="42"/>
    </row>
    <row r="104" spans="1:11" ht="14" x14ac:dyDescent="0.15">
      <c r="A104" s="39"/>
      <c r="B104" s="186"/>
      <c r="C104" s="186"/>
      <c r="D104" s="42"/>
      <c r="E104" s="42"/>
      <c r="F104" s="42"/>
      <c r="G104" s="42"/>
      <c r="H104" s="43"/>
      <c r="I104" s="44"/>
      <c r="J104" s="44"/>
      <c r="K104" s="42"/>
    </row>
    <row r="105" spans="1:11" ht="14" x14ac:dyDescent="0.15">
      <c r="A105" s="39"/>
      <c r="B105" s="186"/>
      <c r="C105" s="186"/>
      <c r="D105" s="42"/>
      <c r="E105" s="42"/>
      <c r="F105" s="42"/>
      <c r="G105" s="42"/>
      <c r="H105" s="43"/>
      <c r="I105" s="44"/>
      <c r="J105" s="44"/>
      <c r="K105" s="42"/>
    </row>
    <row r="106" spans="1:11" ht="14" x14ac:dyDescent="0.15">
      <c r="A106" s="39"/>
      <c r="B106" s="186"/>
      <c r="C106" s="186"/>
      <c r="D106" s="42"/>
      <c r="E106" s="42"/>
      <c r="F106" s="42"/>
      <c r="G106" s="42"/>
      <c r="H106" s="43"/>
      <c r="I106" s="44"/>
      <c r="J106" s="44"/>
      <c r="K106" s="42"/>
    </row>
    <row r="107" spans="1:11" ht="14" x14ac:dyDescent="0.15">
      <c r="A107" s="39"/>
      <c r="B107" s="186"/>
      <c r="C107" s="186"/>
      <c r="D107" s="42"/>
      <c r="E107" s="42"/>
      <c r="F107" s="42"/>
      <c r="G107" s="42"/>
      <c r="H107" s="43"/>
      <c r="I107" s="44"/>
      <c r="J107" s="44"/>
      <c r="K107" s="42"/>
    </row>
    <row r="108" spans="1:11" ht="14" x14ac:dyDescent="0.15">
      <c r="A108" s="39"/>
      <c r="B108" s="186"/>
      <c r="C108" s="186"/>
      <c r="D108" s="42"/>
      <c r="E108" s="42"/>
      <c r="F108" s="42"/>
      <c r="G108" s="42"/>
      <c r="H108" s="43"/>
      <c r="I108" s="44"/>
      <c r="J108" s="44"/>
      <c r="K108" s="42"/>
    </row>
    <row r="109" spans="1:11" ht="14" x14ac:dyDescent="0.15">
      <c r="A109" s="39"/>
      <c r="B109" s="186"/>
      <c r="C109" s="186"/>
      <c r="D109" s="42"/>
      <c r="E109" s="42"/>
      <c r="F109" s="42"/>
      <c r="G109" s="42"/>
      <c r="H109" s="43"/>
      <c r="I109" s="44"/>
      <c r="J109" s="44"/>
      <c r="K109" s="42"/>
    </row>
    <row r="110" spans="1:11" ht="14" x14ac:dyDescent="0.15">
      <c r="A110" s="39"/>
      <c r="B110" s="186"/>
      <c r="C110" s="186"/>
      <c r="D110" s="42"/>
      <c r="E110" s="42"/>
      <c r="F110" s="42"/>
      <c r="G110" s="42"/>
      <c r="H110" s="43"/>
      <c r="I110" s="44"/>
      <c r="J110" s="44"/>
      <c r="K110" s="42"/>
    </row>
    <row r="111" spans="1:11" ht="14" x14ac:dyDescent="0.15">
      <c r="A111" s="39"/>
      <c r="B111" s="186"/>
      <c r="C111" s="186"/>
      <c r="D111" s="42"/>
      <c r="E111" s="42"/>
      <c r="F111" s="42"/>
      <c r="G111" s="42"/>
      <c r="H111" s="43"/>
      <c r="I111" s="44"/>
      <c r="J111" s="44"/>
      <c r="K111" s="42"/>
    </row>
    <row r="112" spans="1:11" ht="14" x14ac:dyDescent="0.15">
      <c r="A112" s="39"/>
      <c r="B112" s="186"/>
      <c r="C112" s="186"/>
      <c r="D112" s="42"/>
      <c r="E112" s="42"/>
      <c r="F112" s="42"/>
      <c r="G112" s="42"/>
      <c r="H112" s="43"/>
      <c r="I112" s="44"/>
      <c r="J112" s="44"/>
      <c r="K112" s="42"/>
    </row>
    <row r="113" spans="1:11" ht="14" x14ac:dyDescent="0.15">
      <c r="A113" s="39"/>
      <c r="B113" s="186"/>
      <c r="C113" s="187"/>
      <c r="D113" s="84"/>
      <c r="E113" s="42"/>
      <c r="F113" s="42"/>
      <c r="G113" s="84"/>
      <c r="H113" s="43"/>
      <c r="I113" s="44"/>
      <c r="J113" s="44"/>
      <c r="K113" s="44"/>
    </row>
    <row r="114" spans="1:11" ht="14" x14ac:dyDescent="0.15">
      <c r="A114" s="200"/>
      <c r="B114" s="192"/>
      <c r="C114" s="192"/>
      <c r="D114" s="192"/>
      <c r="E114" s="192"/>
      <c r="F114" s="192"/>
      <c r="G114" s="192"/>
      <c r="H114" s="192"/>
      <c r="I114" s="192"/>
      <c r="J114" s="193"/>
      <c r="K114" s="42"/>
    </row>
    <row r="115" spans="1:11" ht="14" x14ac:dyDescent="0.15">
      <c r="A115" s="39"/>
      <c r="B115" s="198"/>
      <c r="C115" s="198"/>
      <c r="D115" s="42"/>
      <c r="E115" s="42"/>
      <c r="F115" s="42"/>
      <c r="G115" s="42"/>
      <c r="H115" s="43"/>
      <c r="I115" s="44"/>
      <c r="J115" s="44"/>
      <c r="K115" s="42"/>
    </row>
    <row r="116" spans="1:11" ht="14" x14ac:dyDescent="0.15">
      <c r="A116" s="39"/>
      <c r="B116" s="186"/>
      <c r="C116" s="186"/>
      <c r="D116" s="42"/>
      <c r="E116" s="42"/>
      <c r="F116" s="42"/>
      <c r="G116" s="42"/>
      <c r="H116" s="43"/>
      <c r="I116" s="44"/>
      <c r="J116" s="44"/>
      <c r="K116" s="42"/>
    </row>
    <row r="117" spans="1:11" ht="14" x14ac:dyDescent="0.15">
      <c r="A117" s="39"/>
      <c r="B117" s="186"/>
      <c r="C117" s="187"/>
      <c r="D117" s="42"/>
      <c r="E117" s="42"/>
      <c r="F117" s="83"/>
      <c r="G117" s="42"/>
      <c r="H117" s="43"/>
      <c r="I117" s="44"/>
      <c r="J117" s="44"/>
      <c r="K117" s="42"/>
    </row>
    <row r="118" spans="1:11" ht="15.75" customHeight="1" x14ac:dyDescent="0.15">
      <c r="A118" s="207"/>
      <c r="B118" s="192"/>
      <c r="C118" s="192"/>
      <c r="D118" s="192"/>
      <c r="E118" s="192"/>
      <c r="F118" s="192"/>
      <c r="G118" s="192"/>
      <c r="H118" s="192"/>
      <c r="I118" s="192"/>
      <c r="J118" s="192"/>
      <c r="K118" s="193"/>
    </row>
    <row r="119" spans="1:11" ht="15.75" customHeight="1" x14ac:dyDescent="0.15">
      <c r="A119" s="39"/>
      <c r="B119" s="42"/>
      <c r="C119" s="42"/>
      <c r="D119" s="42"/>
      <c r="E119" s="42"/>
      <c r="F119" s="42"/>
      <c r="G119" s="42"/>
      <c r="H119" s="42"/>
      <c r="I119" s="44"/>
      <c r="J119" s="42"/>
      <c r="K119" s="42"/>
    </row>
    <row r="120" spans="1:11" ht="15.75" customHeight="1" x14ac:dyDescent="0.15">
      <c r="A120" s="39"/>
      <c r="B120" s="42"/>
      <c r="C120" s="42"/>
      <c r="D120" s="42"/>
      <c r="E120" s="42"/>
      <c r="F120" s="42"/>
      <c r="G120" s="42"/>
      <c r="H120" s="42"/>
      <c r="I120" s="44"/>
      <c r="J120" s="42"/>
      <c r="K120" s="42"/>
    </row>
    <row r="121" spans="1:11" ht="15.75" customHeight="1" x14ac:dyDescent="0.15">
      <c r="A121" s="39"/>
      <c r="B121" s="42"/>
      <c r="C121" s="42"/>
      <c r="D121" s="42"/>
      <c r="E121" s="42"/>
      <c r="F121" s="42"/>
      <c r="G121" s="42"/>
      <c r="H121" s="42"/>
      <c r="I121" s="44"/>
      <c r="J121" s="42"/>
      <c r="K121" s="42"/>
    </row>
    <row r="122" spans="1:11" ht="15.75" customHeight="1" x14ac:dyDescent="0.15">
      <c r="A122" s="39"/>
      <c r="B122" s="42"/>
      <c r="C122" s="42"/>
      <c r="D122" s="42"/>
      <c r="E122" s="42"/>
      <c r="F122" s="42"/>
      <c r="G122" s="42"/>
      <c r="H122" s="42"/>
      <c r="I122" s="44"/>
      <c r="J122" s="42"/>
      <c r="K122" s="42"/>
    </row>
    <row r="123" spans="1:11" ht="15.75" customHeight="1" x14ac:dyDescent="0.15">
      <c r="A123" s="39"/>
      <c r="B123" s="42"/>
      <c r="C123" s="42"/>
      <c r="D123" s="42"/>
      <c r="E123" s="42"/>
      <c r="F123" s="42"/>
      <c r="G123" s="42"/>
      <c r="H123" s="42"/>
      <c r="I123" s="44"/>
      <c r="J123" s="42"/>
      <c r="K123" s="42"/>
    </row>
    <row r="124" spans="1:11" ht="15.75" customHeight="1" x14ac:dyDescent="0.15">
      <c r="A124" s="39"/>
      <c r="B124" s="42"/>
      <c r="C124" s="42"/>
      <c r="D124" s="42"/>
      <c r="E124" s="42"/>
      <c r="F124" s="42"/>
      <c r="G124" s="42"/>
      <c r="H124" s="42"/>
      <c r="I124" s="44"/>
      <c r="J124" s="42"/>
      <c r="K124" s="42"/>
    </row>
    <row r="125" spans="1:11" ht="15.75" customHeight="1" x14ac:dyDescent="0.15">
      <c r="A125" s="39"/>
      <c r="B125" s="42"/>
      <c r="C125" s="42"/>
      <c r="D125" s="42"/>
      <c r="E125" s="42"/>
      <c r="F125" s="42"/>
      <c r="G125" s="42"/>
      <c r="H125" s="42"/>
      <c r="I125" s="44"/>
      <c r="J125" s="42"/>
      <c r="K125" s="42"/>
    </row>
    <row r="126" spans="1:11" ht="15.75" customHeight="1" x14ac:dyDescent="0.15">
      <c r="A126" s="39"/>
      <c r="B126" s="42"/>
      <c r="C126" s="42"/>
      <c r="D126" s="42"/>
      <c r="E126" s="42"/>
      <c r="F126" s="42"/>
      <c r="G126" s="42"/>
      <c r="H126" s="42"/>
      <c r="I126" s="44"/>
      <c r="J126" s="42"/>
      <c r="K126" s="42"/>
    </row>
    <row r="127" spans="1:11" ht="15.75" customHeight="1" x14ac:dyDescent="0.15">
      <c r="A127" s="39"/>
      <c r="B127" s="42"/>
      <c r="C127" s="42"/>
      <c r="D127" s="42"/>
      <c r="E127" s="42"/>
      <c r="F127" s="42"/>
      <c r="G127" s="42"/>
      <c r="H127" s="42"/>
      <c r="I127" s="44"/>
      <c r="J127" s="42"/>
      <c r="K127" s="42"/>
    </row>
    <row r="128" spans="1:11" ht="15.75" customHeight="1" x14ac:dyDescent="0.15">
      <c r="A128" s="39"/>
      <c r="B128" s="42"/>
      <c r="C128" s="42"/>
      <c r="D128" s="42"/>
      <c r="E128" s="42"/>
      <c r="F128" s="42"/>
      <c r="G128" s="42"/>
      <c r="H128" s="42"/>
      <c r="I128" s="44"/>
      <c r="J128" s="42"/>
      <c r="K128" s="42"/>
    </row>
    <row r="129" spans="1:11" ht="15.75" customHeight="1" x14ac:dyDescent="0.15">
      <c r="A129" s="39"/>
      <c r="B129" s="42"/>
      <c r="C129" s="42"/>
      <c r="D129" s="42"/>
      <c r="E129" s="42"/>
      <c r="F129" s="42"/>
      <c r="G129" s="42"/>
      <c r="H129" s="42"/>
      <c r="I129" s="44"/>
      <c r="J129" s="42"/>
      <c r="K129" s="42"/>
    </row>
    <row r="130" spans="1:11" ht="15.75" customHeight="1" x14ac:dyDescent="0.15">
      <c r="A130" s="39"/>
      <c r="B130" s="42"/>
      <c r="C130" s="42"/>
      <c r="D130" s="42"/>
      <c r="E130" s="42"/>
      <c r="F130" s="42"/>
      <c r="G130" s="42"/>
      <c r="H130" s="42"/>
      <c r="I130" s="44"/>
      <c r="J130" s="42"/>
      <c r="K130" s="42"/>
    </row>
    <row r="131" spans="1:11" ht="15.75" customHeight="1" x14ac:dyDescent="0.15">
      <c r="A131" s="39"/>
      <c r="B131" s="42"/>
      <c r="C131" s="42"/>
      <c r="D131" s="42"/>
      <c r="E131" s="42"/>
      <c r="F131" s="42"/>
      <c r="G131" s="42"/>
      <c r="H131" s="42"/>
      <c r="I131" s="44"/>
      <c r="J131" s="42"/>
      <c r="K131" s="42"/>
    </row>
    <row r="132" spans="1:11" ht="15.75" customHeight="1" x14ac:dyDescent="0.15">
      <c r="A132" s="39"/>
      <c r="B132" s="42"/>
      <c r="C132" s="42"/>
      <c r="D132" s="42"/>
      <c r="E132" s="42"/>
      <c r="F132" s="42"/>
      <c r="G132" s="42"/>
      <c r="H132" s="42"/>
      <c r="I132" s="44"/>
      <c r="J132" s="42"/>
      <c r="K132" s="42"/>
    </row>
    <row r="133" spans="1:11" ht="15.75" customHeight="1" x14ac:dyDescent="0.15">
      <c r="A133" s="39"/>
      <c r="B133" s="42"/>
      <c r="C133" s="42"/>
      <c r="D133" s="42"/>
      <c r="E133" s="42"/>
      <c r="F133" s="42"/>
      <c r="G133" s="42"/>
      <c r="H133" s="42"/>
      <c r="I133" s="44"/>
      <c r="J133" s="42"/>
      <c r="K133" s="42"/>
    </row>
    <row r="134" spans="1:11" ht="15.75" customHeight="1" x14ac:dyDescent="0.15">
      <c r="A134" s="39"/>
      <c r="B134" s="42"/>
      <c r="C134" s="42"/>
      <c r="D134" s="42"/>
      <c r="E134" s="42"/>
      <c r="F134" s="42"/>
      <c r="G134" s="42"/>
      <c r="H134" s="42"/>
      <c r="I134" s="44"/>
      <c r="J134" s="42"/>
      <c r="K134" s="42"/>
    </row>
    <row r="135" spans="1:11" ht="15.75" customHeight="1" x14ac:dyDescent="0.15">
      <c r="A135" s="39"/>
      <c r="B135" s="42"/>
      <c r="C135" s="42"/>
      <c r="D135" s="42"/>
      <c r="E135" s="42"/>
      <c r="F135" s="42"/>
      <c r="G135" s="42"/>
      <c r="H135" s="42"/>
      <c r="I135" s="44"/>
      <c r="J135" s="42"/>
      <c r="K135" s="42"/>
    </row>
    <row r="136" spans="1:11" ht="15.75" customHeight="1" x14ac:dyDescent="0.15">
      <c r="A136" s="39"/>
      <c r="B136" s="42"/>
      <c r="C136" s="42"/>
      <c r="D136" s="42"/>
      <c r="E136" s="42"/>
      <c r="F136" s="42"/>
      <c r="G136" s="42"/>
      <c r="H136" s="42"/>
      <c r="I136" s="44"/>
      <c r="J136" s="42"/>
      <c r="K136" s="42"/>
    </row>
    <row r="137" spans="1:11" ht="15.75" customHeight="1" x14ac:dyDescent="0.15">
      <c r="A137" s="39"/>
      <c r="B137" s="42"/>
      <c r="C137" s="42"/>
      <c r="D137" s="42"/>
      <c r="E137" s="42"/>
      <c r="F137" s="42"/>
      <c r="G137" s="42"/>
      <c r="H137" s="42"/>
      <c r="I137" s="44"/>
      <c r="J137" s="42"/>
      <c r="K137" s="42"/>
    </row>
    <row r="138" spans="1:11" ht="15.75" customHeight="1" x14ac:dyDescent="0.15">
      <c r="A138" s="39"/>
      <c r="B138" s="42"/>
      <c r="C138" s="42"/>
      <c r="D138" s="42"/>
      <c r="E138" s="42"/>
      <c r="F138" s="42"/>
      <c r="G138" s="42"/>
      <c r="H138" s="42"/>
      <c r="I138" s="42"/>
      <c r="J138" s="42"/>
      <c r="K138" s="42"/>
    </row>
    <row r="139" spans="1:11" ht="15.75" customHeight="1" x14ac:dyDescent="0.15">
      <c r="A139" s="39"/>
      <c r="B139" s="42"/>
      <c r="C139" s="42"/>
      <c r="D139" s="42"/>
      <c r="E139" s="42"/>
      <c r="F139" s="42"/>
      <c r="G139" s="42"/>
      <c r="H139" s="42"/>
      <c r="I139" s="42"/>
      <c r="J139" s="42"/>
      <c r="K139" s="42"/>
    </row>
    <row r="140" spans="1:11" ht="15.75" customHeight="1" x14ac:dyDescent="0.15">
      <c r="A140" s="39"/>
      <c r="B140" s="42"/>
      <c r="C140" s="42"/>
      <c r="D140" s="42"/>
      <c r="E140" s="42"/>
      <c r="F140" s="42"/>
      <c r="G140" s="42"/>
      <c r="H140" s="42"/>
      <c r="I140" s="42"/>
      <c r="J140" s="42"/>
      <c r="K140" s="42"/>
    </row>
    <row r="141" spans="1:11" ht="15.75" customHeight="1" x14ac:dyDescent="0.15">
      <c r="A141" s="39"/>
      <c r="B141" s="42"/>
      <c r="C141" s="42"/>
      <c r="D141" s="42"/>
      <c r="E141" s="42"/>
      <c r="F141" s="42"/>
      <c r="G141" s="42"/>
      <c r="H141" s="42"/>
      <c r="I141" s="42"/>
      <c r="J141" s="42"/>
      <c r="K141" s="42"/>
    </row>
    <row r="142" spans="1:11" ht="15.75" customHeight="1" x14ac:dyDescent="0.15">
      <c r="A142" s="39"/>
      <c r="B142" s="42"/>
      <c r="C142" s="42"/>
      <c r="D142" s="42"/>
      <c r="E142" s="42"/>
      <c r="F142" s="42"/>
      <c r="G142" s="42"/>
      <c r="H142" s="42"/>
      <c r="I142" s="42"/>
      <c r="J142" s="42"/>
      <c r="K142" s="42"/>
    </row>
    <row r="143" spans="1:11" ht="15.75" customHeight="1" x14ac:dyDescent="0.15">
      <c r="A143" s="39"/>
      <c r="B143" s="42"/>
      <c r="C143" s="42"/>
      <c r="D143" s="42"/>
      <c r="E143" s="42"/>
      <c r="F143" s="42"/>
      <c r="G143" s="42"/>
      <c r="H143" s="42"/>
      <c r="I143" s="42"/>
      <c r="J143" s="42"/>
      <c r="K143" s="42"/>
    </row>
    <row r="144" spans="1:11" ht="15.75" customHeight="1" x14ac:dyDescent="0.15">
      <c r="A144" s="39"/>
      <c r="B144" s="42"/>
      <c r="C144" s="42"/>
      <c r="D144" s="42"/>
      <c r="E144" s="42"/>
      <c r="F144" s="42"/>
      <c r="G144" s="42"/>
      <c r="H144" s="42"/>
      <c r="I144" s="42"/>
      <c r="J144" s="42"/>
      <c r="K144" s="42"/>
    </row>
    <row r="145" spans="1:11" ht="15.75" customHeight="1" x14ac:dyDescent="0.15">
      <c r="A145" s="39"/>
      <c r="B145" s="42"/>
      <c r="C145" s="42"/>
      <c r="D145" s="42"/>
      <c r="E145" s="42"/>
      <c r="F145" s="42"/>
      <c r="G145" s="42"/>
      <c r="H145" s="42"/>
      <c r="I145" s="42"/>
      <c r="J145" s="42"/>
      <c r="K145" s="42"/>
    </row>
    <row r="146" spans="1:11" ht="15.75" customHeight="1" x14ac:dyDescent="0.15">
      <c r="A146" s="39"/>
      <c r="B146" s="42"/>
      <c r="C146" s="42"/>
      <c r="D146" s="42"/>
      <c r="E146" s="42"/>
      <c r="F146" s="42"/>
      <c r="G146" s="42"/>
      <c r="H146" s="42"/>
      <c r="I146" s="42"/>
      <c r="J146" s="42"/>
      <c r="K146" s="42"/>
    </row>
    <row r="147" spans="1:11" ht="15.75" customHeight="1" x14ac:dyDescent="0.15">
      <c r="A147" s="39"/>
      <c r="B147" s="42"/>
      <c r="C147" s="42"/>
      <c r="D147" s="42"/>
      <c r="E147" s="42"/>
      <c r="F147" s="42"/>
      <c r="G147" s="42"/>
      <c r="H147" s="42"/>
      <c r="I147" s="42"/>
      <c r="J147" s="42"/>
      <c r="K147" s="42"/>
    </row>
    <row r="148" spans="1:11" ht="15.75" customHeight="1" x14ac:dyDescent="0.15">
      <c r="A148" s="39"/>
      <c r="B148" s="42"/>
      <c r="C148" s="42"/>
      <c r="D148" s="42"/>
      <c r="E148" s="42"/>
      <c r="F148" s="42"/>
      <c r="G148" s="42"/>
      <c r="H148" s="42"/>
      <c r="I148" s="42"/>
      <c r="J148" s="42"/>
      <c r="K148" s="42"/>
    </row>
    <row r="149" spans="1:11" ht="15.75" customHeight="1" x14ac:dyDescent="0.15">
      <c r="A149" s="39"/>
      <c r="B149" s="42"/>
      <c r="C149" s="42"/>
      <c r="D149" s="42"/>
      <c r="E149" s="42"/>
      <c r="F149" s="42"/>
      <c r="G149" s="42"/>
      <c r="H149" s="42"/>
      <c r="I149" s="42"/>
      <c r="J149" s="42"/>
      <c r="K149" s="42"/>
    </row>
    <row r="150" spans="1:11" ht="15.75" customHeight="1" x14ac:dyDescent="0.15">
      <c r="A150" s="39"/>
      <c r="B150" s="42"/>
      <c r="C150" s="42"/>
      <c r="D150" s="42"/>
      <c r="E150" s="42"/>
      <c r="F150" s="42"/>
      <c r="G150" s="42"/>
      <c r="H150" s="42"/>
      <c r="I150" s="42"/>
      <c r="J150" s="42"/>
      <c r="K150" s="42"/>
    </row>
    <row r="151" spans="1:11" ht="15.75" customHeight="1" x14ac:dyDescent="0.15">
      <c r="A151" s="39"/>
      <c r="B151" s="42"/>
      <c r="C151" s="42"/>
      <c r="D151" s="42"/>
      <c r="E151" s="42"/>
      <c r="F151" s="42"/>
      <c r="G151" s="42"/>
      <c r="H151" s="42"/>
      <c r="I151" s="42"/>
      <c r="J151" s="42"/>
      <c r="K151" s="42"/>
    </row>
    <row r="152" spans="1:11" ht="15.75" customHeight="1" x14ac:dyDescent="0.15">
      <c r="A152" s="39"/>
      <c r="B152" s="42"/>
      <c r="C152" s="42"/>
      <c r="D152" s="42"/>
      <c r="E152" s="42"/>
      <c r="F152" s="42"/>
      <c r="G152" s="42"/>
      <c r="H152" s="42"/>
      <c r="I152" s="42"/>
      <c r="J152" s="42"/>
      <c r="K152" s="42"/>
    </row>
    <row r="153" spans="1:11" ht="15.75" customHeight="1" x14ac:dyDescent="0.15">
      <c r="A153" s="39"/>
      <c r="B153" s="42"/>
      <c r="C153" s="42"/>
      <c r="D153" s="42"/>
      <c r="E153" s="42"/>
      <c r="F153" s="42"/>
      <c r="G153" s="42"/>
      <c r="H153" s="42"/>
      <c r="I153" s="42"/>
      <c r="J153" s="42"/>
      <c r="K153" s="42"/>
    </row>
    <row r="154" spans="1:11" ht="15.75" customHeight="1" x14ac:dyDescent="0.15">
      <c r="A154" s="39"/>
      <c r="B154" s="42"/>
      <c r="C154" s="42"/>
      <c r="D154" s="42"/>
      <c r="E154" s="42"/>
      <c r="F154" s="42"/>
      <c r="G154" s="42"/>
      <c r="H154" s="42"/>
      <c r="I154" s="42"/>
      <c r="J154" s="42"/>
      <c r="K154" s="42"/>
    </row>
    <row r="155" spans="1:11" ht="15.75" customHeight="1" x14ac:dyDescent="0.15">
      <c r="A155" s="39"/>
      <c r="B155" s="42"/>
      <c r="C155" s="42"/>
      <c r="D155" s="42"/>
      <c r="E155" s="42"/>
      <c r="F155" s="42"/>
      <c r="G155" s="42"/>
      <c r="H155" s="42"/>
      <c r="I155" s="42"/>
      <c r="J155" s="42"/>
      <c r="K155" s="42"/>
    </row>
    <row r="156" spans="1:11" ht="15.75" customHeight="1" x14ac:dyDescent="0.15">
      <c r="A156" s="39"/>
      <c r="B156" s="42"/>
      <c r="C156" s="42"/>
      <c r="D156" s="42"/>
      <c r="E156" s="42"/>
      <c r="F156" s="42"/>
      <c r="G156" s="42"/>
      <c r="H156" s="42"/>
      <c r="I156" s="42"/>
      <c r="J156" s="42"/>
      <c r="K156" s="42"/>
    </row>
    <row r="157" spans="1:11" ht="15.75" customHeight="1" x14ac:dyDescent="0.15">
      <c r="A157" s="39"/>
      <c r="B157" s="42"/>
      <c r="C157" s="42"/>
      <c r="D157" s="42"/>
      <c r="E157" s="42"/>
      <c r="F157" s="42"/>
      <c r="G157" s="42"/>
      <c r="H157" s="42"/>
      <c r="I157" s="42"/>
      <c r="J157" s="42"/>
      <c r="K157" s="42"/>
    </row>
    <row r="158" spans="1:11" ht="15.75" customHeight="1" x14ac:dyDescent="0.15">
      <c r="A158" s="39"/>
      <c r="B158" s="42"/>
      <c r="C158" s="42"/>
      <c r="D158" s="42"/>
      <c r="E158" s="42"/>
      <c r="F158" s="42"/>
      <c r="G158" s="42"/>
      <c r="H158" s="42"/>
      <c r="I158" s="42"/>
      <c r="J158" s="42"/>
      <c r="K158" s="42"/>
    </row>
    <row r="159" spans="1:11" ht="15.75" customHeight="1" x14ac:dyDescent="0.15">
      <c r="A159" s="39"/>
      <c r="B159" s="42"/>
      <c r="C159" s="42"/>
      <c r="D159" s="42"/>
      <c r="E159" s="42"/>
      <c r="F159" s="42"/>
      <c r="G159" s="42"/>
      <c r="H159" s="42"/>
      <c r="I159" s="42"/>
      <c r="J159" s="42"/>
      <c r="K159" s="42"/>
    </row>
    <row r="160" spans="1:11" ht="15.75" customHeight="1" x14ac:dyDescent="0.15">
      <c r="A160" s="39"/>
      <c r="B160" s="42"/>
      <c r="C160" s="42"/>
      <c r="D160" s="42"/>
      <c r="E160" s="42"/>
      <c r="F160" s="42"/>
      <c r="G160" s="42"/>
      <c r="H160" s="42"/>
      <c r="I160" s="42"/>
      <c r="J160" s="42"/>
      <c r="K160" s="42"/>
    </row>
    <row r="161" spans="1:11" ht="15.75" customHeight="1" x14ac:dyDescent="0.15">
      <c r="A161" s="39"/>
      <c r="B161" s="42"/>
      <c r="C161" s="42"/>
      <c r="D161" s="42"/>
      <c r="E161" s="42"/>
      <c r="F161" s="42"/>
      <c r="G161" s="42"/>
      <c r="H161" s="42"/>
      <c r="I161" s="42"/>
      <c r="J161" s="42"/>
      <c r="K161" s="42"/>
    </row>
    <row r="162" spans="1:11" ht="15.75" customHeight="1" x14ac:dyDescent="0.15">
      <c r="A162" s="39"/>
      <c r="B162" s="42"/>
      <c r="C162" s="42"/>
      <c r="D162" s="42"/>
      <c r="E162" s="42"/>
      <c r="F162" s="42"/>
      <c r="G162" s="42"/>
      <c r="H162" s="42"/>
      <c r="I162" s="42"/>
      <c r="J162" s="42"/>
      <c r="K162" s="42"/>
    </row>
    <row r="163" spans="1:11" ht="15.75" customHeight="1" x14ac:dyDescent="0.15">
      <c r="A163" s="39"/>
      <c r="B163" s="42"/>
      <c r="C163" s="42"/>
      <c r="D163" s="42"/>
      <c r="E163" s="42"/>
      <c r="F163" s="42"/>
      <c r="G163" s="42"/>
      <c r="H163" s="42"/>
      <c r="I163" s="42"/>
      <c r="J163" s="42"/>
      <c r="K163" s="42"/>
    </row>
    <row r="164" spans="1:11" ht="15.75" customHeight="1" x14ac:dyDescent="0.15">
      <c r="A164" s="39"/>
      <c r="B164" s="42"/>
      <c r="C164" s="42"/>
      <c r="D164" s="42"/>
      <c r="E164" s="42"/>
      <c r="F164" s="42"/>
      <c r="G164" s="42"/>
      <c r="H164" s="42"/>
      <c r="I164" s="42"/>
      <c r="J164" s="42"/>
      <c r="K164" s="42"/>
    </row>
    <row r="165" spans="1:11" ht="15.75" customHeight="1" x14ac:dyDescent="0.15">
      <c r="A165" s="39"/>
      <c r="B165" s="42"/>
      <c r="C165" s="42"/>
      <c r="D165" s="42"/>
      <c r="E165" s="42"/>
      <c r="F165" s="42"/>
      <c r="G165" s="42"/>
      <c r="H165" s="42"/>
      <c r="I165" s="42"/>
      <c r="J165" s="42"/>
      <c r="K165" s="42"/>
    </row>
    <row r="166" spans="1:11" ht="15.75" customHeight="1" x14ac:dyDescent="0.15">
      <c r="A166" s="39"/>
      <c r="B166" s="42"/>
      <c r="C166" s="42"/>
      <c r="D166" s="42"/>
      <c r="E166" s="42"/>
      <c r="F166" s="42"/>
      <c r="G166" s="42"/>
      <c r="H166" s="42"/>
      <c r="I166" s="42"/>
      <c r="J166" s="42"/>
      <c r="K166" s="42"/>
    </row>
    <row r="167" spans="1:11" ht="15.75" customHeight="1" x14ac:dyDescent="0.15">
      <c r="A167" s="39"/>
      <c r="B167" s="42"/>
      <c r="C167" s="42"/>
      <c r="D167" s="42"/>
      <c r="E167" s="42"/>
      <c r="F167" s="42"/>
      <c r="G167" s="42"/>
      <c r="H167" s="42"/>
      <c r="I167" s="42"/>
      <c r="J167" s="42"/>
      <c r="K167" s="42"/>
    </row>
    <row r="168" spans="1:11" ht="15.75" customHeight="1" x14ac:dyDescent="0.15">
      <c r="A168" s="39"/>
      <c r="B168" s="42"/>
      <c r="C168" s="42"/>
      <c r="D168" s="42"/>
      <c r="E168" s="42"/>
      <c r="F168" s="42"/>
      <c r="G168" s="42"/>
      <c r="H168" s="42"/>
      <c r="I168" s="42"/>
      <c r="J168" s="42"/>
      <c r="K168" s="42"/>
    </row>
    <row r="169" spans="1:11" ht="15.75" customHeight="1" x14ac:dyDescent="0.15">
      <c r="A169" s="39"/>
      <c r="B169" s="42"/>
      <c r="C169" s="42"/>
      <c r="D169" s="42"/>
      <c r="E169" s="42"/>
      <c r="F169" s="42"/>
      <c r="G169" s="42"/>
      <c r="H169" s="42"/>
      <c r="I169" s="42"/>
      <c r="J169" s="42"/>
      <c r="K169" s="42"/>
    </row>
    <row r="170" spans="1:11" ht="15.75" customHeight="1" x14ac:dyDescent="0.15">
      <c r="A170" s="39"/>
      <c r="B170" s="42"/>
      <c r="C170" s="42"/>
      <c r="D170" s="42"/>
      <c r="E170" s="42"/>
      <c r="F170" s="42"/>
      <c r="G170" s="42"/>
      <c r="H170" s="42"/>
      <c r="I170" s="42"/>
      <c r="J170" s="42"/>
      <c r="K170" s="42"/>
    </row>
    <row r="171" spans="1:11" ht="15.75" customHeight="1" x14ac:dyDescent="0.15">
      <c r="A171" s="39"/>
      <c r="B171" s="42"/>
      <c r="C171" s="42"/>
      <c r="D171" s="42"/>
      <c r="E171" s="42"/>
      <c r="F171" s="42"/>
      <c r="G171" s="42"/>
      <c r="H171" s="42"/>
      <c r="I171" s="42"/>
      <c r="J171" s="42"/>
      <c r="K171" s="42"/>
    </row>
    <row r="172" spans="1:11" ht="15.75" customHeight="1" x14ac:dyDescent="0.15">
      <c r="A172" s="39"/>
      <c r="B172" s="42"/>
      <c r="C172" s="42"/>
      <c r="D172" s="42"/>
      <c r="E172" s="42"/>
      <c r="F172" s="42"/>
      <c r="G172" s="42"/>
      <c r="H172" s="42"/>
      <c r="I172" s="42"/>
      <c r="J172" s="42"/>
      <c r="K172" s="42"/>
    </row>
    <row r="173" spans="1:11" ht="15.75" customHeight="1" x14ac:dyDescent="0.15">
      <c r="A173" s="39"/>
      <c r="B173" s="42"/>
      <c r="C173" s="42"/>
      <c r="D173" s="42"/>
      <c r="E173" s="42"/>
      <c r="F173" s="42"/>
      <c r="G173" s="42"/>
      <c r="H173" s="42"/>
      <c r="I173" s="42"/>
      <c r="J173" s="42"/>
      <c r="K173" s="42"/>
    </row>
    <row r="174" spans="1:11" ht="15.75" customHeight="1" x14ac:dyDescent="0.15">
      <c r="A174" s="39"/>
      <c r="B174" s="42"/>
      <c r="C174" s="42"/>
      <c r="D174" s="42"/>
      <c r="E174" s="42"/>
      <c r="F174" s="42"/>
      <c r="G174" s="42"/>
      <c r="H174" s="42"/>
      <c r="I174" s="42"/>
      <c r="J174" s="42"/>
      <c r="K174" s="42"/>
    </row>
    <row r="175" spans="1:11" ht="15.75" customHeight="1" x14ac:dyDescent="0.15">
      <c r="A175" s="39"/>
      <c r="B175" s="42"/>
      <c r="C175" s="42"/>
      <c r="D175" s="42"/>
      <c r="E175" s="42"/>
      <c r="F175" s="42"/>
      <c r="G175" s="42"/>
      <c r="H175" s="42"/>
      <c r="I175" s="42"/>
      <c r="J175" s="42"/>
      <c r="K175" s="42"/>
    </row>
    <row r="176" spans="1:11" ht="15.75" customHeight="1" x14ac:dyDescent="0.15">
      <c r="A176" s="39"/>
      <c r="B176" s="42"/>
      <c r="C176" s="42"/>
      <c r="D176" s="42"/>
      <c r="E176" s="42"/>
      <c r="F176" s="42"/>
      <c r="G176" s="42"/>
      <c r="H176" s="42"/>
      <c r="I176" s="42"/>
      <c r="J176" s="42"/>
      <c r="K176" s="42"/>
    </row>
    <row r="177" spans="1:11" ht="15.75" customHeight="1" x14ac:dyDescent="0.15">
      <c r="A177" s="39"/>
      <c r="B177" s="42"/>
      <c r="C177" s="42"/>
      <c r="D177" s="42"/>
      <c r="E177" s="42"/>
      <c r="F177" s="42"/>
      <c r="G177" s="42"/>
      <c r="H177" s="42"/>
      <c r="I177" s="42"/>
      <c r="J177" s="42"/>
      <c r="K177" s="42"/>
    </row>
    <row r="178" spans="1:11" ht="15.75" customHeight="1" x14ac:dyDescent="0.15">
      <c r="A178" s="39"/>
      <c r="B178" s="42"/>
      <c r="C178" s="42"/>
      <c r="D178" s="42"/>
      <c r="E178" s="42"/>
      <c r="F178" s="42"/>
      <c r="G178" s="42"/>
      <c r="H178" s="42"/>
      <c r="I178" s="42"/>
      <c r="J178" s="42"/>
      <c r="K178" s="42"/>
    </row>
    <row r="179" spans="1:11" ht="15.75" customHeight="1" x14ac:dyDescent="0.15">
      <c r="A179" s="39"/>
      <c r="B179" s="42"/>
      <c r="C179" s="42"/>
      <c r="D179" s="42"/>
      <c r="E179" s="42"/>
      <c r="F179" s="42"/>
      <c r="G179" s="42"/>
      <c r="H179" s="42"/>
      <c r="I179" s="42"/>
      <c r="J179" s="42"/>
      <c r="K179" s="42"/>
    </row>
    <row r="180" spans="1:11" ht="15.75" customHeight="1" x14ac:dyDescent="0.15">
      <c r="A180" s="39"/>
      <c r="B180" s="42"/>
      <c r="C180" s="42"/>
      <c r="D180" s="42"/>
      <c r="E180" s="42"/>
      <c r="F180" s="42"/>
      <c r="G180" s="42"/>
      <c r="H180" s="42"/>
      <c r="I180" s="42"/>
      <c r="J180" s="42"/>
      <c r="K180" s="42"/>
    </row>
    <row r="181" spans="1:11" ht="15.75" customHeight="1" x14ac:dyDescent="0.15">
      <c r="A181" s="39"/>
      <c r="B181" s="42"/>
      <c r="C181" s="42"/>
      <c r="D181" s="42"/>
      <c r="E181" s="42"/>
      <c r="F181" s="42"/>
      <c r="G181" s="42"/>
      <c r="H181" s="42"/>
      <c r="I181" s="42"/>
      <c r="J181" s="42"/>
      <c r="K181" s="42"/>
    </row>
    <row r="182" spans="1:11" ht="15.75" customHeight="1" x14ac:dyDescent="0.15">
      <c r="A182" s="39"/>
      <c r="B182" s="42"/>
      <c r="C182" s="42"/>
      <c r="D182" s="42"/>
      <c r="E182" s="42"/>
      <c r="F182" s="42"/>
      <c r="G182" s="42"/>
      <c r="H182" s="42"/>
      <c r="I182" s="42"/>
      <c r="J182" s="42"/>
      <c r="K182" s="42"/>
    </row>
    <row r="183" spans="1:11" ht="15.75" customHeight="1" x14ac:dyDescent="0.15">
      <c r="A183" s="39"/>
      <c r="B183" s="42"/>
      <c r="C183" s="42"/>
      <c r="D183" s="42"/>
      <c r="E183" s="42"/>
      <c r="F183" s="42"/>
      <c r="G183" s="42"/>
      <c r="H183" s="42"/>
      <c r="I183" s="42"/>
      <c r="J183" s="42"/>
      <c r="K183" s="42"/>
    </row>
    <row r="184" spans="1:11" ht="15.75" customHeight="1" x14ac:dyDescent="0.15">
      <c r="A184" s="39"/>
      <c r="B184" s="42"/>
      <c r="C184" s="42"/>
      <c r="D184" s="42"/>
      <c r="E184" s="42"/>
      <c r="F184" s="42"/>
      <c r="G184" s="42"/>
      <c r="H184" s="42"/>
      <c r="I184" s="42"/>
      <c r="J184" s="42"/>
      <c r="K184" s="42"/>
    </row>
    <row r="185" spans="1:11" ht="15.75" customHeight="1" x14ac:dyDescent="0.15">
      <c r="A185" s="39"/>
      <c r="B185" s="42"/>
      <c r="C185" s="42"/>
      <c r="D185" s="42"/>
      <c r="E185" s="42"/>
      <c r="F185" s="42"/>
      <c r="G185" s="42"/>
      <c r="H185" s="42"/>
      <c r="I185" s="42"/>
      <c r="J185" s="42"/>
      <c r="K185" s="42"/>
    </row>
    <row r="186" spans="1:11" ht="15.75" customHeight="1" x14ac:dyDescent="0.15">
      <c r="A186" s="39"/>
      <c r="B186" s="42"/>
      <c r="C186" s="42"/>
      <c r="D186" s="42"/>
      <c r="E186" s="42"/>
      <c r="F186" s="42"/>
      <c r="G186" s="42"/>
      <c r="H186" s="42"/>
      <c r="I186" s="42"/>
      <c r="J186" s="42"/>
      <c r="K186" s="42"/>
    </row>
    <row r="187" spans="1:11" ht="15.75" customHeight="1" x14ac:dyDescent="0.15">
      <c r="A187" s="39"/>
      <c r="B187" s="42"/>
      <c r="C187" s="42"/>
      <c r="D187" s="42"/>
      <c r="E187" s="42"/>
      <c r="F187" s="42"/>
      <c r="G187" s="42"/>
      <c r="H187" s="42"/>
      <c r="I187" s="42"/>
      <c r="J187" s="42"/>
      <c r="K187" s="42"/>
    </row>
    <row r="188" spans="1:11" ht="15.75" customHeight="1" x14ac:dyDescent="0.15">
      <c r="A188" s="39"/>
      <c r="B188" s="42"/>
      <c r="C188" s="42"/>
      <c r="D188" s="42"/>
      <c r="E188" s="42"/>
      <c r="F188" s="42"/>
      <c r="G188" s="42"/>
      <c r="H188" s="42"/>
      <c r="I188" s="42"/>
      <c r="J188" s="42"/>
      <c r="K188" s="42"/>
    </row>
    <row r="189" spans="1:11" ht="15.75" customHeight="1" x14ac:dyDescent="0.15">
      <c r="A189" s="39"/>
      <c r="B189" s="42"/>
      <c r="C189" s="42"/>
      <c r="D189" s="42"/>
      <c r="E189" s="42"/>
      <c r="F189" s="42"/>
      <c r="G189" s="42"/>
      <c r="H189" s="42"/>
      <c r="I189" s="42"/>
      <c r="J189" s="42"/>
      <c r="K189" s="42"/>
    </row>
    <row r="190" spans="1:11" ht="15.75" customHeight="1" x14ac:dyDescent="0.15">
      <c r="A190" s="39"/>
      <c r="B190" s="42"/>
      <c r="C190" s="42"/>
      <c r="D190" s="42"/>
      <c r="E190" s="42"/>
      <c r="F190" s="42"/>
      <c r="G190" s="42"/>
      <c r="H190" s="42"/>
      <c r="I190" s="42"/>
      <c r="J190" s="42"/>
      <c r="K190" s="42"/>
    </row>
    <row r="191" spans="1:11" ht="15.75" customHeight="1" x14ac:dyDescent="0.15">
      <c r="A191" s="39"/>
      <c r="B191" s="42"/>
      <c r="C191" s="42"/>
      <c r="D191" s="42"/>
      <c r="E191" s="42"/>
      <c r="F191" s="42"/>
      <c r="G191" s="42"/>
      <c r="H191" s="42"/>
      <c r="I191" s="42"/>
      <c r="J191" s="42"/>
      <c r="K191" s="42"/>
    </row>
    <row r="192" spans="1:11" ht="15.75" customHeight="1" x14ac:dyDescent="0.15">
      <c r="A192" s="39"/>
      <c r="B192" s="42"/>
      <c r="C192" s="42"/>
      <c r="D192" s="42"/>
      <c r="E192" s="42"/>
      <c r="F192" s="42"/>
      <c r="G192" s="42"/>
      <c r="H192" s="42"/>
      <c r="I192" s="42"/>
      <c r="J192" s="42"/>
      <c r="K192" s="42"/>
    </row>
    <row r="193" spans="1:11" ht="15.75" customHeight="1" x14ac:dyDescent="0.15">
      <c r="A193" s="39"/>
      <c r="B193" s="42"/>
      <c r="C193" s="42"/>
      <c r="D193" s="42"/>
      <c r="E193" s="42"/>
      <c r="F193" s="42"/>
      <c r="G193" s="42"/>
      <c r="H193" s="42"/>
      <c r="I193" s="42"/>
      <c r="J193" s="42"/>
      <c r="K193" s="42"/>
    </row>
    <row r="194" spans="1:11" ht="15.75" customHeight="1" x14ac:dyDescent="0.15">
      <c r="A194" s="39"/>
      <c r="B194" s="42"/>
      <c r="C194" s="42"/>
      <c r="D194" s="42"/>
      <c r="E194" s="42"/>
      <c r="F194" s="42"/>
      <c r="G194" s="42"/>
      <c r="H194" s="42"/>
      <c r="I194" s="42"/>
      <c r="J194" s="42"/>
      <c r="K194" s="42"/>
    </row>
    <row r="195" spans="1:11" ht="15.75" customHeight="1" x14ac:dyDescent="0.15">
      <c r="A195" s="39"/>
      <c r="B195" s="42"/>
      <c r="C195" s="42"/>
      <c r="D195" s="42"/>
      <c r="E195" s="42"/>
      <c r="F195" s="42"/>
      <c r="G195" s="42"/>
      <c r="H195" s="42"/>
      <c r="I195" s="42"/>
      <c r="J195" s="42"/>
      <c r="K195" s="42"/>
    </row>
    <row r="196" spans="1:11" ht="15.75" customHeight="1" x14ac:dyDescent="0.15">
      <c r="A196" s="39"/>
      <c r="B196" s="42"/>
      <c r="C196" s="42"/>
      <c r="D196" s="42"/>
      <c r="E196" s="42"/>
      <c r="F196" s="42"/>
      <c r="G196" s="42"/>
      <c r="H196" s="42"/>
      <c r="I196" s="42"/>
      <c r="J196" s="42"/>
      <c r="K196" s="42"/>
    </row>
    <row r="197" spans="1:11" ht="15.75" customHeight="1" x14ac:dyDescent="0.15">
      <c r="A197" s="39"/>
      <c r="B197" s="42"/>
      <c r="C197" s="42"/>
      <c r="D197" s="42"/>
      <c r="E197" s="42"/>
      <c r="F197" s="42"/>
      <c r="G197" s="42"/>
      <c r="H197" s="42"/>
      <c r="I197" s="42"/>
      <c r="J197" s="42"/>
      <c r="K197" s="42"/>
    </row>
    <row r="198" spans="1:11" ht="15.75" customHeight="1" x14ac:dyDescent="0.15">
      <c r="A198" s="39"/>
      <c r="B198" s="42"/>
      <c r="C198" s="42"/>
      <c r="D198" s="42"/>
      <c r="E198" s="42"/>
      <c r="F198" s="42"/>
      <c r="G198" s="42"/>
      <c r="H198" s="42"/>
      <c r="I198" s="42"/>
      <c r="J198" s="42"/>
      <c r="K198" s="42"/>
    </row>
    <row r="199" spans="1:11" ht="15.75" customHeight="1" x14ac:dyDescent="0.15">
      <c r="A199" s="39"/>
      <c r="B199" s="42"/>
      <c r="C199" s="42"/>
      <c r="D199" s="42"/>
      <c r="E199" s="42"/>
      <c r="F199" s="42"/>
      <c r="G199" s="42"/>
      <c r="H199" s="42"/>
      <c r="I199" s="42"/>
      <c r="J199" s="42"/>
      <c r="K199" s="42"/>
    </row>
    <row r="200" spans="1:11" ht="15.75" customHeight="1" x14ac:dyDescent="0.15">
      <c r="A200" s="39"/>
      <c r="B200" s="42"/>
      <c r="C200" s="42"/>
      <c r="D200" s="42"/>
      <c r="E200" s="42"/>
      <c r="F200" s="42"/>
      <c r="G200" s="42"/>
      <c r="H200" s="42"/>
      <c r="I200" s="42"/>
      <c r="J200" s="42"/>
      <c r="K200" s="42"/>
    </row>
    <row r="201" spans="1:11" ht="15.75" customHeight="1" x14ac:dyDescent="0.15">
      <c r="A201" s="39"/>
      <c r="B201" s="42"/>
      <c r="C201" s="42"/>
      <c r="D201" s="42"/>
      <c r="E201" s="42"/>
      <c r="F201" s="42"/>
      <c r="G201" s="42"/>
      <c r="H201" s="42"/>
      <c r="I201" s="42"/>
      <c r="J201" s="42"/>
      <c r="K201" s="42"/>
    </row>
    <row r="202" spans="1:11" ht="15.75" customHeight="1" x14ac:dyDescent="0.15">
      <c r="A202" s="39"/>
      <c r="B202" s="42"/>
      <c r="C202" s="42"/>
      <c r="D202" s="42"/>
      <c r="E202" s="42"/>
      <c r="F202" s="42"/>
      <c r="G202" s="42"/>
      <c r="H202" s="42"/>
      <c r="I202" s="42"/>
      <c r="J202" s="42"/>
      <c r="K202" s="42"/>
    </row>
    <row r="203" spans="1:11" ht="15.75" customHeight="1" x14ac:dyDescent="0.15">
      <c r="A203" s="39"/>
      <c r="B203" s="42"/>
      <c r="C203" s="42"/>
      <c r="D203" s="42"/>
      <c r="E203" s="42"/>
      <c r="F203" s="42"/>
      <c r="G203" s="42"/>
      <c r="H203" s="42"/>
      <c r="I203" s="42"/>
      <c r="J203" s="42"/>
      <c r="K203" s="42"/>
    </row>
    <row r="204" spans="1:11" ht="15.75" customHeight="1" x14ac:dyDescent="0.15">
      <c r="A204" s="39"/>
      <c r="B204" s="42"/>
      <c r="C204" s="42"/>
      <c r="D204" s="42"/>
      <c r="E204" s="42"/>
      <c r="F204" s="42"/>
      <c r="G204" s="42"/>
      <c r="H204" s="42"/>
      <c r="I204" s="42"/>
      <c r="J204" s="42"/>
      <c r="K204" s="42"/>
    </row>
    <row r="205" spans="1:11" ht="15.75" customHeight="1" x14ac:dyDescent="0.15">
      <c r="A205" s="39"/>
      <c r="B205" s="42"/>
      <c r="C205" s="42"/>
      <c r="D205" s="42"/>
      <c r="E205" s="42"/>
      <c r="F205" s="42"/>
      <c r="G205" s="42"/>
      <c r="H205" s="42"/>
      <c r="I205" s="42"/>
      <c r="J205" s="42"/>
      <c r="K205" s="42"/>
    </row>
    <row r="206" spans="1:11" ht="15.75" customHeight="1" x14ac:dyDescent="0.15">
      <c r="A206" s="39"/>
      <c r="B206" s="42"/>
      <c r="C206" s="42"/>
      <c r="D206" s="42"/>
      <c r="E206" s="42"/>
      <c r="F206" s="42"/>
      <c r="G206" s="42"/>
      <c r="H206" s="42"/>
      <c r="I206" s="42"/>
      <c r="J206" s="42"/>
      <c r="K206" s="42"/>
    </row>
    <row r="207" spans="1:11" ht="15.75" customHeight="1" x14ac:dyDescent="0.15">
      <c r="A207" s="39"/>
      <c r="B207" s="42"/>
      <c r="C207" s="42"/>
      <c r="D207" s="42"/>
      <c r="E207" s="42"/>
      <c r="F207" s="42"/>
      <c r="G207" s="42"/>
      <c r="H207" s="42"/>
      <c r="I207" s="42"/>
      <c r="J207" s="42"/>
      <c r="K207" s="42"/>
    </row>
    <row r="208" spans="1:11" ht="15.75" customHeight="1" x14ac:dyDescent="0.15">
      <c r="A208" s="39"/>
      <c r="B208" s="42"/>
      <c r="C208" s="42"/>
      <c r="D208" s="42"/>
      <c r="E208" s="42"/>
      <c r="F208" s="42"/>
      <c r="G208" s="42"/>
      <c r="H208" s="42"/>
      <c r="I208" s="42"/>
      <c r="J208" s="42"/>
      <c r="K208" s="42"/>
    </row>
    <row r="209" spans="1:11" ht="15.75" customHeight="1" x14ac:dyDescent="0.15">
      <c r="A209" s="39"/>
      <c r="B209" s="42"/>
      <c r="C209" s="42"/>
      <c r="D209" s="42"/>
      <c r="E209" s="42"/>
      <c r="F209" s="42"/>
      <c r="G209" s="42"/>
      <c r="H209" s="42"/>
      <c r="I209" s="42"/>
      <c r="J209" s="42"/>
      <c r="K209" s="42"/>
    </row>
    <row r="210" spans="1:11" ht="15.75" customHeight="1" x14ac:dyDescent="0.15">
      <c r="A210" s="39"/>
      <c r="B210" s="42"/>
      <c r="C210" s="42"/>
      <c r="D210" s="42"/>
      <c r="E210" s="42"/>
      <c r="F210" s="42"/>
      <c r="G210" s="42"/>
      <c r="H210" s="42"/>
      <c r="I210" s="42"/>
      <c r="J210" s="42"/>
      <c r="K210" s="42"/>
    </row>
    <row r="211" spans="1:11" ht="15.75" customHeight="1" x14ac:dyDescent="0.15">
      <c r="A211" s="39"/>
      <c r="B211" s="42"/>
      <c r="C211" s="42"/>
      <c r="D211" s="42"/>
      <c r="E211" s="42"/>
      <c r="F211" s="42"/>
      <c r="G211" s="42"/>
      <c r="H211" s="42"/>
      <c r="I211" s="42"/>
      <c r="J211" s="42"/>
      <c r="K211" s="42"/>
    </row>
    <row r="212" spans="1:11" ht="15.75" customHeight="1" x14ac:dyDescent="0.15">
      <c r="A212" s="39"/>
      <c r="B212" s="42"/>
      <c r="C212" s="42"/>
      <c r="D212" s="42"/>
      <c r="E212" s="42"/>
      <c r="F212" s="42"/>
      <c r="G212" s="42"/>
      <c r="H212" s="42"/>
      <c r="I212" s="42"/>
      <c r="J212" s="42"/>
      <c r="K212" s="42"/>
    </row>
    <row r="213" spans="1:11" ht="15.75" customHeight="1" x14ac:dyDescent="0.15">
      <c r="A213" s="39"/>
      <c r="B213" s="42"/>
      <c r="C213" s="42"/>
      <c r="D213" s="42"/>
      <c r="E213" s="42"/>
      <c r="F213" s="42"/>
      <c r="G213" s="42"/>
      <c r="H213" s="42"/>
      <c r="I213" s="42"/>
      <c r="J213" s="42"/>
      <c r="K213" s="42"/>
    </row>
    <row r="214" spans="1:11" ht="15.75" customHeight="1" x14ac:dyDescent="0.15">
      <c r="A214" s="39"/>
      <c r="B214" s="42"/>
      <c r="C214" s="42"/>
      <c r="D214" s="42"/>
      <c r="E214" s="42"/>
      <c r="F214" s="42"/>
      <c r="G214" s="42"/>
      <c r="H214" s="42"/>
      <c r="I214" s="42"/>
      <c r="J214" s="42"/>
      <c r="K214" s="42"/>
    </row>
    <row r="215" spans="1:11" ht="15.75" customHeight="1" x14ac:dyDescent="0.15">
      <c r="A215" s="39"/>
      <c r="B215" s="42"/>
      <c r="C215" s="42"/>
      <c r="D215" s="42"/>
      <c r="E215" s="42"/>
      <c r="F215" s="42"/>
      <c r="G215" s="42"/>
      <c r="H215" s="42"/>
      <c r="I215" s="42"/>
      <c r="J215" s="42"/>
      <c r="K215" s="42"/>
    </row>
    <row r="216" spans="1:11" ht="15.75" customHeight="1" x14ac:dyDescent="0.15">
      <c r="A216" s="39"/>
      <c r="B216" s="42"/>
      <c r="C216" s="42"/>
      <c r="D216" s="42"/>
      <c r="E216" s="42"/>
      <c r="F216" s="42"/>
      <c r="G216" s="42"/>
      <c r="H216" s="42"/>
      <c r="I216" s="42"/>
      <c r="J216" s="42"/>
      <c r="K216" s="42"/>
    </row>
    <row r="217" spans="1:11" ht="15.75" customHeight="1" x14ac:dyDescent="0.15">
      <c r="A217" s="39"/>
      <c r="B217" s="42"/>
      <c r="C217" s="42"/>
      <c r="D217" s="42"/>
      <c r="E217" s="42"/>
      <c r="F217" s="42"/>
      <c r="G217" s="42"/>
      <c r="H217" s="42"/>
      <c r="I217" s="42"/>
      <c r="J217" s="42"/>
      <c r="K217" s="42"/>
    </row>
    <row r="218" spans="1:11" ht="15.75" customHeight="1" x14ac:dyDescent="0.15">
      <c r="A218" s="39"/>
      <c r="B218" s="42"/>
      <c r="C218" s="42"/>
      <c r="D218" s="42"/>
      <c r="E218" s="42"/>
      <c r="F218" s="42"/>
      <c r="G218" s="42"/>
      <c r="H218" s="42"/>
      <c r="I218" s="42"/>
      <c r="J218" s="42"/>
      <c r="K218" s="42"/>
    </row>
    <row r="219" spans="1:11" ht="15.75" customHeight="1" x14ac:dyDescent="0.15">
      <c r="A219" s="39"/>
      <c r="B219" s="42"/>
      <c r="C219" s="42"/>
      <c r="D219" s="42"/>
      <c r="E219" s="42"/>
      <c r="F219" s="42"/>
      <c r="G219" s="42"/>
      <c r="H219" s="42"/>
      <c r="I219" s="42"/>
      <c r="J219" s="42"/>
      <c r="K219" s="42"/>
    </row>
    <row r="220" spans="1:11" ht="15.75" customHeight="1" x14ac:dyDescent="0.15">
      <c r="A220" s="39"/>
      <c r="B220" s="42"/>
      <c r="C220" s="42"/>
      <c r="D220" s="42"/>
      <c r="E220" s="42"/>
      <c r="F220" s="42"/>
      <c r="G220" s="42"/>
      <c r="H220" s="42"/>
      <c r="I220" s="42"/>
      <c r="J220" s="42"/>
      <c r="K220" s="42"/>
    </row>
    <row r="221" spans="1:11" ht="15.75" customHeight="1" x14ac:dyDescent="0.15">
      <c r="A221" s="39"/>
      <c r="B221" s="42"/>
      <c r="C221" s="42"/>
      <c r="D221" s="42"/>
      <c r="E221" s="42"/>
      <c r="F221" s="42"/>
      <c r="G221" s="42"/>
      <c r="H221" s="42"/>
      <c r="I221" s="42"/>
      <c r="J221" s="42"/>
      <c r="K221" s="42"/>
    </row>
    <row r="222" spans="1:11" ht="15.75" customHeight="1" x14ac:dyDescent="0.15">
      <c r="A222" s="39"/>
      <c r="B222" s="42"/>
      <c r="C222" s="42"/>
      <c r="D222" s="42"/>
      <c r="E222" s="42"/>
      <c r="F222" s="42"/>
      <c r="G222" s="42"/>
      <c r="H222" s="42"/>
      <c r="I222" s="42"/>
      <c r="J222" s="42"/>
      <c r="K222" s="42"/>
    </row>
    <row r="223" spans="1:11" ht="15.75" customHeight="1" x14ac:dyDescent="0.15">
      <c r="A223" s="39"/>
      <c r="B223" s="42"/>
      <c r="C223" s="42"/>
      <c r="D223" s="42"/>
      <c r="E223" s="42"/>
      <c r="F223" s="42"/>
      <c r="G223" s="42"/>
      <c r="H223" s="42"/>
      <c r="I223" s="42"/>
      <c r="J223" s="42"/>
      <c r="K223" s="42"/>
    </row>
    <row r="224" spans="1:11" ht="15.75" customHeight="1" x14ac:dyDescent="0.15">
      <c r="A224" s="39"/>
      <c r="B224" s="42"/>
      <c r="C224" s="42"/>
      <c r="D224" s="42"/>
      <c r="E224" s="42"/>
      <c r="F224" s="42"/>
      <c r="G224" s="42"/>
      <c r="H224" s="42"/>
      <c r="I224" s="42"/>
      <c r="J224" s="42"/>
      <c r="K224" s="42"/>
    </row>
    <row r="225" spans="1:11" ht="15.75" customHeight="1" x14ac:dyDescent="0.15">
      <c r="A225" s="39"/>
      <c r="B225" s="42"/>
      <c r="C225" s="42"/>
      <c r="D225" s="42"/>
      <c r="E225" s="42"/>
      <c r="F225" s="42"/>
      <c r="G225" s="42"/>
      <c r="H225" s="42"/>
      <c r="I225" s="42"/>
      <c r="J225" s="42"/>
      <c r="K225" s="42"/>
    </row>
    <row r="226" spans="1:11" ht="15.75" customHeight="1" x14ac:dyDescent="0.15">
      <c r="A226" s="39"/>
      <c r="B226" s="42"/>
      <c r="C226" s="42"/>
      <c r="D226" s="42"/>
      <c r="E226" s="42"/>
      <c r="F226" s="42"/>
      <c r="G226" s="42"/>
      <c r="H226" s="42"/>
      <c r="I226" s="42"/>
      <c r="J226" s="42"/>
      <c r="K226" s="42"/>
    </row>
    <row r="227" spans="1:11" ht="15.75" customHeight="1" x14ac:dyDescent="0.15">
      <c r="A227" s="39"/>
      <c r="B227" s="42"/>
      <c r="C227" s="42"/>
      <c r="D227" s="42"/>
      <c r="E227" s="42"/>
      <c r="F227" s="42"/>
      <c r="G227" s="42"/>
      <c r="H227" s="42"/>
      <c r="I227" s="42"/>
      <c r="J227" s="42"/>
      <c r="K227" s="42"/>
    </row>
    <row r="228" spans="1:11" ht="15.75" customHeight="1" x14ac:dyDescent="0.15">
      <c r="A228" s="39"/>
      <c r="B228" s="42"/>
      <c r="C228" s="42"/>
      <c r="D228" s="42"/>
      <c r="E228" s="42"/>
      <c r="F228" s="42"/>
      <c r="G228" s="42"/>
      <c r="H228" s="42"/>
      <c r="I228" s="42"/>
      <c r="J228" s="42"/>
      <c r="K228" s="42"/>
    </row>
    <row r="229" spans="1:11" ht="15.75" customHeight="1" x14ac:dyDescent="0.15">
      <c r="A229" s="39"/>
      <c r="B229" s="42"/>
      <c r="C229" s="42"/>
      <c r="D229" s="42"/>
      <c r="E229" s="42"/>
      <c r="F229" s="42"/>
      <c r="G229" s="42"/>
      <c r="H229" s="42"/>
      <c r="I229" s="42"/>
      <c r="J229" s="42"/>
      <c r="K229" s="42"/>
    </row>
    <row r="230" spans="1:11" ht="15.75" customHeight="1" x14ac:dyDescent="0.15">
      <c r="A230" s="39"/>
      <c r="B230" s="42"/>
      <c r="C230" s="42"/>
      <c r="D230" s="42"/>
      <c r="E230" s="42"/>
      <c r="F230" s="42"/>
      <c r="G230" s="42"/>
      <c r="H230" s="42"/>
      <c r="I230" s="42"/>
      <c r="J230" s="42"/>
      <c r="K230" s="42"/>
    </row>
    <row r="231" spans="1:11" ht="15.75" customHeight="1" x14ac:dyDescent="0.15">
      <c r="A231" s="39"/>
      <c r="B231" s="42"/>
      <c r="C231" s="42"/>
      <c r="D231" s="42"/>
      <c r="E231" s="42"/>
      <c r="F231" s="42"/>
      <c r="G231" s="42"/>
      <c r="H231" s="42"/>
      <c r="I231" s="42"/>
      <c r="J231" s="42"/>
      <c r="K231" s="42"/>
    </row>
    <row r="232" spans="1:11" ht="15.75" customHeight="1" x14ac:dyDescent="0.15">
      <c r="A232" s="39"/>
      <c r="B232" s="42"/>
      <c r="C232" s="42"/>
      <c r="D232" s="42"/>
      <c r="E232" s="42"/>
      <c r="F232" s="42"/>
      <c r="G232" s="42"/>
      <c r="H232" s="42"/>
      <c r="I232" s="42"/>
      <c r="J232" s="42"/>
      <c r="K232" s="42"/>
    </row>
    <row r="233" spans="1:11" ht="15.75" customHeight="1" x14ac:dyDescent="0.15">
      <c r="A233" s="39"/>
      <c r="B233" s="42"/>
      <c r="C233" s="42"/>
      <c r="D233" s="42"/>
      <c r="E233" s="42"/>
      <c r="F233" s="42"/>
      <c r="G233" s="42"/>
      <c r="H233" s="42"/>
      <c r="I233" s="42"/>
      <c r="J233" s="42"/>
      <c r="K233" s="42"/>
    </row>
    <row r="234" spans="1:11" ht="15.75" customHeight="1" x14ac:dyDescent="0.15">
      <c r="A234" s="39"/>
      <c r="B234" s="42"/>
      <c r="C234" s="42"/>
      <c r="D234" s="42"/>
      <c r="E234" s="42"/>
      <c r="F234" s="42"/>
      <c r="G234" s="42"/>
      <c r="H234" s="42"/>
      <c r="I234" s="42"/>
      <c r="J234" s="42"/>
      <c r="K234" s="42"/>
    </row>
    <row r="235" spans="1:11" ht="15.75" customHeight="1" x14ac:dyDescent="0.15">
      <c r="A235" s="39"/>
      <c r="B235" s="42"/>
      <c r="C235" s="42"/>
      <c r="D235" s="42"/>
      <c r="E235" s="42"/>
      <c r="F235" s="42"/>
      <c r="G235" s="42"/>
      <c r="H235" s="42"/>
      <c r="I235" s="42"/>
      <c r="J235" s="42"/>
      <c r="K235" s="42"/>
    </row>
    <row r="236" spans="1:11" ht="15.75" customHeight="1" x14ac:dyDescent="0.15">
      <c r="A236" s="39"/>
      <c r="B236" s="42"/>
      <c r="C236" s="42"/>
      <c r="D236" s="42"/>
      <c r="E236" s="42"/>
      <c r="F236" s="42"/>
      <c r="G236" s="42"/>
      <c r="H236" s="42"/>
      <c r="I236" s="42"/>
      <c r="J236" s="42"/>
      <c r="K236" s="42"/>
    </row>
    <row r="237" spans="1:11" ht="15.75" customHeight="1" x14ac:dyDescent="0.15">
      <c r="A237" s="39"/>
      <c r="B237" s="42"/>
      <c r="C237" s="42"/>
      <c r="D237" s="42"/>
      <c r="E237" s="42"/>
      <c r="F237" s="42"/>
      <c r="G237" s="42"/>
      <c r="H237" s="42"/>
      <c r="I237" s="42"/>
      <c r="J237" s="42"/>
      <c r="K237" s="42"/>
    </row>
    <row r="238" spans="1:11" ht="15.75" customHeight="1" x14ac:dyDescent="0.15">
      <c r="A238" s="39"/>
      <c r="B238" s="42"/>
      <c r="C238" s="42"/>
      <c r="D238" s="42"/>
      <c r="E238" s="42"/>
      <c r="F238" s="42"/>
      <c r="G238" s="42"/>
      <c r="H238" s="42"/>
      <c r="I238" s="42"/>
      <c r="J238" s="42"/>
      <c r="K238" s="42"/>
    </row>
    <row r="239" spans="1:11" ht="15.75" customHeight="1" x14ac:dyDescent="0.15">
      <c r="A239" s="39"/>
      <c r="B239" s="42"/>
      <c r="C239" s="42"/>
      <c r="D239" s="42"/>
      <c r="E239" s="42"/>
      <c r="F239" s="42"/>
      <c r="G239" s="42"/>
      <c r="H239" s="42"/>
      <c r="I239" s="42"/>
      <c r="J239" s="42"/>
      <c r="K239" s="42"/>
    </row>
    <row r="240" spans="1:11" ht="15.75" customHeight="1" x14ac:dyDescent="0.15">
      <c r="A240" s="39"/>
      <c r="B240" s="42"/>
      <c r="C240" s="42"/>
      <c r="D240" s="42"/>
      <c r="E240" s="42"/>
      <c r="F240" s="42"/>
      <c r="G240" s="42"/>
      <c r="H240" s="42"/>
      <c r="I240" s="42"/>
      <c r="J240" s="42"/>
      <c r="K240" s="42"/>
    </row>
    <row r="241" spans="1:11" ht="15.75" customHeight="1" x14ac:dyDescent="0.15">
      <c r="A241" s="39"/>
      <c r="B241" s="42"/>
      <c r="C241" s="42"/>
      <c r="D241" s="42"/>
      <c r="E241" s="42"/>
      <c r="F241" s="42"/>
      <c r="G241" s="42"/>
      <c r="H241" s="42"/>
      <c r="I241" s="42"/>
      <c r="J241" s="42"/>
      <c r="K241" s="42"/>
    </row>
    <row r="242" spans="1:11" ht="15.75" customHeight="1" x14ac:dyDescent="0.15">
      <c r="A242" s="39"/>
      <c r="B242" s="42"/>
      <c r="C242" s="42"/>
      <c r="D242" s="42"/>
      <c r="E242" s="42"/>
      <c r="F242" s="42"/>
      <c r="G242" s="42"/>
      <c r="H242" s="42"/>
      <c r="I242" s="42"/>
      <c r="J242" s="42"/>
      <c r="K242" s="42"/>
    </row>
    <row r="243" spans="1:11" ht="15.75" customHeight="1" x14ac:dyDescent="0.15">
      <c r="A243" s="39"/>
      <c r="B243" s="42"/>
      <c r="C243" s="42"/>
      <c r="D243" s="42"/>
      <c r="E243" s="42"/>
      <c r="F243" s="42"/>
      <c r="G243" s="42"/>
      <c r="H243" s="42"/>
      <c r="I243" s="42"/>
      <c r="J243" s="42"/>
      <c r="K243" s="42"/>
    </row>
    <row r="244" spans="1:11" ht="15.75" customHeight="1" x14ac:dyDescent="0.15">
      <c r="A244" s="39"/>
      <c r="B244" s="42"/>
      <c r="C244" s="42"/>
      <c r="D244" s="42"/>
      <c r="E244" s="42"/>
      <c r="F244" s="42"/>
      <c r="G244" s="42"/>
      <c r="H244" s="42"/>
      <c r="I244" s="42"/>
      <c r="J244" s="42"/>
      <c r="K244" s="42"/>
    </row>
    <row r="245" spans="1:11" ht="15.75" customHeight="1" x14ac:dyDescent="0.15">
      <c r="A245" s="39"/>
      <c r="B245" s="42"/>
      <c r="C245" s="42"/>
      <c r="D245" s="42"/>
      <c r="E245" s="42"/>
      <c r="F245" s="42"/>
      <c r="G245" s="42"/>
      <c r="H245" s="42"/>
      <c r="I245" s="42"/>
      <c r="J245" s="42"/>
      <c r="K245" s="42"/>
    </row>
    <row r="246" spans="1:11" ht="15.75" customHeight="1" x14ac:dyDescent="0.15">
      <c r="A246" s="39"/>
      <c r="B246" s="42"/>
      <c r="C246" s="42"/>
      <c r="D246" s="42"/>
      <c r="E246" s="42"/>
      <c r="F246" s="42"/>
      <c r="G246" s="42"/>
      <c r="H246" s="42"/>
      <c r="I246" s="42"/>
      <c r="J246" s="42"/>
      <c r="K246" s="42"/>
    </row>
    <row r="247" spans="1:11" ht="15.75" customHeight="1" x14ac:dyDescent="0.15">
      <c r="A247" s="39"/>
      <c r="B247" s="42"/>
      <c r="C247" s="42"/>
      <c r="D247" s="42"/>
      <c r="E247" s="42"/>
      <c r="F247" s="42"/>
      <c r="G247" s="42"/>
      <c r="H247" s="42"/>
      <c r="I247" s="42"/>
      <c r="J247" s="42"/>
      <c r="K247" s="42"/>
    </row>
    <row r="248" spans="1:11" ht="15.75" customHeight="1" x14ac:dyDescent="0.15">
      <c r="A248" s="39"/>
      <c r="B248" s="42"/>
      <c r="C248" s="42"/>
      <c r="D248" s="42"/>
      <c r="E248" s="42"/>
      <c r="F248" s="42"/>
      <c r="G248" s="42"/>
      <c r="H248" s="42"/>
      <c r="I248" s="42"/>
      <c r="J248" s="42"/>
      <c r="K248" s="42"/>
    </row>
    <row r="249" spans="1:11" ht="15.75" customHeight="1" x14ac:dyDescent="0.15">
      <c r="A249" s="39"/>
      <c r="B249" s="42"/>
      <c r="C249" s="42"/>
      <c r="D249" s="42"/>
      <c r="E249" s="42"/>
      <c r="F249" s="42"/>
      <c r="G249" s="42"/>
      <c r="H249" s="42"/>
      <c r="I249" s="42"/>
      <c r="J249" s="42"/>
      <c r="K249" s="42"/>
    </row>
    <row r="250" spans="1:11" ht="15.75" customHeight="1" x14ac:dyDescent="0.15">
      <c r="A250" s="39"/>
      <c r="B250" s="42"/>
      <c r="C250" s="42"/>
      <c r="D250" s="42"/>
      <c r="E250" s="42"/>
      <c r="F250" s="42"/>
      <c r="G250" s="42"/>
      <c r="H250" s="42"/>
      <c r="I250" s="42"/>
      <c r="J250" s="42"/>
      <c r="K250" s="42"/>
    </row>
    <row r="251" spans="1:11" ht="15.75" customHeight="1" x14ac:dyDescent="0.15">
      <c r="A251" s="39"/>
      <c r="B251" s="42"/>
      <c r="C251" s="42"/>
      <c r="D251" s="42"/>
      <c r="E251" s="42"/>
      <c r="F251" s="42"/>
      <c r="G251" s="42"/>
      <c r="H251" s="42"/>
      <c r="I251" s="42"/>
      <c r="J251" s="42"/>
      <c r="K251" s="42"/>
    </row>
    <row r="252" spans="1:11" ht="15.75" customHeight="1" x14ac:dyDescent="0.15">
      <c r="A252" s="39"/>
      <c r="B252" s="42"/>
      <c r="C252" s="42"/>
      <c r="D252" s="42"/>
      <c r="E252" s="42"/>
      <c r="F252" s="42"/>
      <c r="G252" s="42"/>
      <c r="H252" s="42"/>
      <c r="I252" s="42"/>
      <c r="J252" s="42"/>
      <c r="K252" s="42"/>
    </row>
    <row r="253" spans="1:11" ht="15.75" customHeight="1" x14ac:dyDescent="0.15">
      <c r="A253" s="39"/>
      <c r="B253" s="42"/>
      <c r="C253" s="42"/>
      <c r="D253" s="42"/>
      <c r="E253" s="42"/>
      <c r="F253" s="42"/>
      <c r="G253" s="42"/>
      <c r="H253" s="42"/>
      <c r="I253" s="42"/>
      <c r="J253" s="42"/>
      <c r="K253" s="42"/>
    </row>
    <row r="254" spans="1:11" ht="15.75" customHeight="1" x14ac:dyDescent="0.15">
      <c r="A254" s="39"/>
      <c r="B254" s="42"/>
      <c r="C254" s="42"/>
      <c r="D254" s="42"/>
      <c r="E254" s="42"/>
      <c r="F254" s="42"/>
      <c r="G254" s="42"/>
      <c r="H254" s="42"/>
      <c r="I254" s="42"/>
      <c r="J254" s="42"/>
      <c r="K254" s="42"/>
    </row>
    <row r="255" spans="1:11" ht="15.75" customHeight="1" x14ac:dyDescent="0.15">
      <c r="A255" s="39"/>
      <c r="B255" s="42"/>
      <c r="C255" s="42"/>
      <c r="D255" s="42"/>
      <c r="E255" s="42"/>
      <c r="F255" s="42"/>
      <c r="G255" s="42"/>
      <c r="H255" s="42"/>
      <c r="I255" s="42"/>
      <c r="J255" s="42"/>
      <c r="K255" s="42"/>
    </row>
    <row r="256" spans="1:11" ht="15.75" customHeight="1" x14ac:dyDescent="0.15">
      <c r="A256" s="39"/>
      <c r="B256" s="42"/>
      <c r="C256" s="42"/>
      <c r="D256" s="42"/>
      <c r="E256" s="42"/>
      <c r="F256" s="42"/>
      <c r="G256" s="42"/>
      <c r="H256" s="42"/>
      <c r="I256" s="42"/>
      <c r="J256" s="42"/>
      <c r="K256" s="42"/>
    </row>
    <row r="257" spans="1:11" ht="15.75" customHeight="1" x14ac:dyDescent="0.15">
      <c r="A257" s="39"/>
      <c r="B257" s="42"/>
      <c r="C257" s="42"/>
      <c r="D257" s="42"/>
      <c r="E257" s="42"/>
      <c r="F257" s="42"/>
      <c r="G257" s="42"/>
      <c r="H257" s="42"/>
      <c r="I257" s="42"/>
      <c r="J257" s="42"/>
      <c r="K257" s="42"/>
    </row>
    <row r="258" spans="1:11" ht="15.75" customHeight="1" x14ac:dyDescent="0.15">
      <c r="A258" s="39"/>
      <c r="B258" s="42"/>
      <c r="C258" s="42"/>
      <c r="D258" s="42"/>
      <c r="E258" s="42"/>
      <c r="F258" s="42"/>
      <c r="G258" s="42"/>
      <c r="H258" s="42"/>
      <c r="I258" s="42"/>
      <c r="J258" s="42"/>
      <c r="K258" s="42"/>
    </row>
    <row r="259" spans="1:11" ht="15.75" customHeight="1" x14ac:dyDescent="0.15">
      <c r="A259" s="39"/>
      <c r="B259" s="42"/>
      <c r="C259" s="42"/>
      <c r="D259" s="42"/>
      <c r="E259" s="42"/>
      <c r="F259" s="42"/>
      <c r="G259" s="42"/>
      <c r="H259" s="42"/>
      <c r="I259" s="42"/>
      <c r="J259" s="42"/>
      <c r="K259" s="42"/>
    </row>
    <row r="260" spans="1:11" ht="15.75" customHeight="1" x14ac:dyDescent="0.15">
      <c r="A260" s="39"/>
      <c r="B260" s="42"/>
      <c r="C260" s="42"/>
      <c r="D260" s="42"/>
      <c r="E260" s="42"/>
      <c r="F260" s="42"/>
      <c r="G260" s="42"/>
      <c r="H260" s="42"/>
      <c r="I260" s="42"/>
      <c r="J260" s="42"/>
      <c r="K260" s="42"/>
    </row>
    <row r="261" spans="1:11" ht="15.75" customHeight="1" x14ac:dyDescent="0.15">
      <c r="A261" s="39"/>
      <c r="B261" s="42"/>
      <c r="C261" s="42"/>
      <c r="D261" s="42"/>
      <c r="E261" s="42"/>
      <c r="F261" s="42"/>
      <c r="G261" s="42"/>
      <c r="H261" s="42"/>
      <c r="I261" s="42"/>
      <c r="J261" s="42"/>
      <c r="K261" s="42"/>
    </row>
    <row r="262" spans="1:11" ht="15.75" customHeight="1" x14ac:dyDescent="0.15">
      <c r="A262" s="39"/>
      <c r="B262" s="42"/>
      <c r="C262" s="42"/>
      <c r="D262" s="42"/>
      <c r="E262" s="42"/>
      <c r="F262" s="42"/>
      <c r="G262" s="42"/>
      <c r="H262" s="42"/>
      <c r="I262" s="42"/>
      <c r="J262" s="42"/>
      <c r="K262" s="42"/>
    </row>
    <row r="263" spans="1:11" ht="15.75" customHeight="1" x14ac:dyDescent="0.15">
      <c r="A263" s="39"/>
      <c r="B263" s="42"/>
      <c r="C263" s="42"/>
      <c r="D263" s="42"/>
      <c r="E263" s="42"/>
      <c r="F263" s="42"/>
      <c r="G263" s="42"/>
      <c r="H263" s="42"/>
      <c r="I263" s="42"/>
      <c r="J263" s="42"/>
      <c r="K263" s="42"/>
    </row>
    <row r="264" spans="1:11" ht="15.75" customHeight="1" x14ac:dyDescent="0.15">
      <c r="A264" s="39"/>
      <c r="B264" s="42"/>
      <c r="C264" s="42"/>
      <c r="D264" s="42"/>
      <c r="E264" s="42"/>
      <c r="F264" s="42"/>
      <c r="G264" s="42"/>
      <c r="H264" s="42"/>
      <c r="I264" s="42"/>
      <c r="J264" s="42"/>
      <c r="K264" s="42"/>
    </row>
    <row r="265" spans="1:11" ht="15.75" customHeight="1" x14ac:dyDescent="0.15">
      <c r="A265" s="39"/>
      <c r="B265" s="42"/>
      <c r="C265" s="42"/>
      <c r="D265" s="42"/>
      <c r="E265" s="42"/>
      <c r="F265" s="42"/>
      <c r="G265" s="42"/>
      <c r="H265" s="42"/>
      <c r="I265" s="42"/>
      <c r="J265" s="42"/>
      <c r="K265" s="42"/>
    </row>
    <row r="266" spans="1:11" ht="15.75" customHeight="1" x14ac:dyDescent="0.15">
      <c r="A266" s="39"/>
      <c r="B266" s="42"/>
      <c r="C266" s="42"/>
      <c r="D266" s="42"/>
      <c r="E266" s="42"/>
      <c r="F266" s="42"/>
      <c r="G266" s="42"/>
      <c r="H266" s="42"/>
      <c r="I266" s="42"/>
      <c r="J266" s="42"/>
      <c r="K266" s="42"/>
    </row>
    <row r="267" spans="1:11" ht="15.75" customHeight="1" x14ac:dyDescent="0.15">
      <c r="A267" s="39"/>
      <c r="B267" s="42"/>
      <c r="C267" s="42"/>
      <c r="D267" s="42"/>
      <c r="E267" s="42"/>
      <c r="F267" s="42"/>
      <c r="G267" s="42"/>
      <c r="H267" s="42"/>
      <c r="I267" s="42"/>
      <c r="J267" s="42"/>
      <c r="K267" s="42"/>
    </row>
    <row r="268" spans="1:11" ht="15.75" customHeight="1" x14ac:dyDescent="0.15">
      <c r="A268" s="39"/>
      <c r="B268" s="42"/>
      <c r="C268" s="42"/>
      <c r="D268" s="42"/>
      <c r="E268" s="42"/>
      <c r="F268" s="42"/>
      <c r="G268" s="42"/>
      <c r="H268" s="42"/>
      <c r="I268" s="42"/>
      <c r="J268" s="42"/>
      <c r="K268" s="42"/>
    </row>
    <row r="269" spans="1:11" ht="15.75" customHeight="1" x14ac:dyDescent="0.15">
      <c r="A269" s="39"/>
      <c r="B269" s="42"/>
      <c r="C269" s="42"/>
      <c r="D269" s="42"/>
      <c r="E269" s="42"/>
      <c r="F269" s="42"/>
      <c r="G269" s="42"/>
      <c r="H269" s="42"/>
      <c r="I269" s="42"/>
      <c r="J269" s="42"/>
      <c r="K269" s="42"/>
    </row>
    <row r="270" spans="1:11" ht="15.75" customHeight="1" x14ac:dyDescent="0.15">
      <c r="A270" s="39"/>
      <c r="B270" s="42"/>
      <c r="C270" s="42"/>
      <c r="D270" s="42"/>
      <c r="E270" s="42"/>
      <c r="F270" s="42"/>
      <c r="G270" s="42"/>
      <c r="H270" s="42"/>
      <c r="I270" s="42"/>
      <c r="J270" s="42"/>
      <c r="K270" s="42"/>
    </row>
    <row r="271" spans="1:11" ht="15.75" customHeight="1" x14ac:dyDescent="0.15">
      <c r="A271" s="39"/>
      <c r="B271" s="42"/>
      <c r="C271" s="42"/>
      <c r="D271" s="42"/>
      <c r="E271" s="42"/>
      <c r="F271" s="42"/>
      <c r="G271" s="42"/>
      <c r="H271" s="42"/>
      <c r="I271" s="42"/>
      <c r="J271" s="42"/>
      <c r="K271" s="42"/>
    </row>
    <row r="272" spans="1:11" ht="15.75" customHeight="1" x14ac:dyDescent="0.15">
      <c r="A272" s="39"/>
      <c r="B272" s="42"/>
      <c r="C272" s="42"/>
      <c r="D272" s="42"/>
      <c r="E272" s="42"/>
      <c r="F272" s="42"/>
      <c r="G272" s="42"/>
      <c r="H272" s="42"/>
      <c r="I272" s="42"/>
      <c r="J272" s="42"/>
      <c r="K272" s="42"/>
    </row>
    <row r="273" spans="1:11" ht="15.75" customHeight="1" x14ac:dyDescent="0.15">
      <c r="A273" s="39"/>
      <c r="B273" s="42"/>
      <c r="C273" s="42"/>
      <c r="D273" s="42"/>
      <c r="E273" s="42"/>
      <c r="F273" s="42"/>
      <c r="G273" s="42"/>
      <c r="H273" s="42"/>
      <c r="I273" s="42"/>
      <c r="J273" s="42"/>
      <c r="K273" s="42"/>
    </row>
    <row r="274" spans="1:11" ht="15.75" customHeight="1" x14ac:dyDescent="0.15">
      <c r="A274" s="39"/>
      <c r="B274" s="42"/>
      <c r="C274" s="42"/>
      <c r="D274" s="42"/>
      <c r="E274" s="42"/>
      <c r="F274" s="42"/>
      <c r="G274" s="42"/>
      <c r="H274" s="42"/>
      <c r="I274" s="42"/>
      <c r="J274" s="42"/>
      <c r="K274" s="42"/>
    </row>
    <row r="275" spans="1:11" ht="15.75" customHeight="1" x14ac:dyDescent="0.15">
      <c r="A275" s="39"/>
      <c r="B275" s="42"/>
      <c r="C275" s="42"/>
      <c r="D275" s="42"/>
      <c r="E275" s="42"/>
      <c r="F275" s="42"/>
      <c r="G275" s="42"/>
      <c r="H275" s="42"/>
      <c r="I275" s="42"/>
      <c r="J275" s="42"/>
      <c r="K275" s="42"/>
    </row>
    <row r="276" spans="1:11" ht="15.75" customHeight="1" x14ac:dyDescent="0.15">
      <c r="A276" s="39"/>
      <c r="B276" s="42"/>
      <c r="C276" s="42"/>
      <c r="D276" s="42"/>
      <c r="E276" s="42"/>
      <c r="F276" s="42"/>
      <c r="G276" s="42"/>
      <c r="H276" s="42"/>
      <c r="I276" s="42"/>
      <c r="J276" s="42"/>
      <c r="K276" s="42"/>
    </row>
    <row r="277" spans="1:11" ht="15.75" customHeight="1" x14ac:dyDescent="0.15">
      <c r="A277" s="39"/>
      <c r="B277" s="42"/>
      <c r="C277" s="42"/>
      <c r="D277" s="42"/>
      <c r="E277" s="42"/>
      <c r="F277" s="42"/>
      <c r="G277" s="42"/>
      <c r="H277" s="42"/>
      <c r="I277" s="42"/>
      <c r="J277" s="42"/>
      <c r="K277" s="42"/>
    </row>
    <row r="278" spans="1:11" ht="15.75" customHeight="1" x14ac:dyDescent="0.15">
      <c r="A278" s="39"/>
      <c r="B278" s="42"/>
      <c r="C278" s="42"/>
      <c r="D278" s="42"/>
      <c r="E278" s="42"/>
      <c r="F278" s="42"/>
      <c r="G278" s="42"/>
      <c r="H278" s="42"/>
      <c r="I278" s="42"/>
      <c r="J278" s="42"/>
      <c r="K278" s="42"/>
    </row>
    <row r="279" spans="1:11" ht="15.75" customHeight="1" x14ac:dyDescent="0.15">
      <c r="A279" s="39"/>
      <c r="B279" s="42"/>
      <c r="C279" s="42"/>
      <c r="D279" s="42"/>
      <c r="E279" s="42"/>
      <c r="F279" s="42"/>
      <c r="G279" s="42"/>
      <c r="H279" s="42"/>
      <c r="I279" s="42"/>
      <c r="J279" s="42"/>
      <c r="K279" s="42"/>
    </row>
    <row r="280" spans="1:11" ht="15.75" customHeight="1" x14ac:dyDescent="0.15">
      <c r="A280" s="39"/>
      <c r="B280" s="42"/>
      <c r="C280" s="42"/>
      <c r="D280" s="42"/>
      <c r="E280" s="42"/>
      <c r="F280" s="42"/>
      <c r="G280" s="42"/>
      <c r="H280" s="42"/>
      <c r="I280" s="42"/>
      <c r="J280" s="42"/>
      <c r="K280" s="42"/>
    </row>
    <row r="281" spans="1:11" ht="15.75" customHeight="1" x14ac:dyDescent="0.15">
      <c r="A281" s="39"/>
      <c r="B281" s="42"/>
      <c r="C281" s="42"/>
      <c r="D281" s="42"/>
      <c r="E281" s="42"/>
      <c r="F281" s="42"/>
      <c r="G281" s="42"/>
      <c r="H281" s="42"/>
      <c r="I281" s="42"/>
      <c r="J281" s="42"/>
      <c r="K281" s="42"/>
    </row>
    <row r="282" spans="1:11" ht="15.75" customHeight="1" x14ac:dyDescent="0.15">
      <c r="A282" s="39"/>
      <c r="B282" s="42"/>
      <c r="C282" s="42"/>
      <c r="D282" s="42"/>
      <c r="E282" s="42"/>
      <c r="F282" s="42"/>
      <c r="G282" s="42"/>
      <c r="H282" s="42"/>
      <c r="I282" s="42"/>
      <c r="J282" s="42"/>
      <c r="K282" s="42"/>
    </row>
    <row r="283" spans="1:11" ht="15.75" customHeight="1" x14ac:dyDescent="0.15">
      <c r="A283" s="39"/>
      <c r="B283" s="42"/>
      <c r="C283" s="42"/>
      <c r="D283" s="42"/>
      <c r="E283" s="42"/>
      <c r="F283" s="42"/>
      <c r="G283" s="42"/>
      <c r="H283" s="42"/>
      <c r="I283" s="42"/>
      <c r="J283" s="42"/>
      <c r="K283" s="42"/>
    </row>
    <row r="284" spans="1:11" ht="15.75" customHeight="1" x14ac:dyDescent="0.15">
      <c r="A284" s="39"/>
      <c r="B284" s="42"/>
      <c r="C284" s="42"/>
      <c r="D284" s="42"/>
      <c r="E284" s="42"/>
      <c r="F284" s="42"/>
      <c r="G284" s="42"/>
      <c r="H284" s="42"/>
      <c r="I284" s="42"/>
      <c r="J284" s="42"/>
      <c r="K284" s="42"/>
    </row>
    <row r="285" spans="1:11" ht="15.75" customHeight="1" x14ac:dyDescent="0.15">
      <c r="A285" s="39"/>
      <c r="B285" s="42"/>
      <c r="C285" s="42"/>
      <c r="D285" s="42"/>
      <c r="E285" s="42"/>
      <c r="F285" s="42"/>
      <c r="G285" s="42"/>
      <c r="H285" s="42"/>
      <c r="I285" s="42"/>
      <c r="J285" s="42"/>
      <c r="K285" s="42"/>
    </row>
    <row r="286" spans="1:11" ht="15.75" customHeight="1" x14ac:dyDescent="0.15">
      <c r="A286" s="39"/>
      <c r="B286" s="42"/>
      <c r="C286" s="42"/>
      <c r="D286" s="42"/>
      <c r="E286" s="42"/>
      <c r="F286" s="42"/>
      <c r="G286" s="42"/>
      <c r="H286" s="42"/>
      <c r="I286" s="42"/>
      <c r="J286" s="42"/>
      <c r="K286" s="42"/>
    </row>
    <row r="287" spans="1:11" ht="15.75" customHeight="1" x14ac:dyDescent="0.15">
      <c r="A287" s="39"/>
      <c r="B287" s="42"/>
      <c r="C287" s="42"/>
      <c r="D287" s="42"/>
      <c r="E287" s="42"/>
      <c r="F287" s="42"/>
      <c r="G287" s="42"/>
      <c r="H287" s="42"/>
      <c r="I287" s="42"/>
      <c r="J287" s="42"/>
      <c r="K287" s="42"/>
    </row>
    <row r="288" spans="1:11" ht="15.75" customHeight="1" x14ac:dyDescent="0.15">
      <c r="A288" s="39"/>
      <c r="B288" s="42"/>
      <c r="C288" s="42"/>
      <c r="D288" s="42"/>
      <c r="E288" s="42"/>
      <c r="F288" s="42"/>
      <c r="G288" s="42"/>
      <c r="H288" s="42"/>
      <c r="I288" s="42"/>
      <c r="J288" s="42"/>
      <c r="K288" s="42"/>
    </row>
    <row r="289" spans="1:11" ht="15.75" customHeight="1" x14ac:dyDescent="0.15">
      <c r="A289" s="39"/>
      <c r="B289" s="42"/>
      <c r="C289" s="42"/>
      <c r="D289" s="42"/>
      <c r="E289" s="42"/>
      <c r="F289" s="42"/>
      <c r="G289" s="42"/>
      <c r="H289" s="42"/>
      <c r="I289" s="42"/>
      <c r="J289" s="42"/>
      <c r="K289" s="42"/>
    </row>
    <row r="290" spans="1:11" ht="15.75" customHeight="1" x14ac:dyDescent="0.15">
      <c r="A290" s="39"/>
      <c r="B290" s="42"/>
      <c r="C290" s="42"/>
      <c r="D290" s="42"/>
      <c r="E290" s="42"/>
      <c r="F290" s="42"/>
      <c r="G290" s="42"/>
      <c r="H290" s="42"/>
      <c r="I290" s="42"/>
      <c r="J290" s="42"/>
      <c r="K290" s="42"/>
    </row>
    <row r="291" spans="1:11" ht="15.75" customHeight="1" x14ac:dyDescent="0.15">
      <c r="A291" s="39"/>
      <c r="B291" s="42"/>
      <c r="C291" s="42"/>
      <c r="D291" s="42"/>
      <c r="E291" s="42"/>
      <c r="F291" s="42"/>
      <c r="G291" s="42"/>
      <c r="H291" s="42"/>
      <c r="I291" s="42"/>
      <c r="J291" s="42"/>
      <c r="K291" s="42"/>
    </row>
    <row r="292" spans="1:11" ht="15.75" customHeight="1" x14ac:dyDescent="0.15">
      <c r="A292" s="39"/>
      <c r="B292" s="42"/>
      <c r="C292" s="42"/>
      <c r="D292" s="42"/>
      <c r="E292" s="42"/>
      <c r="F292" s="42"/>
      <c r="G292" s="42"/>
      <c r="H292" s="42"/>
      <c r="I292" s="42"/>
      <c r="J292" s="42"/>
      <c r="K292" s="42"/>
    </row>
    <row r="293" spans="1:11" ht="15.75" customHeight="1" x14ac:dyDescent="0.15">
      <c r="A293" s="39"/>
      <c r="B293" s="42"/>
      <c r="C293" s="42"/>
      <c r="D293" s="42"/>
      <c r="E293" s="42"/>
      <c r="F293" s="42"/>
      <c r="G293" s="42"/>
      <c r="H293" s="42"/>
      <c r="I293" s="42"/>
      <c r="J293" s="42"/>
      <c r="K293" s="42"/>
    </row>
    <row r="294" spans="1:11" ht="15.75" customHeight="1" x14ac:dyDescent="0.15">
      <c r="A294" s="39"/>
      <c r="B294" s="42"/>
      <c r="C294" s="42"/>
      <c r="D294" s="42"/>
      <c r="E294" s="42"/>
      <c r="F294" s="42"/>
      <c r="G294" s="42"/>
      <c r="H294" s="42"/>
      <c r="I294" s="42"/>
      <c r="J294" s="42"/>
      <c r="K294" s="42"/>
    </row>
    <row r="295" spans="1:11" ht="15.75" customHeight="1" x14ac:dyDescent="0.15">
      <c r="A295" s="39"/>
      <c r="B295" s="42"/>
      <c r="C295" s="42"/>
      <c r="D295" s="42"/>
      <c r="E295" s="42"/>
      <c r="F295" s="42"/>
      <c r="G295" s="42"/>
      <c r="H295" s="42"/>
      <c r="I295" s="42"/>
      <c r="J295" s="42"/>
      <c r="K295" s="42"/>
    </row>
    <row r="296" spans="1:11" ht="15.75" customHeight="1" x14ac:dyDescent="0.15">
      <c r="A296" s="39"/>
      <c r="B296" s="42"/>
      <c r="C296" s="42"/>
      <c r="D296" s="42"/>
      <c r="E296" s="42"/>
      <c r="F296" s="42"/>
      <c r="G296" s="42"/>
      <c r="H296" s="42"/>
      <c r="I296" s="42"/>
      <c r="J296" s="42"/>
      <c r="K296" s="42"/>
    </row>
    <row r="297" spans="1:11" ht="15.75" customHeight="1" x14ac:dyDescent="0.15">
      <c r="A297" s="39"/>
      <c r="B297" s="42"/>
      <c r="C297" s="42"/>
      <c r="D297" s="42"/>
      <c r="E297" s="42"/>
      <c r="F297" s="42"/>
      <c r="G297" s="42"/>
      <c r="H297" s="42"/>
      <c r="I297" s="42"/>
      <c r="J297" s="42"/>
      <c r="K297" s="42"/>
    </row>
    <row r="298" spans="1:11" ht="15.75" customHeight="1" x14ac:dyDescent="0.15">
      <c r="A298" s="15"/>
      <c r="B298" s="15"/>
      <c r="C298" s="15"/>
      <c r="D298" s="15"/>
      <c r="E298" s="15"/>
      <c r="F298" s="15"/>
      <c r="G298" s="15"/>
      <c r="H298" s="15"/>
      <c r="I298" s="15"/>
      <c r="J298" s="15"/>
      <c r="K298" s="15"/>
    </row>
    <row r="299" spans="1:11" ht="15.75" customHeight="1" x14ac:dyDescent="0.15">
      <c r="A299" s="15"/>
      <c r="B299" s="15"/>
      <c r="C299" s="15"/>
      <c r="D299" s="15"/>
      <c r="E299" s="15"/>
      <c r="F299" s="15"/>
      <c r="G299" s="15"/>
      <c r="H299" s="15"/>
      <c r="I299" s="15"/>
      <c r="J299" s="15"/>
      <c r="K299" s="15"/>
    </row>
    <row r="300" spans="1:11" ht="15.75" customHeight="1" x14ac:dyDescent="0.15">
      <c r="A300" s="15"/>
      <c r="B300" s="15"/>
      <c r="C300" s="15"/>
      <c r="D300" s="15"/>
      <c r="E300" s="15"/>
      <c r="F300" s="15"/>
      <c r="G300" s="15"/>
      <c r="H300" s="15"/>
      <c r="I300" s="15"/>
      <c r="J300" s="15"/>
      <c r="K300" s="15"/>
    </row>
    <row r="301" spans="1:11" ht="15.75" customHeight="1" x14ac:dyDescent="0.15">
      <c r="A301" s="15"/>
      <c r="B301" s="15"/>
      <c r="C301" s="15"/>
      <c r="D301" s="15"/>
      <c r="E301" s="15"/>
      <c r="F301" s="15"/>
      <c r="G301" s="15"/>
      <c r="H301" s="15"/>
      <c r="I301" s="15"/>
      <c r="J301" s="15"/>
      <c r="K301" s="15"/>
    </row>
    <row r="302" spans="1:11" ht="15.75" customHeight="1" x14ac:dyDescent="0.15">
      <c r="A302" s="15"/>
      <c r="B302" s="15"/>
      <c r="C302" s="15"/>
      <c r="D302" s="15"/>
      <c r="E302" s="15"/>
      <c r="F302" s="15"/>
      <c r="G302" s="15"/>
      <c r="H302" s="15"/>
      <c r="I302" s="15"/>
      <c r="J302" s="15"/>
      <c r="K302" s="15"/>
    </row>
    <row r="303" spans="1:11" ht="15.75" customHeight="1" x14ac:dyDescent="0.15">
      <c r="A303" s="15"/>
      <c r="B303" s="15"/>
      <c r="C303" s="15"/>
      <c r="D303" s="15"/>
      <c r="E303" s="15"/>
      <c r="F303" s="15"/>
      <c r="G303" s="15"/>
      <c r="H303" s="15"/>
      <c r="I303" s="15"/>
      <c r="J303" s="15"/>
      <c r="K303" s="15"/>
    </row>
    <row r="304" spans="1:11" ht="15.75" customHeight="1" x14ac:dyDescent="0.15">
      <c r="A304" s="1"/>
      <c r="B304" s="1"/>
      <c r="C304" s="1"/>
      <c r="D304" s="1"/>
      <c r="E304" s="1"/>
      <c r="F304" s="1"/>
      <c r="G304" s="1"/>
      <c r="H304" s="1"/>
      <c r="I304" s="1"/>
      <c r="J304" s="1"/>
      <c r="K304" s="1"/>
    </row>
    <row r="305" spans="1:11" ht="15.75" customHeight="1" x14ac:dyDescent="0.15">
      <c r="A305" s="1"/>
      <c r="B305" s="1"/>
      <c r="C305" s="1"/>
      <c r="D305" s="1"/>
      <c r="E305" s="1"/>
      <c r="F305" s="1"/>
      <c r="G305" s="1"/>
      <c r="H305" s="1"/>
      <c r="I305" s="1"/>
      <c r="J305" s="1"/>
      <c r="K305" s="1"/>
    </row>
    <row r="306" spans="1:11" ht="15.75" customHeight="1" x14ac:dyDescent="0.15">
      <c r="A306" s="1"/>
      <c r="B306" s="1"/>
      <c r="C306" s="1"/>
      <c r="D306" s="1"/>
      <c r="E306" s="1"/>
      <c r="F306" s="1"/>
      <c r="G306" s="1"/>
      <c r="H306" s="1"/>
      <c r="I306" s="1"/>
      <c r="J306" s="1"/>
      <c r="K306" s="1"/>
    </row>
    <row r="307" spans="1:11" ht="15.75" customHeight="1" x14ac:dyDescent="0.15">
      <c r="A307" s="1"/>
      <c r="B307" s="1"/>
      <c r="C307" s="1"/>
      <c r="D307" s="1"/>
      <c r="E307" s="1"/>
      <c r="F307" s="1"/>
      <c r="G307" s="1"/>
      <c r="H307" s="1"/>
      <c r="I307" s="1"/>
      <c r="J307" s="1"/>
      <c r="K307" s="1"/>
    </row>
    <row r="308" spans="1:11" ht="15.75" customHeight="1" x14ac:dyDescent="0.15">
      <c r="A308" s="1"/>
      <c r="B308" s="1"/>
      <c r="C308" s="1"/>
      <c r="D308" s="1"/>
      <c r="E308" s="1"/>
      <c r="F308" s="1"/>
      <c r="G308" s="1"/>
      <c r="H308" s="1"/>
      <c r="I308" s="1"/>
      <c r="J308" s="1"/>
      <c r="K308" s="1"/>
    </row>
    <row r="309" spans="1:11" ht="15.75" customHeight="1" x14ac:dyDescent="0.15">
      <c r="A309" s="1"/>
      <c r="B309" s="1"/>
      <c r="C309" s="1"/>
      <c r="D309" s="1"/>
      <c r="E309" s="1"/>
      <c r="F309" s="1"/>
      <c r="G309" s="1"/>
      <c r="H309" s="1"/>
      <c r="I309" s="1"/>
      <c r="J309" s="1"/>
      <c r="K309" s="1"/>
    </row>
    <row r="310" spans="1:11" ht="15.75" customHeight="1" x14ac:dyDescent="0.15">
      <c r="A310" s="1"/>
      <c r="B310" s="1"/>
      <c r="C310" s="1"/>
      <c r="D310" s="1"/>
      <c r="E310" s="1"/>
      <c r="F310" s="1"/>
      <c r="G310" s="1"/>
      <c r="H310" s="1"/>
      <c r="I310" s="1"/>
      <c r="J310" s="1"/>
      <c r="K310" s="1"/>
    </row>
    <row r="311" spans="1:11" ht="15.75" customHeight="1" x14ac:dyDescent="0.15">
      <c r="A311" s="1"/>
      <c r="B311" s="1"/>
      <c r="C311" s="1"/>
      <c r="D311" s="1"/>
      <c r="E311" s="1"/>
      <c r="F311" s="1"/>
      <c r="G311" s="1"/>
      <c r="H311" s="1"/>
      <c r="I311" s="1"/>
      <c r="J311" s="1"/>
      <c r="K311" s="1"/>
    </row>
    <row r="312" spans="1:11" ht="15.75" customHeight="1" x14ac:dyDescent="0.15">
      <c r="A312" s="1"/>
      <c r="B312" s="1"/>
      <c r="C312" s="1"/>
      <c r="D312" s="1"/>
      <c r="E312" s="1"/>
      <c r="F312" s="1"/>
      <c r="G312" s="1"/>
      <c r="H312" s="1"/>
      <c r="I312" s="1"/>
      <c r="J312" s="1"/>
      <c r="K312" s="1"/>
    </row>
    <row r="313" spans="1:11" ht="15.75" customHeight="1" x14ac:dyDescent="0.15">
      <c r="A313" s="1"/>
      <c r="B313" s="1"/>
      <c r="C313" s="1"/>
      <c r="D313" s="1"/>
      <c r="E313" s="1"/>
      <c r="F313" s="1"/>
      <c r="G313" s="1"/>
      <c r="H313" s="1"/>
      <c r="I313" s="1"/>
      <c r="J313" s="1"/>
      <c r="K313" s="1"/>
    </row>
    <row r="314" spans="1:11" ht="15.75" customHeight="1" x14ac:dyDescent="0.15">
      <c r="A314" s="1"/>
      <c r="B314" s="1"/>
      <c r="C314" s="1"/>
      <c r="D314" s="1"/>
      <c r="E314" s="1"/>
      <c r="F314" s="1"/>
      <c r="G314" s="1"/>
      <c r="H314" s="1"/>
      <c r="I314" s="1"/>
      <c r="J314" s="1"/>
      <c r="K314" s="1"/>
    </row>
    <row r="315" spans="1:11" ht="15.75" customHeight="1" x14ac:dyDescent="0.15">
      <c r="A315" s="1"/>
      <c r="B315" s="1"/>
      <c r="C315" s="1"/>
      <c r="D315" s="1"/>
      <c r="E315" s="1"/>
      <c r="F315" s="1"/>
      <c r="G315" s="1"/>
      <c r="H315" s="1"/>
      <c r="I315" s="1"/>
      <c r="J315" s="1"/>
      <c r="K315" s="1"/>
    </row>
    <row r="316" spans="1:11" ht="15.75" customHeight="1" x14ac:dyDescent="0.15">
      <c r="A316" s="1"/>
      <c r="B316" s="1"/>
      <c r="C316" s="1"/>
      <c r="D316" s="1"/>
      <c r="E316" s="1"/>
      <c r="F316" s="1"/>
      <c r="G316" s="1"/>
      <c r="H316" s="1"/>
      <c r="I316" s="1"/>
      <c r="J316" s="1"/>
      <c r="K316" s="1"/>
    </row>
    <row r="317" spans="1:11" ht="15.75" customHeight="1" x14ac:dyDescent="0.15">
      <c r="A317" s="1"/>
      <c r="B317" s="1"/>
      <c r="C317" s="1"/>
      <c r="D317" s="1"/>
      <c r="E317" s="1"/>
      <c r="F317" s="1"/>
      <c r="G317" s="1"/>
      <c r="H317" s="1"/>
      <c r="I317" s="1"/>
      <c r="J317" s="1"/>
      <c r="K317" s="1"/>
    </row>
    <row r="318" spans="1:11" ht="15.75" customHeight="1" x14ac:dyDescent="0.15"/>
    <row r="319" spans="1:11" ht="15.75" customHeight="1" x14ac:dyDescent="0.15"/>
    <row r="320" spans="1:11"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8">
    <mergeCell ref="A118:K118"/>
    <mergeCell ref="C70:C80"/>
    <mergeCell ref="A81:K81"/>
    <mergeCell ref="B82:B87"/>
    <mergeCell ref="C82:C87"/>
    <mergeCell ref="A88:K88"/>
    <mergeCell ref="C89:C91"/>
    <mergeCell ref="A92:K92"/>
    <mergeCell ref="B103:B113"/>
    <mergeCell ref="C103:C113"/>
    <mergeCell ref="B115:B117"/>
    <mergeCell ref="C115:C117"/>
    <mergeCell ref="A102:K102"/>
    <mergeCell ref="A114:J114"/>
    <mergeCell ref="A69:K69"/>
    <mergeCell ref="B70:B80"/>
    <mergeCell ref="B89:B91"/>
    <mergeCell ref="B93:B101"/>
    <mergeCell ref="C93:C101"/>
    <mergeCell ref="A34:K34"/>
    <mergeCell ref="B35:B48"/>
    <mergeCell ref="C35:C48"/>
    <mergeCell ref="A49:K49"/>
    <mergeCell ref="B50:B68"/>
    <mergeCell ref="C50:C68"/>
    <mergeCell ref="B9:B24"/>
    <mergeCell ref="C9:C24"/>
    <mergeCell ref="A25:K25"/>
    <mergeCell ref="B26:B33"/>
    <mergeCell ref="C26:C33"/>
    <mergeCell ref="A1:C2"/>
    <mergeCell ref="D1:D6"/>
    <mergeCell ref="G1:I1"/>
    <mergeCell ref="J1:J6"/>
    <mergeCell ref="A3:B3"/>
    <mergeCell ref="A4:B4"/>
    <mergeCell ref="A5:B5"/>
    <mergeCell ref="A6:B6"/>
  </mergeCells>
  <conditionalFormatting sqref="I8:I24 I26:I33 I35:I48 I50:I68 I70:I80 I82:I87 I89:I91 I93:I101 I103:I113 I115:I117 I119:I315">
    <cfRule type="containsText" dxfId="72" priority="1" operator="containsText" text="F">
      <formula>NOT(ISERROR(SEARCH(("F"),(I8))))</formula>
    </cfRule>
  </conditionalFormatting>
  <conditionalFormatting sqref="I8:I24 I26:I33 I35:I48 I50:I68 I70:I80 I82:I87 I89:I91 I93:I101 I103:I113 I115:I117 I119:I315">
    <cfRule type="containsText" dxfId="71" priority="2" operator="containsText" text="NE">
      <formula>NOT(ISERROR(SEARCH(("NE"),(I8))))</formula>
    </cfRule>
  </conditionalFormatting>
  <conditionalFormatting sqref="I8:I24 I26:I33 I35:I48 I50:I68 I70:I80 I82:I87 I89:I91 I93:I101 I103:I113 I115:I117 I119:I315">
    <cfRule type="containsText" dxfId="70" priority="3" operator="containsText" text="P">
      <formula>NOT(ISERROR(SEARCH(("P"),(I8))))</formula>
    </cfRule>
  </conditionalFormatting>
  <conditionalFormatting sqref="I8:I24 I26:I33 I35:I48 I50:I68 I70:I80 I82:I87 I89:I91 I93:I101 I103:I113 I115:I117 I119:I315">
    <cfRule type="containsText" dxfId="69" priority="4" operator="containsText" text="NA">
      <formula>NOT(ISERROR(SEARCH(("NA"),(I8))))</formula>
    </cfRule>
  </conditionalFormatting>
  <dataValidations count="3">
    <dataValidation type="list" allowBlank="1" sqref="I214:I298" xr:uid="{00000000-0002-0000-0400-000000000000}">
      <formula1>"P,F,NE"</formula1>
    </dataValidation>
    <dataValidation type="list" allowBlank="1" sqref="J8:J24 J26:J33 J35:J48 J50:J68 J70:J80 J82:J87 J89:J91 J93:J101 J103:J113 J115:J117 J119:J248" xr:uid="{00000000-0002-0000-0400-000001000000}">
      <formula1>"Critical,High,Major,Minor"</formula1>
    </dataValidation>
    <dataValidation type="list" allowBlank="1" sqref="I8:I24 I26:I33 I35:I48 I50:I68 I70:I80 I82:I87 I89:I91 I93:I101 I103:I113 I115:I117 I119:I213" xr:uid="{00000000-0002-0000-0400-000002000000}">
      <formula1>"P,F,NE,NA"</formula1>
    </dataValidation>
  </dataValidations>
  <pageMargins left="0.7" right="0.7" top="0.78740157499999996" bottom="0.78740157499999996"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6"/>
  <sheetViews>
    <sheetView workbookViewId="0"/>
  </sheetViews>
  <sheetFormatPr baseColWidth="10" defaultColWidth="14.5" defaultRowHeight="15" customHeight="1" x14ac:dyDescent="0.15"/>
  <cols>
    <col min="2" max="2" width="55.33203125" customWidth="1"/>
    <col min="3" max="3" width="34.5" customWidth="1"/>
  </cols>
  <sheetData>
    <row r="1" spans="1:26" ht="117.75" customHeight="1" x14ac:dyDescent="0.15">
      <c r="A1" s="89" t="s">
        <v>29</v>
      </c>
      <c r="B1" s="90" t="s">
        <v>30</v>
      </c>
      <c r="C1" s="91" t="s">
        <v>31</v>
      </c>
      <c r="D1" s="92" t="s">
        <v>32</v>
      </c>
      <c r="E1" s="92" t="s">
        <v>33</v>
      </c>
      <c r="F1" s="92" t="s">
        <v>34</v>
      </c>
      <c r="G1" s="92" t="s">
        <v>35</v>
      </c>
      <c r="H1" s="42" t="s">
        <v>36</v>
      </c>
      <c r="I1" s="26" t="s">
        <v>131</v>
      </c>
      <c r="J1" s="44" t="s">
        <v>4</v>
      </c>
      <c r="K1" s="26" t="s">
        <v>652</v>
      </c>
    </row>
    <row r="2" spans="1:26" ht="97.5" customHeight="1" x14ac:dyDescent="0.15">
      <c r="A2" s="93" t="str">
        <f t="shared" ref="A2:A5" ca="1" si="0">MAX(A1:A$7)+1</f>
        <v>#REF!</v>
      </c>
      <c r="B2" s="92" t="s">
        <v>58</v>
      </c>
      <c r="C2" s="93" t="s">
        <v>59</v>
      </c>
      <c r="D2" s="92" t="s">
        <v>60</v>
      </c>
      <c r="E2" s="94"/>
      <c r="F2" s="92" t="s">
        <v>61</v>
      </c>
      <c r="G2" s="92" t="s">
        <v>62</v>
      </c>
      <c r="H2" s="53" t="s">
        <v>36</v>
      </c>
      <c r="I2" s="44" t="s">
        <v>131</v>
      </c>
      <c r="J2" s="44" t="s">
        <v>4</v>
      </c>
      <c r="K2" s="44"/>
    </row>
    <row r="3" spans="1:26" ht="135" x14ac:dyDescent="0.15">
      <c r="A3" s="93" t="str">
        <f t="shared" ca="1" si="0"/>
        <v>#REF!</v>
      </c>
      <c r="B3" s="92" t="s">
        <v>64</v>
      </c>
      <c r="C3" s="93" t="s">
        <v>65</v>
      </c>
      <c r="D3" s="92" t="s">
        <v>66</v>
      </c>
      <c r="E3" s="94" t="s">
        <v>67</v>
      </c>
      <c r="F3" s="92" t="s">
        <v>68</v>
      </c>
      <c r="G3" s="92" t="s">
        <v>69</v>
      </c>
      <c r="H3" s="53" t="s">
        <v>36</v>
      </c>
      <c r="I3" s="44" t="s">
        <v>131</v>
      </c>
      <c r="J3" s="44" t="s">
        <v>4</v>
      </c>
      <c r="K3" s="44"/>
    </row>
    <row r="4" spans="1:26" ht="79.5" customHeight="1" x14ac:dyDescent="0.15">
      <c r="A4" s="93" t="str">
        <f t="shared" ca="1" si="0"/>
        <v>#REF!</v>
      </c>
      <c r="B4" s="92" t="s">
        <v>71</v>
      </c>
      <c r="C4" s="93" t="s">
        <v>72</v>
      </c>
      <c r="D4" s="92" t="s">
        <v>73</v>
      </c>
      <c r="E4" s="92" t="s">
        <v>74</v>
      </c>
      <c r="F4" s="92" t="s">
        <v>75</v>
      </c>
      <c r="G4" s="92" t="s">
        <v>76</v>
      </c>
      <c r="H4" s="53" t="s">
        <v>36</v>
      </c>
      <c r="I4" s="44" t="s">
        <v>131</v>
      </c>
      <c r="J4" s="44" t="s">
        <v>4</v>
      </c>
      <c r="K4" s="44"/>
    </row>
    <row r="5" spans="1:26" ht="149.25" customHeight="1" x14ac:dyDescent="0.15">
      <c r="A5" s="93" t="str">
        <f t="shared" ca="1" si="0"/>
        <v>#REF!</v>
      </c>
      <c r="B5" s="92" t="s">
        <v>85</v>
      </c>
      <c r="C5" s="93" t="s">
        <v>86</v>
      </c>
      <c r="D5" s="92" t="s">
        <v>87</v>
      </c>
      <c r="E5" s="92" t="s">
        <v>88</v>
      </c>
      <c r="F5" s="92" t="s">
        <v>89</v>
      </c>
      <c r="G5" s="92" t="s">
        <v>90</v>
      </c>
      <c r="H5" s="53" t="s">
        <v>36</v>
      </c>
      <c r="I5" s="44" t="s">
        <v>131</v>
      </c>
      <c r="J5" s="44" t="s">
        <v>4</v>
      </c>
      <c r="K5" s="44"/>
    </row>
    <row r="6" spans="1:26" ht="144" customHeight="1" x14ac:dyDescent="0.15">
      <c r="A6" s="89" t="s">
        <v>77</v>
      </c>
      <c r="B6" s="95" t="s">
        <v>78</v>
      </c>
      <c r="C6" s="96" t="s">
        <v>79</v>
      </c>
      <c r="D6" s="95" t="s">
        <v>80</v>
      </c>
      <c r="E6" s="95" t="s">
        <v>81</v>
      </c>
      <c r="F6" s="95" t="s">
        <v>82</v>
      </c>
      <c r="G6" s="95" t="s">
        <v>83</v>
      </c>
      <c r="H6" s="95" t="s">
        <v>36</v>
      </c>
      <c r="I6" s="97" t="s">
        <v>37</v>
      </c>
      <c r="J6" s="98" t="s">
        <v>4</v>
      </c>
      <c r="K6" s="95"/>
      <c r="L6" s="99"/>
      <c r="M6" s="99"/>
      <c r="N6" s="99"/>
      <c r="O6" s="99"/>
      <c r="P6" s="99"/>
      <c r="Q6" s="99"/>
      <c r="R6" s="99"/>
      <c r="S6" s="99"/>
      <c r="T6" s="99"/>
      <c r="U6" s="99"/>
      <c r="V6" s="99"/>
      <c r="W6" s="99"/>
      <c r="X6" s="99"/>
      <c r="Y6" s="99"/>
      <c r="Z6" s="99"/>
    </row>
  </sheetData>
  <conditionalFormatting sqref="I1:I6">
    <cfRule type="containsText" dxfId="68" priority="1" operator="containsText" text="F">
      <formula>NOT(ISERROR(SEARCH(("F"),(I1))))</formula>
    </cfRule>
  </conditionalFormatting>
  <conditionalFormatting sqref="I1:I6">
    <cfRule type="containsText" dxfId="67" priority="2" operator="containsText" text="NE">
      <formula>NOT(ISERROR(SEARCH(("NE"),(I1))))</formula>
    </cfRule>
  </conditionalFormatting>
  <conditionalFormatting sqref="I1:I6">
    <cfRule type="containsText" dxfId="66" priority="3" operator="containsText" text="P">
      <formula>NOT(ISERROR(SEARCH(("P"),(I1))))</formula>
    </cfRule>
  </conditionalFormatting>
  <conditionalFormatting sqref="I1:I6">
    <cfRule type="containsText" dxfId="65" priority="4" operator="containsText" text="NA">
      <formula>NOT(ISERROR(SEARCH(("NA"),(I1))))</formula>
    </cfRule>
  </conditionalFormatting>
  <dataValidations count="2">
    <dataValidation type="list" allowBlank="1" sqref="J1:J6" xr:uid="{00000000-0002-0000-0500-000000000000}">
      <formula1>"Critical,High,Major,Minor"</formula1>
    </dataValidation>
    <dataValidation type="list" allowBlank="1" sqref="I1:I6" xr:uid="{00000000-0002-0000-0500-000001000000}">
      <formula1>"P,F,NE,NA"</formula1>
    </dataValidation>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1000"/>
  <sheetViews>
    <sheetView workbookViewId="0">
      <pane ySplit="7" topLeftCell="A8" activePane="bottomLeft" state="frozen"/>
      <selection pane="bottomLeft" activeCell="B9" sqref="B9"/>
    </sheetView>
  </sheetViews>
  <sheetFormatPr baseColWidth="10" defaultColWidth="14.5" defaultRowHeight="15" customHeight="1" x14ac:dyDescent="0.15"/>
  <cols>
    <col min="1" max="1" width="8.1640625" customWidth="1"/>
    <col min="2" max="2" width="10.5" customWidth="1"/>
    <col min="3" max="3" width="25.1640625" customWidth="1"/>
    <col min="4" max="4" width="42.1640625" customWidth="1"/>
    <col min="5" max="5" width="50.6640625" customWidth="1"/>
    <col min="6" max="6" width="44.5" customWidth="1"/>
    <col min="7" max="7" width="64.5" customWidth="1"/>
    <col min="8" max="8" width="17.83203125" customWidth="1"/>
    <col min="9" max="9" width="8.6640625" customWidth="1"/>
    <col min="10" max="10" width="12.1640625" customWidth="1"/>
    <col min="11" max="11" width="40.33203125" customWidth="1"/>
  </cols>
  <sheetData>
    <row r="1" spans="1:11" ht="21" customHeight="1" x14ac:dyDescent="0.15">
      <c r="A1" s="195" t="s">
        <v>0</v>
      </c>
      <c r="B1" s="189"/>
      <c r="C1" s="189"/>
      <c r="D1" s="183"/>
      <c r="E1" s="2" t="s">
        <v>1</v>
      </c>
      <c r="F1" s="3" t="s">
        <v>2</v>
      </c>
      <c r="G1" s="191" t="s">
        <v>3</v>
      </c>
      <c r="H1" s="192"/>
      <c r="I1" s="193"/>
      <c r="J1" s="183"/>
    </row>
    <row r="2" spans="1:11" ht="15.75" customHeight="1" x14ac:dyDescent="0.15">
      <c r="A2" s="190"/>
      <c r="B2" s="184"/>
      <c r="C2" s="184"/>
      <c r="D2" s="184"/>
      <c r="E2" s="4" t="s">
        <v>4</v>
      </c>
      <c r="F2" s="5">
        <f>COUNTIF($J8:$J$327,"Critical")</f>
        <v>1</v>
      </c>
      <c r="G2" s="45" t="s">
        <v>127</v>
      </c>
      <c r="H2" s="7">
        <f>COUNTIF($I$8:$I$411,"P")</f>
        <v>1</v>
      </c>
      <c r="I2" s="8">
        <f t="shared" ref="I2:I5" si="0">IF($H$6=0, "-", $H2/$H$6)</f>
        <v>1</v>
      </c>
      <c r="J2" s="184"/>
    </row>
    <row r="3" spans="1:11" ht="15.75" customHeight="1" x14ac:dyDescent="0.15">
      <c r="A3" s="194" t="s">
        <v>6</v>
      </c>
      <c r="B3" s="193"/>
      <c r="C3" s="9" t="s">
        <v>7</v>
      </c>
      <c r="D3" s="184"/>
      <c r="E3" s="4" t="s">
        <v>8</v>
      </c>
      <c r="F3" s="5">
        <f>COUNTIF($J$8:$J$327,"High")</f>
        <v>0</v>
      </c>
      <c r="G3" s="46" t="s">
        <v>128</v>
      </c>
      <c r="H3" s="7">
        <f>COUNTIF($I$8:$I$1111,"F")</f>
        <v>0</v>
      </c>
      <c r="I3" s="8">
        <f t="shared" si="0"/>
        <v>0</v>
      </c>
      <c r="J3" s="184"/>
    </row>
    <row r="4" spans="1:11" ht="15.75" customHeight="1" x14ac:dyDescent="0.15">
      <c r="A4" s="194" t="s">
        <v>10</v>
      </c>
      <c r="B4" s="193"/>
      <c r="C4" s="11"/>
      <c r="D4" s="184"/>
      <c r="E4" s="4" t="s">
        <v>11</v>
      </c>
      <c r="F4" s="5">
        <f>COUNTIF($J$8:$J$1327,"Major")</f>
        <v>0</v>
      </c>
      <c r="G4" s="47" t="s">
        <v>129</v>
      </c>
      <c r="H4" s="7">
        <f>COUNTIF($I$7:$I$1111,"NE")</f>
        <v>0</v>
      </c>
      <c r="I4" s="8">
        <f t="shared" si="0"/>
        <v>0</v>
      </c>
      <c r="J4" s="184"/>
    </row>
    <row r="5" spans="1:11" ht="15.75" customHeight="1" x14ac:dyDescent="0.15">
      <c r="A5" s="194" t="s">
        <v>13</v>
      </c>
      <c r="B5" s="193"/>
      <c r="C5" s="11"/>
      <c r="D5" s="184"/>
      <c r="E5" s="13" t="s">
        <v>14</v>
      </c>
      <c r="F5" s="5">
        <f>COUNTIF($J$8:$J$1327,"Minor")</f>
        <v>0</v>
      </c>
      <c r="G5" s="14" t="s">
        <v>15</v>
      </c>
      <c r="H5" s="7">
        <f>COUNTIF($I$7:$I$1111,"NA")</f>
        <v>0</v>
      </c>
      <c r="I5" s="8">
        <f t="shared" si="0"/>
        <v>0</v>
      </c>
      <c r="J5" s="184"/>
    </row>
    <row r="6" spans="1:11" ht="15.75" customHeight="1" x14ac:dyDescent="0.15">
      <c r="A6" s="194" t="s">
        <v>16</v>
      </c>
      <c r="B6" s="193"/>
      <c r="C6" s="9" t="s">
        <v>650</v>
      </c>
      <c r="D6" s="184"/>
      <c r="E6" s="1"/>
      <c r="F6" s="15"/>
      <c r="G6" s="16" t="s">
        <v>17</v>
      </c>
      <c r="H6" s="16">
        <f>SUM(H2:H4)</f>
        <v>1</v>
      </c>
      <c r="I6" s="17">
        <f>IF($H$6=0,"-",$H$6/$H$6)</f>
        <v>1</v>
      </c>
      <c r="J6" s="184"/>
    </row>
    <row r="7" spans="1:11" ht="15.75" customHeight="1" x14ac:dyDescent="0.15">
      <c r="A7" s="18" t="s">
        <v>18</v>
      </c>
      <c r="B7" s="18" t="s">
        <v>19</v>
      </c>
      <c r="C7" s="18" t="s">
        <v>20</v>
      </c>
      <c r="D7" s="18" t="s">
        <v>21</v>
      </c>
      <c r="E7" s="18" t="s">
        <v>22</v>
      </c>
      <c r="F7" s="18" t="s">
        <v>23</v>
      </c>
      <c r="G7" s="18" t="s">
        <v>24</v>
      </c>
      <c r="H7" s="18" t="s">
        <v>25</v>
      </c>
      <c r="I7" s="18" t="s">
        <v>26</v>
      </c>
      <c r="J7" s="18" t="s">
        <v>651</v>
      </c>
      <c r="K7" s="18" t="s">
        <v>28</v>
      </c>
    </row>
    <row r="8" spans="1:11" ht="90" x14ac:dyDescent="0.15">
      <c r="A8" s="39">
        <f>MAX(A$7:A7)+1</f>
        <v>1</v>
      </c>
      <c r="B8" s="42" t="s">
        <v>58</v>
      </c>
      <c r="C8" s="78" t="s">
        <v>59</v>
      </c>
      <c r="D8" s="50" t="s">
        <v>60</v>
      </c>
      <c r="E8" s="79"/>
      <c r="F8" s="50" t="s">
        <v>61</v>
      </c>
      <c r="G8" s="50" t="s">
        <v>62</v>
      </c>
      <c r="H8" s="53" t="s">
        <v>36</v>
      </c>
      <c r="I8" s="44" t="s">
        <v>131</v>
      </c>
      <c r="J8" s="44" t="s">
        <v>4</v>
      </c>
      <c r="K8" s="44"/>
    </row>
    <row r="9" spans="1:11" ht="30.75" customHeight="1" x14ac:dyDescent="0.15">
      <c r="A9" s="39"/>
      <c r="B9" s="201"/>
      <c r="C9" s="199"/>
      <c r="D9" s="53"/>
      <c r="E9" s="80"/>
      <c r="F9" s="53"/>
      <c r="G9" s="53"/>
      <c r="H9" s="53"/>
      <c r="I9" s="44"/>
      <c r="J9" s="44"/>
      <c r="K9" s="42"/>
    </row>
    <row r="10" spans="1:11" ht="14" x14ac:dyDescent="0.15">
      <c r="A10" s="81"/>
      <c r="B10" s="202"/>
      <c r="C10" s="186"/>
      <c r="D10" s="53"/>
      <c r="E10" s="53"/>
      <c r="F10" s="53"/>
      <c r="G10" s="53"/>
      <c r="H10" s="53"/>
      <c r="I10" s="53"/>
      <c r="J10" s="53"/>
      <c r="K10" s="54"/>
    </row>
    <row r="11" spans="1:11" ht="14" x14ac:dyDescent="0.15">
      <c r="A11" s="39"/>
      <c r="B11" s="202"/>
      <c r="C11" s="186"/>
      <c r="D11" s="9"/>
      <c r="E11" s="53"/>
      <c r="F11" s="42"/>
      <c r="G11" s="42"/>
      <c r="H11" s="42"/>
      <c r="I11" s="44"/>
      <c r="J11" s="44"/>
      <c r="K11" s="42"/>
    </row>
    <row r="12" spans="1:11" ht="14" x14ac:dyDescent="0.15">
      <c r="A12" s="81"/>
      <c r="B12" s="202"/>
      <c r="C12" s="186"/>
      <c r="D12" s="80"/>
      <c r="E12" s="53"/>
      <c r="F12" s="53"/>
      <c r="G12" s="53"/>
      <c r="H12" s="53"/>
      <c r="I12" s="53"/>
      <c r="J12" s="53"/>
      <c r="K12" s="53"/>
    </row>
    <row r="13" spans="1:11" ht="14" x14ac:dyDescent="0.15">
      <c r="A13" s="81"/>
      <c r="B13" s="202"/>
      <c r="C13" s="186"/>
      <c r="D13" s="80"/>
      <c r="E13" s="53"/>
      <c r="F13" s="53"/>
      <c r="G13" s="82"/>
      <c r="H13" s="53"/>
      <c r="I13" s="53"/>
      <c r="J13" s="53"/>
      <c r="K13" s="53"/>
    </row>
    <row r="14" spans="1:11" ht="14" x14ac:dyDescent="0.15">
      <c r="A14" s="81"/>
      <c r="B14" s="202"/>
      <c r="C14" s="186"/>
      <c r="D14" s="53"/>
      <c r="E14" s="80"/>
      <c r="F14" s="53"/>
      <c r="G14" s="53"/>
      <c r="H14" s="53"/>
      <c r="I14" s="53"/>
      <c r="J14" s="53"/>
      <c r="K14" s="53"/>
    </row>
    <row r="15" spans="1:11" ht="14" x14ac:dyDescent="0.15">
      <c r="A15" s="39"/>
      <c r="B15" s="202"/>
      <c r="C15" s="186"/>
      <c r="D15" s="83"/>
      <c r="E15" s="42"/>
      <c r="F15" s="42"/>
      <c r="G15" s="83"/>
      <c r="H15" s="42"/>
      <c r="I15" s="44"/>
      <c r="J15" s="44"/>
      <c r="K15" s="53"/>
    </row>
    <row r="16" spans="1:11" ht="14" x14ac:dyDescent="0.15">
      <c r="A16" s="39"/>
      <c r="B16" s="202"/>
      <c r="C16" s="186"/>
      <c r="D16" s="9"/>
      <c r="E16" s="42"/>
      <c r="F16" s="42"/>
      <c r="G16" s="42"/>
      <c r="H16" s="42"/>
      <c r="I16" s="44"/>
      <c r="J16" s="44"/>
      <c r="K16" s="42"/>
    </row>
    <row r="17" spans="1:11" ht="14" x14ac:dyDescent="0.15">
      <c r="A17" s="39"/>
      <c r="B17" s="202"/>
      <c r="C17" s="186"/>
      <c r="D17" s="42"/>
      <c r="E17" s="42"/>
      <c r="F17" s="42"/>
      <c r="G17" s="42"/>
      <c r="H17" s="42"/>
      <c r="I17" s="44"/>
      <c r="J17" s="44"/>
      <c r="K17" s="42"/>
    </row>
    <row r="18" spans="1:11" ht="14" x14ac:dyDescent="0.15">
      <c r="A18" s="39"/>
      <c r="B18" s="202"/>
      <c r="C18" s="186"/>
      <c r="D18" s="42"/>
      <c r="E18" s="42"/>
      <c r="F18" s="42"/>
      <c r="G18" s="42"/>
      <c r="H18" s="42"/>
      <c r="I18" s="44"/>
      <c r="J18" s="44"/>
      <c r="K18" s="42"/>
    </row>
    <row r="19" spans="1:11" ht="14" x14ac:dyDescent="0.15">
      <c r="A19" s="39"/>
      <c r="B19" s="202"/>
      <c r="C19" s="186"/>
      <c r="D19" s="9"/>
      <c r="E19" s="42"/>
      <c r="F19" s="42"/>
      <c r="G19" s="42"/>
      <c r="H19" s="42"/>
      <c r="I19" s="44"/>
      <c r="J19" s="44"/>
      <c r="K19" s="42"/>
    </row>
    <row r="20" spans="1:11" ht="14" x14ac:dyDescent="0.15">
      <c r="A20" s="39"/>
      <c r="B20" s="202"/>
      <c r="C20" s="186"/>
      <c r="D20" s="9"/>
      <c r="E20" s="42"/>
      <c r="F20" s="42"/>
      <c r="G20" s="83"/>
      <c r="H20" s="42"/>
      <c r="I20" s="44"/>
      <c r="J20" s="44"/>
      <c r="K20" s="42"/>
    </row>
    <row r="21" spans="1:11" ht="14" x14ac:dyDescent="0.15">
      <c r="A21" s="39"/>
      <c r="B21" s="202"/>
      <c r="C21" s="186"/>
      <c r="D21" s="9"/>
      <c r="E21" s="42"/>
      <c r="F21" s="42"/>
      <c r="G21" s="84"/>
      <c r="H21" s="42"/>
      <c r="I21" s="44"/>
      <c r="J21" s="44"/>
      <c r="K21" s="42"/>
    </row>
    <row r="22" spans="1:11" ht="14" x14ac:dyDescent="0.15">
      <c r="A22" s="39"/>
      <c r="B22" s="202"/>
      <c r="C22" s="186"/>
      <c r="D22" s="9"/>
      <c r="E22" s="42"/>
      <c r="F22" s="42"/>
      <c r="G22" s="42"/>
      <c r="H22" s="42"/>
      <c r="I22" s="44"/>
      <c r="J22" s="44"/>
      <c r="K22" s="42"/>
    </row>
    <row r="23" spans="1:11" ht="14" x14ac:dyDescent="0.15">
      <c r="A23" s="39"/>
      <c r="B23" s="202"/>
      <c r="C23" s="186"/>
      <c r="D23" s="42"/>
      <c r="E23" s="42"/>
      <c r="F23" s="42"/>
      <c r="G23" s="42"/>
      <c r="H23" s="42"/>
      <c r="I23" s="44"/>
      <c r="J23" s="44"/>
      <c r="K23" s="42"/>
    </row>
    <row r="24" spans="1:11" ht="14" x14ac:dyDescent="0.15">
      <c r="A24" s="39"/>
      <c r="B24" s="202"/>
      <c r="C24" s="187"/>
      <c r="D24" s="85"/>
      <c r="E24" s="42"/>
      <c r="F24" s="42"/>
      <c r="G24" s="53"/>
      <c r="H24" s="42"/>
      <c r="I24" s="44"/>
      <c r="J24" s="44"/>
      <c r="K24" s="53"/>
    </row>
    <row r="25" spans="1:11" ht="15.75" customHeight="1" x14ac:dyDescent="0.15">
      <c r="A25" s="200"/>
      <c r="B25" s="192"/>
      <c r="C25" s="192"/>
      <c r="D25" s="192"/>
      <c r="E25" s="192"/>
      <c r="F25" s="192"/>
      <c r="G25" s="192"/>
      <c r="H25" s="192"/>
      <c r="I25" s="192"/>
      <c r="J25" s="192"/>
      <c r="K25" s="193"/>
    </row>
    <row r="26" spans="1:11" ht="14" x14ac:dyDescent="0.15">
      <c r="A26" s="39"/>
      <c r="B26" s="198"/>
      <c r="C26" s="199"/>
      <c r="D26" s="9"/>
      <c r="E26" s="57"/>
      <c r="F26" s="42"/>
      <c r="G26" s="42"/>
      <c r="H26" s="42"/>
      <c r="I26" s="44"/>
      <c r="J26" s="44"/>
      <c r="K26" s="42"/>
    </row>
    <row r="27" spans="1:11" ht="14" x14ac:dyDescent="0.15">
      <c r="A27" s="39"/>
      <c r="B27" s="186"/>
      <c r="C27" s="186"/>
      <c r="D27" s="9"/>
      <c r="E27" s="57"/>
      <c r="F27" s="42"/>
      <c r="G27" s="42"/>
      <c r="H27" s="42"/>
      <c r="I27" s="44"/>
      <c r="J27" s="44"/>
      <c r="K27" s="42"/>
    </row>
    <row r="28" spans="1:11" ht="14" x14ac:dyDescent="0.15">
      <c r="A28" s="39"/>
      <c r="B28" s="186"/>
      <c r="C28" s="186"/>
      <c r="D28" s="9"/>
      <c r="E28" s="57"/>
      <c r="F28" s="42"/>
      <c r="G28" s="42"/>
      <c r="H28" s="42"/>
      <c r="I28" s="44"/>
      <c r="J28" s="44"/>
      <c r="K28" s="42"/>
    </row>
    <row r="29" spans="1:11" ht="14" x14ac:dyDescent="0.15">
      <c r="A29" s="39"/>
      <c r="B29" s="186"/>
      <c r="C29" s="186"/>
      <c r="D29" s="9"/>
      <c r="E29" s="57"/>
      <c r="F29" s="42"/>
      <c r="G29" s="42"/>
      <c r="H29" s="42"/>
      <c r="I29" s="44"/>
      <c r="J29" s="44"/>
      <c r="K29" s="42"/>
    </row>
    <row r="30" spans="1:11" ht="14" x14ac:dyDescent="0.15">
      <c r="A30" s="39"/>
      <c r="B30" s="186"/>
      <c r="C30" s="186"/>
      <c r="D30" s="42"/>
      <c r="E30" s="57"/>
      <c r="F30" s="42"/>
      <c r="G30" s="42"/>
      <c r="H30" s="42"/>
      <c r="I30" s="44"/>
      <c r="J30" s="44"/>
      <c r="K30" s="42"/>
    </row>
    <row r="31" spans="1:11" ht="14" x14ac:dyDescent="0.15">
      <c r="A31" s="39"/>
      <c r="B31" s="186"/>
      <c r="C31" s="186"/>
      <c r="D31" s="42"/>
      <c r="E31" s="57"/>
      <c r="F31" s="42"/>
      <c r="G31" s="42"/>
      <c r="H31" s="42"/>
      <c r="I31" s="44"/>
      <c r="J31" s="44"/>
      <c r="K31" s="42"/>
    </row>
    <row r="32" spans="1:11" ht="14" x14ac:dyDescent="0.15">
      <c r="A32" s="39"/>
      <c r="B32" s="186"/>
      <c r="C32" s="186"/>
      <c r="D32" s="42"/>
      <c r="E32" s="57"/>
      <c r="F32" s="42"/>
      <c r="G32" s="42"/>
      <c r="H32" s="42"/>
      <c r="I32" s="44"/>
      <c r="J32" s="44"/>
      <c r="K32" s="42"/>
    </row>
    <row r="33" spans="1:11" ht="14" x14ac:dyDescent="0.15">
      <c r="A33" s="39"/>
      <c r="B33" s="186"/>
      <c r="C33" s="186"/>
      <c r="D33" s="42"/>
      <c r="E33" s="57"/>
      <c r="F33" s="42"/>
      <c r="G33" s="42"/>
      <c r="H33" s="42"/>
      <c r="I33" s="44"/>
      <c r="J33" s="44"/>
      <c r="K33" s="42"/>
    </row>
    <row r="34" spans="1:11" ht="15.75" customHeight="1" x14ac:dyDescent="0.15">
      <c r="A34" s="207"/>
      <c r="B34" s="192"/>
      <c r="C34" s="192"/>
      <c r="D34" s="192"/>
      <c r="E34" s="192"/>
      <c r="F34" s="192"/>
      <c r="G34" s="192"/>
      <c r="H34" s="192"/>
      <c r="I34" s="192"/>
      <c r="J34" s="192"/>
      <c r="K34" s="193"/>
    </row>
    <row r="35" spans="1:11" ht="14" x14ac:dyDescent="0.15">
      <c r="A35" s="39"/>
      <c r="B35" s="208"/>
      <c r="C35" s="185"/>
      <c r="D35" s="42"/>
      <c r="E35" s="57"/>
      <c r="F35" s="42"/>
      <c r="G35" s="42"/>
      <c r="H35" s="42"/>
      <c r="I35" s="44"/>
      <c r="J35" s="44"/>
      <c r="K35" s="42"/>
    </row>
    <row r="36" spans="1:11" ht="14" x14ac:dyDescent="0.15">
      <c r="A36" s="39"/>
      <c r="B36" s="186"/>
      <c r="C36" s="186"/>
      <c r="D36" s="42"/>
      <c r="E36" s="57"/>
      <c r="F36" s="42"/>
      <c r="G36" s="42"/>
      <c r="H36" s="42"/>
      <c r="I36" s="44"/>
      <c r="J36" s="44"/>
      <c r="K36" s="42"/>
    </row>
    <row r="37" spans="1:11" ht="14" x14ac:dyDescent="0.15">
      <c r="A37" s="39"/>
      <c r="B37" s="186"/>
      <c r="C37" s="186"/>
      <c r="D37" s="42"/>
      <c r="E37" s="57"/>
      <c r="F37" s="42"/>
      <c r="G37" s="42"/>
      <c r="H37" s="42"/>
      <c r="I37" s="44"/>
      <c r="J37" s="44"/>
      <c r="K37" s="42"/>
    </row>
    <row r="38" spans="1:11" ht="14" x14ac:dyDescent="0.15">
      <c r="A38" s="39"/>
      <c r="B38" s="186"/>
      <c r="C38" s="186"/>
      <c r="D38" s="83"/>
      <c r="E38" s="57"/>
      <c r="F38" s="42"/>
      <c r="G38" s="87"/>
      <c r="H38" s="42"/>
      <c r="I38" s="44"/>
      <c r="J38" s="44"/>
      <c r="K38" s="42"/>
    </row>
    <row r="39" spans="1:11" ht="14" x14ac:dyDescent="0.15">
      <c r="A39" s="39"/>
      <c r="B39" s="186"/>
      <c r="C39" s="186"/>
      <c r="D39" s="42"/>
      <c r="E39" s="57"/>
      <c r="F39" s="42"/>
      <c r="G39" s="42"/>
      <c r="H39" s="42"/>
      <c r="I39" s="44"/>
      <c r="J39" s="44"/>
      <c r="K39" s="42"/>
    </row>
    <row r="40" spans="1:11" ht="14" x14ac:dyDescent="0.15">
      <c r="A40" s="39"/>
      <c r="B40" s="186"/>
      <c r="C40" s="186"/>
      <c r="D40" s="42"/>
      <c r="E40" s="57"/>
      <c r="F40" s="42"/>
      <c r="G40" s="42"/>
      <c r="H40" s="42"/>
      <c r="I40" s="44"/>
      <c r="J40" s="44"/>
      <c r="K40" s="42"/>
    </row>
    <row r="41" spans="1:11" ht="14" x14ac:dyDescent="0.15">
      <c r="A41" s="39"/>
      <c r="B41" s="186"/>
      <c r="C41" s="186"/>
      <c r="D41" s="42"/>
      <c r="E41" s="57"/>
      <c r="F41" s="42"/>
      <c r="G41" s="42"/>
      <c r="H41" s="42"/>
      <c r="I41" s="44"/>
      <c r="J41" s="44"/>
      <c r="K41" s="42"/>
    </row>
    <row r="42" spans="1:11" ht="14" x14ac:dyDescent="0.15">
      <c r="A42" s="39"/>
      <c r="B42" s="186"/>
      <c r="C42" s="186"/>
      <c r="D42" s="43"/>
      <c r="E42" s="57"/>
      <c r="F42" s="42"/>
      <c r="G42" s="42"/>
      <c r="H42" s="42"/>
      <c r="I42" s="44"/>
      <c r="J42" s="44"/>
      <c r="K42" s="42"/>
    </row>
    <row r="43" spans="1:11" ht="14" x14ac:dyDescent="0.15">
      <c r="A43" s="39"/>
      <c r="B43" s="186"/>
      <c r="C43" s="186"/>
      <c r="D43" s="80"/>
      <c r="E43" s="57"/>
      <c r="F43" s="42"/>
      <c r="G43" s="53"/>
      <c r="H43" s="42"/>
      <c r="I43" s="44"/>
      <c r="J43" s="44"/>
      <c r="K43" s="53"/>
    </row>
    <row r="44" spans="1:11" ht="14" x14ac:dyDescent="0.15">
      <c r="A44" s="39"/>
      <c r="B44" s="186"/>
      <c r="C44" s="186"/>
      <c r="D44" s="42"/>
      <c r="E44" s="57"/>
      <c r="F44" s="42"/>
      <c r="G44" s="83"/>
      <c r="H44" s="42"/>
      <c r="I44" s="44"/>
      <c r="J44" s="44"/>
      <c r="K44" s="53"/>
    </row>
    <row r="45" spans="1:11" ht="14" x14ac:dyDescent="0.15">
      <c r="A45" s="39"/>
      <c r="B45" s="186"/>
      <c r="C45" s="186"/>
      <c r="D45" s="80"/>
      <c r="E45" s="57"/>
      <c r="F45" s="42"/>
      <c r="G45" s="53"/>
      <c r="H45" s="42"/>
      <c r="I45" s="44"/>
      <c r="J45" s="44"/>
      <c r="K45" s="53"/>
    </row>
    <row r="46" spans="1:11" ht="14" x14ac:dyDescent="0.15">
      <c r="A46" s="39"/>
      <c r="B46" s="186"/>
      <c r="C46" s="186"/>
      <c r="D46" s="80"/>
      <c r="E46" s="57"/>
      <c r="F46" s="42"/>
      <c r="G46" s="53"/>
      <c r="H46" s="42"/>
      <c r="I46" s="44"/>
      <c r="J46" s="44"/>
      <c r="K46" s="53"/>
    </row>
    <row r="47" spans="1:11" ht="14" x14ac:dyDescent="0.15">
      <c r="A47" s="39"/>
      <c r="B47" s="186"/>
      <c r="C47" s="186"/>
      <c r="D47" s="80"/>
      <c r="E47" s="57"/>
      <c r="F47" s="42"/>
      <c r="G47" s="53"/>
      <c r="H47" s="42"/>
      <c r="I47" s="44"/>
      <c r="J47" s="44"/>
      <c r="K47" s="53"/>
    </row>
    <row r="48" spans="1:11" ht="14" x14ac:dyDescent="0.15">
      <c r="A48" s="39"/>
      <c r="B48" s="186"/>
      <c r="C48" s="187"/>
      <c r="D48" s="80"/>
      <c r="E48" s="57"/>
      <c r="F48" s="42"/>
      <c r="G48" s="53"/>
      <c r="H48" s="42"/>
      <c r="I48" s="44"/>
      <c r="J48" s="44"/>
      <c r="K48" s="53"/>
    </row>
    <row r="49" spans="1:11" ht="15.75" customHeight="1" x14ac:dyDescent="0.15">
      <c r="A49" s="207"/>
      <c r="B49" s="192"/>
      <c r="C49" s="192"/>
      <c r="D49" s="192"/>
      <c r="E49" s="192"/>
      <c r="F49" s="192"/>
      <c r="G49" s="192"/>
      <c r="H49" s="192"/>
      <c r="I49" s="192"/>
      <c r="J49" s="192"/>
      <c r="K49" s="193"/>
    </row>
    <row r="50" spans="1:11" ht="14" x14ac:dyDescent="0.15">
      <c r="A50" s="39"/>
      <c r="B50" s="198"/>
      <c r="C50" s="199"/>
      <c r="D50" s="43"/>
      <c r="E50" s="57"/>
      <c r="F50" s="42"/>
      <c r="G50" s="42"/>
      <c r="H50" s="42"/>
      <c r="I50" s="44"/>
      <c r="J50" s="44"/>
      <c r="K50" s="42"/>
    </row>
    <row r="51" spans="1:11" ht="14" x14ac:dyDescent="0.15">
      <c r="A51" s="39"/>
      <c r="B51" s="186"/>
      <c r="C51" s="186"/>
      <c r="D51" s="80"/>
      <c r="E51" s="57"/>
      <c r="F51" s="42"/>
      <c r="G51" s="42"/>
      <c r="H51" s="42"/>
      <c r="I51" s="44"/>
      <c r="J51" s="44"/>
      <c r="K51" s="42"/>
    </row>
    <row r="52" spans="1:11" ht="14" x14ac:dyDescent="0.15">
      <c r="A52" s="39"/>
      <c r="B52" s="186"/>
      <c r="C52" s="186"/>
      <c r="D52" s="80"/>
      <c r="E52" s="57"/>
      <c r="F52" s="42"/>
      <c r="G52" s="42"/>
      <c r="H52" s="42"/>
      <c r="I52" s="44"/>
      <c r="J52" s="44"/>
      <c r="K52" s="42"/>
    </row>
    <row r="53" spans="1:11" ht="14" x14ac:dyDescent="0.15">
      <c r="A53" s="39"/>
      <c r="B53" s="186"/>
      <c r="C53" s="186"/>
      <c r="D53" s="43"/>
      <c r="E53" s="57"/>
      <c r="F53" s="42"/>
      <c r="G53" s="42"/>
      <c r="H53" s="42"/>
      <c r="I53" s="44"/>
      <c r="J53" s="44"/>
      <c r="K53" s="42"/>
    </row>
    <row r="54" spans="1:11" ht="14" x14ac:dyDescent="0.15">
      <c r="A54" s="39"/>
      <c r="B54" s="186"/>
      <c r="C54" s="186"/>
      <c r="D54" s="42"/>
      <c r="E54" s="57"/>
      <c r="F54" s="42"/>
      <c r="G54" s="42"/>
      <c r="H54" s="42"/>
      <c r="I54" s="44"/>
      <c r="J54" s="44"/>
      <c r="K54" s="42"/>
    </row>
    <row r="55" spans="1:11" ht="14" x14ac:dyDescent="0.15">
      <c r="A55" s="39"/>
      <c r="B55" s="186"/>
      <c r="C55" s="186"/>
      <c r="D55" s="42"/>
      <c r="E55" s="42"/>
      <c r="F55" s="42"/>
      <c r="G55" s="42"/>
      <c r="H55" s="42"/>
      <c r="I55" s="44"/>
      <c r="J55" s="44"/>
      <c r="K55" s="42"/>
    </row>
    <row r="56" spans="1:11" ht="14" x14ac:dyDescent="0.15">
      <c r="A56" s="39"/>
      <c r="B56" s="186"/>
      <c r="C56" s="186"/>
      <c r="D56" s="83"/>
      <c r="E56" s="42"/>
      <c r="F56" s="42"/>
      <c r="G56" s="83"/>
      <c r="H56" s="42"/>
      <c r="I56" s="44"/>
      <c r="J56" s="44"/>
      <c r="K56" s="42"/>
    </row>
    <row r="57" spans="1:11" ht="14" x14ac:dyDescent="0.15">
      <c r="A57" s="39"/>
      <c r="B57" s="186"/>
      <c r="C57" s="186"/>
      <c r="D57" s="42"/>
      <c r="E57" s="42"/>
      <c r="F57" s="42"/>
      <c r="G57" s="42"/>
      <c r="H57" s="42"/>
      <c r="I57" s="44"/>
      <c r="J57" s="44"/>
      <c r="K57" s="42"/>
    </row>
    <row r="58" spans="1:11" ht="14" x14ac:dyDescent="0.15">
      <c r="A58" s="39"/>
      <c r="B58" s="186"/>
      <c r="C58" s="186"/>
      <c r="D58" s="42"/>
      <c r="E58" s="42"/>
      <c r="F58" s="42"/>
      <c r="G58" s="42"/>
      <c r="H58" s="42"/>
      <c r="I58" s="44"/>
      <c r="J58" s="44"/>
      <c r="K58" s="42"/>
    </row>
    <row r="59" spans="1:11" ht="14" x14ac:dyDescent="0.15">
      <c r="A59" s="39"/>
      <c r="B59" s="186"/>
      <c r="C59" s="186"/>
      <c r="D59" s="42"/>
      <c r="E59" s="42"/>
      <c r="F59" s="42"/>
      <c r="G59" s="42"/>
      <c r="H59" s="42"/>
      <c r="I59" s="44"/>
      <c r="J59" s="44"/>
      <c r="K59" s="42"/>
    </row>
    <row r="60" spans="1:11" ht="14" x14ac:dyDescent="0.15">
      <c r="A60" s="39"/>
      <c r="B60" s="186"/>
      <c r="C60" s="186"/>
      <c r="D60" s="42"/>
      <c r="E60" s="42"/>
      <c r="F60" s="42"/>
      <c r="G60" s="42"/>
      <c r="H60" s="42"/>
      <c r="I60" s="44"/>
      <c r="J60" s="44"/>
      <c r="K60" s="42"/>
    </row>
    <row r="61" spans="1:11" ht="14" x14ac:dyDescent="0.15">
      <c r="A61" s="39"/>
      <c r="B61" s="186"/>
      <c r="C61" s="186"/>
      <c r="D61" s="42"/>
      <c r="E61" s="42"/>
      <c r="F61" s="42"/>
      <c r="G61" s="42"/>
      <c r="H61" s="42"/>
      <c r="I61" s="44"/>
      <c r="J61" s="44"/>
      <c r="K61" s="42"/>
    </row>
    <row r="62" spans="1:11" ht="14" x14ac:dyDescent="0.15">
      <c r="A62" s="39"/>
      <c r="B62" s="186"/>
      <c r="C62" s="186"/>
      <c r="D62" s="42"/>
      <c r="E62" s="42"/>
      <c r="F62" s="42"/>
      <c r="G62" s="42"/>
      <c r="H62" s="42"/>
      <c r="I62" s="44"/>
      <c r="J62" s="44"/>
      <c r="K62" s="42"/>
    </row>
    <row r="63" spans="1:11" ht="14" x14ac:dyDescent="0.15">
      <c r="A63" s="39"/>
      <c r="B63" s="186"/>
      <c r="C63" s="186"/>
      <c r="D63" s="42"/>
      <c r="E63" s="42"/>
      <c r="F63" s="42"/>
      <c r="G63" s="42"/>
      <c r="H63" s="42"/>
      <c r="I63" s="44"/>
      <c r="J63" s="44"/>
      <c r="K63" s="42"/>
    </row>
    <row r="64" spans="1:11" ht="14" x14ac:dyDescent="0.15">
      <c r="A64" s="39"/>
      <c r="B64" s="186"/>
      <c r="C64" s="186"/>
      <c r="D64" s="42"/>
      <c r="E64" s="42"/>
      <c r="F64" s="42"/>
      <c r="G64" s="42"/>
      <c r="H64" s="42"/>
      <c r="I64" s="44"/>
      <c r="J64" s="44"/>
      <c r="K64" s="42"/>
    </row>
    <row r="65" spans="1:11" ht="14" x14ac:dyDescent="0.15">
      <c r="A65" s="39"/>
      <c r="B65" s="186"/>
      <c r="C65" s="186"/>
      <c r="D65" s="42"/>
      <c r="E65" s="42"/>
      <c r="F65" s="42"/>
      <c r="G65" s="42"/>
      <c r="H65" s="42"/>
      <c r="I65" s="44"/>
      <c r="J65" s="44"/>
      <c r="K65" s="42"/>
    </row>
    <row r="66" spans="1:11" ht="14" x14ac:dyDescent="0.15">
      <c r="A66" s="39"/>
      <c r="B66" s="186"/>
      <c r="C66" s="186"/>
      <c r="D66" s="42"/>
      <c r="E66" s="42"/>
      <c r="F66" s="42"/>
      <c r="G66" s="42"/>
      <c r="H66" s="42"/>
      <c r="I66" s="44"/>
      <c r="J66" s="44"/>
      <c r="K66" s="42"/>
    </row>
    <row r="67" spans="1:11" ht="14" x14ac:dyDescent="0.15">
      <c r="A67" s="39"/>
      <c r="B67" s="186"/>
      <c r="C67" s="186"/>
      <c r="D67" s="42"/>
      <c r="E67" s="42"/>
      <c r="F67" s="42"/>
      <c r="G67" s="42"/>
      <c r="H67" s="42"/>
      <c r="I67" s="44"/>
      <c r="J67" s="44"/>
      <c r="K67" s="81"/>
    </row>
    <row r="68" spans="1:11" ht="14" x14ac:dyDescent="0.15">
      <c r="A68" s="39"/>
      <c r="B68" s="186"/>
      <c r="C68" s="187"/>
      <c r="D68" s="42"/>
      <c r="E68" s="42"/>
      <c r="F68" s="42"/>
      <c r="G68" s="42"/>
      <c r="H68" s="42"/>
      <c r="I68" s="44"/>
      <c r="J68" s="44"/>
      <c r="K68" s="81"/>
    </row>
    <row r="69" spans="1:11" ht="15.75" customHeight="1" x14ac:dyDescent="0.15">
      <c r="A69" s="209"/>
      <c r="B69" s="192"/>
      <c r="C69" s="192"/>
      <c r="D69" s="192"/>
      <c r="E69" s="192"/>
      <c r="F69" s="192"/>
      <c r="G69" s="192"/>
      <c r="H69" s="192"/>
      <c r="I69" s="192"/>
      <c r="J69" s="192"/>
      <c r="K69" s="193"/>
    </row>
    <row r="70" spans="1:11" ht="14" x14ac:dyDescent="0.15">
      <c r="A70" s="39"/>
      <c r="B70" s="198"/>
      <c r="C70" s="199"/>
      <c r="D70" s="42"/>
      <c r="E70" s="42"/>
      <c r="F70" s="42"/>
      <c r="G70" s="42"/>
      <c r="H70" s="42"/>
      <c r="I70" s="44"/>
      <c r="J70" s="44"/>
      <c r="K70" s="42"/>
    </row>
    <row r="71" spans="1:11" ht="14" x14ac:dyDescent="0.15">
      <c r="A71" s="39"/>
      <c r="B71" s="186"/>
      <c r="C71" s="186"/>
      <c r="D71" s="42"/>
      <c r="E71" s="42"/>
      <c r="F71" s="87"/>
      <c r="G71" s="42"/>
      <c r="H71" s="42"/>
      <c r="I71" s="44"/>
      <c r="J71" s="44"/>
      <c r="K71" s="42"/>
    </row>
    <row r="72" spans="1:11" ht="14" x14ac:dyDescent="0.15">
      <c r="A72" s="39"/>
      <c r="B72" s="186"/>
      <c r="C72" s="186"/>
      <c r="D72" s="42"/>
      <c r="E72" s="42"/>
      <c r="F72" s="84"/>
      <c r="G72" s="42"/>
      <c r="H72" s="42"/>
      <c r="I72" s="44"/>
      <c r="J72" s="44"/>
      <c r="K72" s="42"/>
    </row>
    <row r="73" spans="1:11" ht="14" x14ac:dyDescent="0.15">
      <c r="A73" s="39"/>
      <c r="B73" s="186"/>
      <c r="C73" s="186"/>
      <c r="D73" s="42"/>
      <c r="E73" s="42"/>
      <c r="F73" s="84"/>
      <c r="G73" s="42"/>
      <c r="H73" s="42"/>
      <c r="I73" s="44"/>
      <c r="J73" s="44"/>
      <c r="K73" s="42"/>
    </row>
    <row r="74" spans="1:11" ht="14" x14ac:dyDescent="0.15">
      <c r="A74" s="39"/>
      <c r="B74" s="186"/>
      <c r="C74" s="186"/>
      <c r="D74" s="42"/>
      <c r="E74" s="42"/>
      <c r="F74" s="84"/>
      <c r="G74" s="42"/>
      <c r="H74" s="42"/>
      <c r="I74" s="44"/>
      <c r="J74" s="44"/>
      <c r="K74" s="42"/>
    </row>
    <row r="75" spans="1:11" ht="14" x14ac:dyDescent="0.15">
      <c r="A75" s="39"/>
      <c r="B75" s="186"/>
      <c r="C75" s="186"/>
      <c r="D75" s="42"/>
      <c r="E75" s="42"/>
      <c r="F75" s="84"/>
      <c r="G75" s="42"/>
      <c r="H75" s="42"/>
      <c r="I75" s="44"/>
      <c r="J75" s="44"/>
      <c r="K75" s="42"/>
    </row>
    <row r="76" spans="1:11" ht="14" x14ac:dyDescent="0.15">
      <c r="A76" s="39"/>
      <c r="B76" s="186"/>
      <c r="C76" s="186"/>
      <c r="D76" s="42"/>
      <c r="E76" s="42"/>
      <c r="F76" s="84"/>
      <c r="G76" s="42"/>
      <c r="H76" s="42"/>
      <c r="I76" s="44"/>
      <c r="J76" s="44"/>
      <c r="K76" s="42"/>
    </row>
    <row r="77" spans="1:11" ht="14" x14ac:dyDescent="0.15">
      <c r="A77" s="39"/>
      <c r="B77" s="186"/>
      <c r="C77" s="186"/>
      <c r="D77" s="42"/>
      <c r="E77" s="42"/>
      <c r="F77" s="84"/>
      <c r="G77" s="42"/>
      <c r="H77" s="42"/>
      <c r="I77" s="44"/>
      <c r="J77" s="44"/>
      <c r="K77" s="42"/>
    </row>
    <row r="78" spans="1:11" ht="14" x14ac:dyDescent="0.15">
      <c r="A78" s="39"/>
      <c r="B78" s="186"/>
      <c r="C78" s="186"/>
      <c r="D78" s="42"/>
      <c r="E78" s="42"/>
      <c r="F78" s="84"/>
      <c r="G78" s="42"/>
      <c r="H78" s="42"/>
      <c r="I78" s="44"/>
      <c r="J78" s="44"/>
      <c r="K78" s="42"/>
    </row>
    <row r="79" spans="1:11" ht="14" x14ac:dyDescent="0.15">
      <c r="A79" s="39"/>
      <c r="B79" s="186"/>
      <c r="C79" s="186"/>
      <c r="D79" s="42"/>
      <c r="E79" s="42"/>
      <c r="F79" s="84"/>
      <c r="G79" s="42"/>
      <c r="H79" s="42"/>
      <c r="I79" s="44"/>
      <c r="J79" s="44"/>
      <c r="K79" s="42"/>
    </row>
    <row r="80" spans="1:11" ht="14" x14ac:dyDescent="0.15">
      <c r="A80" s="39"/>
      <c r="B80" s="186"/>
      <c r="C80" s="187"/>
      <c r="D80" s="42"/>
      <c r="E80" s="42"/>
      <c r="F80" s="84"/>
      <c r="G80" s="42"/>
      <c r="H80" s="42"/>
      <c r="I80" s="44"/>
      <c r="J80" s="44"/>
      <c r="K80" s="42"/>
    </row>
    <row r="81" spans="1:11" ht="14" x14ac:dyDescent="0.15">
      <c r="A81" s="207"/>
      <c r="B81" s="192"/>
      <c r="C81" s="192"/>
      <c r="D81" s="192"/>
      <c r="E81" s="192"/>
      <c r="F81" s="192"/>
      <c r="G81" s="192"/>
      <c r="H81" s="192"/>
      <c r="I81" s="192"/>
      <c r="J81" s="192"/>
      <c r="K81" s="193"/>
    </row>
    <row r="82" spans="1:11" ht="14" x14ac:dyDescent="0.15">
      <c r="A82" s="39"/>
      <c r="B82" s="198"/>
      <c r="C82" s="198"/>
      <c r="D82" s="43"/>
      <c r="E82" s="42"/>
      <c r="F82" s="42"/>
      <c r="G82" s="43"/>
      <c r="H82" s="43"/>
      <c r="I82" s="44"/>
      <c r="J82" s="44"/>
      <c r="K82" s="42"/>
    </row>
    <row r="83" spans="1:11" ht="14" x14ac:dyDescent="0.15">
      <c r="A83" s="39"/>
      <c r="B83" s="186"/>
      <c r="C83" s="186"/>
      <c r="D83" s="43"/>
      <c r="E83" s="43"/>
      <c r="F83" s="42"/>
      <c r="G83" s="43"/>
      <c r="H83" s="43"/>
      <c r="I83" s="44"/>
      <c r="J83" s="44"/>
      <c r="K83" s="42"/>
    </row>
    <row r="84" spans="1:11" ht="14" x14ac:dyDescent="0.15">
      <c r="A84" s="39"/>
      <c r="B84" s="186"/>
      <c r="C84" s="186"/>
      <c r="D84" s="43"/>
      <c r="E84" s="43"/>
      <c r="F84" s="42"/>
      <c r="G84" s="43"/>
      <c r="H84" s="43"/>
      <c r="I84" s="44"/>
      <c r="J84" s="44"/>
      <c r="K84" s="42"/>
    </row>
    <row r="85" spans="1:11" ht="14" x14ac:dyDescent="0.15">
      <c r="A85" s="39"/>
      <c r="B85" s="186"/>
      <c r="C85" s="186"/>
      <c r="D85" s="43"/>
      <c r="E85" s="43"/>
      <c r="F85" s="42"/>
      <c r="G85" s="43"/>
      <c r="H85" s="43"/>
      <c r="I85" s="44"/>
      <c r="J85" s="44"/>
      <c r="K85" s="42"/>
    </row>
    <row r="86" spans="1:11" ht="14" x14ac:dyDescent="0.15">
      <c r="A86" s="39"/>
      <c r="B86" s="186"/>
      <c r="C86" s="186"/>
      <c r="D86" s="43"/>
      <c r="E86" s="43"/>
      <c r="F86" s="42"/>
      <c r="G86" s="43"/>
      <c r="H86" s="43"/>
      <c r="I86" s="44"/>
      <c r="J86" s="44"/>
      <c r="K86" s="42"/>
    </row>
    <row r="87" spans="1:11" ht="14" x14ac:dyDescent="0.15">
      <c r="A87" s="39"/>
      <c r="B87" s="186"/>
      <c r="C87" s="186"/>
      <c r="D87" s="43"/>
      <c r="E87" s="43"/>
      <c r="F87" s="42"/>
      <c r="G87" s="43"/>
      <c r="H87" s="43"/>
      <c r="I87" s="44"/>
      <c r="J87" s="44"/>
      <c r="K87" s="42"/>
    </row>
    <row r="88" spans="1:11" ht="14" x14ac:dyDescent="0.15">
      <c r="A88" s="207"/>
      <c r="B88" s="192"/>
      <c r="C88" s="192"/>
      <c r="D88" s="192"/>
      <c r="E88" s="192"/>
      <c r="F88" s="192"/>
      <c r="G88" s="192"/>
      <c r="H88" s="192"/>
      <c r="I88" s="192"/>
      <c r="J88" s="192"/>
      <c r="K88" s="193"/>
    </row>
    <row r="89" spans="1:11" ht="14" x14ac:dyDescent="0.15">
      <c r="A89" s="39"/>
      <c r="B89" s="196"/>
      <c r="C89" s="196"/>
      <c r="D89" s="43"/>
      <c r="E89" s="43"/>
      <c r="F89" s="42"/>
      <c r="G89" s="43"/>
      <c r="H89" s="43"/>
      <c r="I89" s="44"/>
      <c r="J89" s="44"/>
      <c r="K89" s="42"/>
    </row>
    <row r="90" spans="1:11" ht="14" x14ac:dyDescent="0.15">
      <c r="A90" s="39"/>
      <c r="B90" s="186"/>
      <c r="C90" s="186"/>
      <c r="D90" s="43"/>
      <c r="E90" s="43"/>
      <c r="F90" s="42"/>
      <c r="G90" s="43"/>
      <c r="H90" s="43"/>
      <c r="I90" s="44"/>
      <c r="J90" s="44"/>
      <c r="K90" s="42"/>
    </row>
    <row r="91" spans="1:11" ht="14" x14ac:dyDescent="0.15">
      <c r="A91" s="39"/>
      <c r="B91" s="186"/>
      <c r="C91" s="186"/>
      <c r="D91" s="43"/>
      <c r="E91" s="43"/>
      <c r="F91" s="42"/>
      <c r="G91" s="87"/>
      <c r="H91" s="43"/>
      <c r="I91" s="44"/>
      <c r="J91" s="44"/>
      <c r="K91" s="42"/>
    </row>
    <row r="92" spans="1:11" ht="14" x14ac:dyDescent="0.15">
      <c r="A92" s="207"/>
      <c r="B92" s="192"/>
      <c r="C92" s="192"/>
      <c r="D92" s="192"/>
      <c r="E92" s="192"/>
      <c r="F92" s="192"/>
      <c r="G92" s="192"/>
      <c r="H92" s="192"/>
      <c r="I92" s="192"/>
      <c r="J92" s="192"/>
      <c r="K92" s="193"/>
    </row>
    <row r="93" spans="1:11" ht="14" x14ac:dyDescent="0.15">
      <c r="A93" s="39"/>
      <c r="B93" s="196"/>
      <c r="C93" s="196"/>
      <c r="D93" s="42"/>
      <c r="E93" s="43"/>
      <c r="F93" s="42"/>
      <c r="G93" s="42"/>
      <c r="H93" s="43"/>
      <c r="I93" s="44"/>
      <c r="J93" s="44"/>
      <c r="K93" s="42"/>
    </row>
    <row r="94" spans="1:11" ht="14" x14ac:dyDescent="0.15">
      <c r="A94" s="39"/>
      <c r="B94" s="186"/>
      <c r="C94" s="186"/>
      <c r="D94" s="42"/>
      <c r="E94" s="43"/>
      <c r="F94" s="42"/>
      <c r="G94" s="42"/>
      <c r="H94" s="43"/>
      <c r="I94" s="44"/>
      <c r="J94" s="44"/>
      <c r="K94" s="42"/>
    </row>
    <row r="95" spans="1:11" ht="14" x14ac:dyDescent="0.15">
      <c r="A95" s="39"/>
      <c r="B95" s="186"/>
      <c r="C95" s="186"/>
      <c r="D95" s="42"/>
      <c r="E95" s="43"/>
      <c r="F95" s="42"/>
      <c r="G95" s="42"/>
      <c r="H95" s="43"/>
      <c r="I95" s="44"/>
      <c r="J95" s="44"/>
      <c r="K95" s="42"/>
    </row>
    <row r="96" spans="1:11" ht="14" x14ac:dyDescent="0.15">
      <c r="A96" s="39"/>
      <c r="B96" s="186"/>
      <c r="C96" s="186"/>
      <c r="D96" s="43"/>
      <c r="E96" s="43"/>
      <c r="F96" s="42"/>
      <c r="G96" s="42"/>
      <c r="H96" s="43"/>
      <c r="I96" s="44"/>
      <c r="J96" s="44"/>
      <c r="K96" s="42"/>
    </row>
    <row r="97" spans="1:11" ht="14" x14ac:dyDescent="0.15">
      <c r="A97" s="39"/>
      <c r="B97" s="186"/>
      <c r="C97" s="186"/>
      <c r="D97" s="43"/>
      <c r="E97" s="43"/>
      <c r="F97" s="42"/>
      <c r="G97" s="42"/>
      <c r="H97" s="43"/>
      <c r="I97" s="44"/>
      <c r="J97" s="44"/>
      <c r="K97" s="42"/>
    </row>
    <row r="98" spans="1:11" ht="14" x14ac:dyDescent="0.15">
      <c r="A98" s="39"/>
      <c r="B98" s="186"/>
      <c r="C98" s="186"/>
      <c r="D98" s="43"/>
      <c r="E98" s="43"/>
      <c r="F98" s="42"/>
      <c r="G98" s="88"/>
      <c r="H98" s="43"/>
      <c r="I98" s="44"/>
      <c r="J98" s="44"/>
      <c r="K98" s="42"/>
    </row>
    <row r="99" spans="1:11" ht="14" x14ac:dyDescent="0.15">
      <c r="A99" s="39"/>
      <c r="B99" s="186"/>
      <c r="C99" s="186"/>
      <c r="D99" s="42"/>
      <c r="E99" s="43"/>
      <c r="F99" s="42"/>
      <c r="G99" s="42"/>
      <c r="H99" s="43"/>
      <c r="I99" s="44"/>
      <c r="J99" s="44"/>
      <c r="K99" s="42"/>
    </row>
    <row r="100" spans="1:11" ht="14" x14ac:dyDescent="0.15">
      <c r="A100" s="39"/>
      <c r="B100" s="186"/>
      <c r="C100" s="186"/>
      <c r="D100" s="42"/>
      <c r="E100" s="43"/>
      <c r="F100" s="42"/>
      <c r="G100" s="42"/>
      <c r="H100" s="43"/>
      <c r="I100" s="44"/>
      <c r="J100" s="44"/>
      <c r="K100" s="42"/>
    </row>
    <row r="101" spans="1:11" ht="14" x14ac:dyDescent="0.15">
      <c r="A101" s="39"/>
      <c r="B101" s="186"/>
      <c r="C101" s="187"/>
      <c r="D101" s="42"/>
      <c r="E101" s="43"/>
      <c r="F101" s="42"/>
      <c r="G101" s="42"/>
      <c r="H101" s="43"/>
      <c r="I101" s="44"/>
      <c r="J101" s="44"/>
      <c r="K101" s="42"/>
    </row>
    <row r="102" spans="1:11" ht="14" x14ac:dyDescent="0.15">
      <c r="A102" s="207"/>
      <c r="B102" s="192"/>
      <c r="C102" s="192"/>
      <c r="D102" s="192"/>
      <c r="E102" s="192"/>
      <c r="F102" s="192"/>
      <c r="G102" s="192"/>
      <c r="H102" s="192"/>
      <c r="I102" s="192"/>
      <c r="J102" s="192"/>
      <c r="K102" s="193"/>
    </row>
    <row r="103" spans="1:11" ht="14" x14ac:dyDescent="0.15">
      <c r="A103" s="39"/>
      <c r="B103" s="198"/>
      <c r="C103" s="199"/>
      <c r="D103" s="42"/>
      <c r="E103" s="42"/>
      <c r="F103" s="42"/>
      <c r="G103" s="42"/>
      <c r="H103" s="43"/>
      <c r="I103" s="44"/>
      <c r="J103" s="44"/>
      <c r="K103" s="42"/>
    </row>
    <row r="104" spans="1:11" ht="14" x14ac:dyDescent="0.15">
      <c r="A104" s="39"/>
      <c r="B104" s="186"/>
      <c r="C104" s="186"/>
      <c r="D104" s="42"/>
      <c r="E104" s="42"/>
      <c r="F104" s="42"/>
      <c r="G104" s="42"/>
      <c r="H104" s="43"/>
      <c r="I104" s="44"/>
      <c r="J104" s="44"/>
      <c r="K104" s="42"/>
    </row>
    <row r="105" spans="1:11" ht="14" x14ac:dyDescent="0.15">
      <c r="A105" s="39"/>
      <c r="B105" s="186"/>
      <c r="C105" s="186"/>
      <c r="D105" s="42"/>
      <c r="E105" s="42"/>
      <c r="F105" s="42"/>
      <c r="G105" s="42"/>
      <c r="H105" s="43"/>
      <c r="I105" s="44"/>
      <c r="J105" s="44"/>
      <c r="K105" s="42"/>
    </row>
    <row r="106" spans="1:11" ht="14" x14ac:dyDescent="0.15">
      <c r="A106" s="39"/>
      <c r="B106" s="186"/>
      <c r="C106" s="186"/>
      <c r="D106" s="42"/>
      <c r="E106" s="42"/>
      <c r="F106" s="42"/>
      <c r="G106" s="42"/>
      <c r="H106" s="43"/>
      <c r="I106" s="44"/>
      <c r="J106" s="44"/>
      <c r="K106" s="42"/>
    </row>
    <row r="107" spans="1:11" ht="14" x14ac:dyDescent="0.15">
      <c r="A107" s="39"/>
      <c r="B107" s="186"/>
      <c r="C107" s="186"/>
      <c r="D107" s="42"/>
      <c r="E107" s="42"/>
      <c r="F107" s="42"/>
      <c r="G107" s="42"/>
      <c r="H107" s="43"/>
      <c r="I107" s="44"/>
      <c r="J107" s="44"/>
      <c r="K107" s="42"/>
    </row>
    <row r="108" spans="1:11" ht="14" x14ac:dyDescent="0.15">
      <c r="A108" s="39"/>
      <c r="B108" s="186"/>
      <c r="C108" s="186"/>
      <c r="D108" s="42"/>
      <c r="E108" s="42"/>
      <c r="F108" s="42"/>
      <c r="G108" s="42"/>
      <c r="H108" s="43"/>
      <c r="I108" s="44"/>
      <c r="J108" s="44"/>
      <c r="K108" s="42"/>
    </row>
    <row r="109" spans="1:11" ht="14" x14ac:dyDescent="0.15">
      <c r="A109" s="39"/>
      <c r="B109" s="186"/>
      <c r="C109" s="186"/>
      <c r="D109" s="42"/>
      <c r="E109" s="42"/>
      <c r="F109" s="42"/>
      <c r="G109" s="42"/>
      <c r="H109" s="43"/>
      <c r="I109" s="44"/>
      <c r="J109" s="44"/>
      <c r="K109" s="42"/>
    </row>
    <row r="110" spans="1:11" ht="14" x14ac:dyDescent="0.15">
      <c r="A110" s="39"/>
      <c r="B110" s="186"/>
      <c r="C110" s="186"/>
      <c r="D110" s="42"/>
      <c r="E110" s="42"/>
      <c r="F110" s="42"/>
      <c r="G110" s="42"/>
      <c r="H110" s="43"/>
      <c r="I110" s="44"/>
      <c r="J110" s="44"/>
      <c r="K110" s="42"/>
    </row>
    <row r="111" spans="1:11" ht="14" x14ac:dyDescent="0.15">
      <c r="A111" s="39"/>
      <c r="B111" s="186"/>
      <c r="C111" s="186"/>
      <c r="D111" s="42"/>
      <c r="E111" s="42"/>
      <c r="F111" s="42"/>
      <c r="G111" s="42"/>
      <c r="H111" s="43"/>
      <c r="I111" s="44"/>
      <c r="J111" s="44"/>
      <c r="K111" s="42"/>
    </row>
    <row r="112" spans="1:11" ht="14" x14ac:dyDescent="0.15">
      <c r="A112" s="39"/>
      <c r="B112" s="186"/>
      <c r="C112" s="186"/>
      <c r="D112" s="42"/>
      <c r="E112" s="42"/>
      <c r="F112" s="42"/>
      <c r="G112" s="42"/>
      <c r="H112" s="43"/>
      <c r="I112" s="44"/>
      <c r="J112" s="44"/>
      <c r="K112" s="42"/>
    </row>
    <row r="113" spans="1:11" ht="14" x14ac:dyDescent="0.15">
      <c r="A113" s="39"/>
      <c r="B113" s="186"/>
      <c r="C113" s="187"/>
      <c r="D113" s="84"/>
      <c r="E113" s="42"/>
      <c r="F113" s="42"/>
      <c r="G113" s="84"/>
      <c r="H113" s="43"/>
      <c r="I113" s="44"/>
      <c r="J113" s="44"/>
      <c r="K113" s="44"/>
    </row>
    <row r="114" spans="1:11" ht="14" x14ac:dyDescent="0.15">
      <c r="A114" s="200"/>
      <c r="B114" s="192"/>
      <c r="C114" s="192"/>
      <c r="D114" s="192"/>
      <c r="E114" s="192"/>
      <c r="F114" s="192"/>
      <c r="G114" s="192"/>
      <c r="H114" s="192"/>
      <c r="I114" s="192"/>
      <c r="J114" s="193"/>
      <c r="K114" s="42"/>
    </row>
    <row r="115" spans="1:11" ht="14" x14ac:dyDescent="0.15">
      <c r="A115" s="39"/>
      <c r="B115" s="198"/>
      <c r="C115" s="198"/>
      <c r="D115" s="42"/>
      <c r="E115" s="42"/>
      <c r="F115" s="42"/>
      <c r="G115" s="42"/>
      <c r="H115" s="43"/>
      <c r="I115" s="44"/>
      <c r="J115" s="44"/>
      <c r="K115" s="42"/>
    </row>
    <row r="116" spans="1:11" ht="14" x14ac:dyDescent="0.15">
      <c r="A116" s="39"/>
      <c r="B116" s="186"/>
      <c r="C116" s="186"/>
      <c r="D116" s="42"/>
      <c r="E116" s="42"/>
      <c r="F116" s="42"/>
      <c r="G116" s="42"/>
      <c r="H116" s="43"/>
      <c r="I116" s="44"/>
      <c r="J116" s="44"/>
      <c r="K116" s="42"/>
    </row>
    <row r="117" spans="1:11" ht="14" x14ac:dyDescent="0.15">
      <c r="A117" s="39"/>
      <c r="B117" s="186"/>
      <c r="C117" s="187"/>
      <c r="D117" s="42"/>
      <c r="E117" s="42"/>
      <c r="F117" s="83"/>
      <c r="G117" s="42"/>
      <c r="H117" s="43"/>
      <c r="I117" s="44"/>
      <c r="J117" s="44"/>
      <c r="K117" s="42"/>
    </row>
    <row r="118" spans="1:11" ht="15.75" customHeight="1" x14ac:dyDescent="0.15">
      <c r="A118" s="207"/>
      <c r="B118" s="192"/>
      <c r="C118" s="192"/>
      <c r="D118" s="192"/>
      <c r="E118" s="192"/>
      <c r="F118" s="192"/>
      <c r="G118" s="192"/>
      <c r="H118" s="192"/>
      <c r="I118" s="192"/>
      <c r="J118" s="192"/>
      <c r="K118" s="193"/>
    </row>
    <row r="119" spans="1:11" ht="15.75" customHeight="1" x14ac:dyDescent="0.15">
      <c r="A119" s="39"/>
      <c r="B119" s="42"/>
      <c r="C119" s="42"/>
      <c r="D119" s="42"/>
      <c r="E119" s="42"/>
      <c r="F119" s="42"/>
      <c r="G119" s="42"/>
      <c r="H119" s="42"/>
      <c r="I119" s="44"/>
      <c r="J119" s="42"/>
      <c r="K119" s="42"/>
    </row>
    <row r="120" spans="1:11" ht="15.75" customHeight="1" x14ac:dyDescent="0.15">
      <c r="A120" s="39"/>
      <c r="B120" s="42"/>
      <c r="C120" s="42"/>
      <c r="D120" s="42"/>
      <c r="E120" s="42"/>
      <c r="F120" s="42"/>
      <c r="G120" s="42"/>
      <c r="H120" s="42"/>
      <c r="I120" s="44"/>
      <c r="J120" s="42"/>
      <c r="K120" s="42"/>
    </row>
    <row r="121" spans="1:11" ht="15.75" customHeight="1" x14ac:dyDescent="0.15">
      <c r="A121" s="39"/>
      <c r="B121" s="42"/>
      <c r="C121" s="42"/>
      <c r="D121" s="42"/>
      <c r="E121" s="42"/>
      <c r="F121" s="42"/>
      <c r="G121" s="42"/>
      <c r="H121" s="42"/>
      <c r="I121" s="44"/>
      <c r="J121" s="42"/>
      <c r="K121" s="42"/>
    </row>
    <row r="122" spans="1:11" ht="15.75" customHeight="1" x14ac:dyDescent="0.15">
      <c r="A122" s="39"/>
      <c r="B122" s="42"/>
      <c r="C122" s="42"/>
      <c r="D122" s="42"/>
      <c r="E122" s="42"/>
      <c r="F122" s="42"/>
      <c r="G122" s="42"/>
      <c r="H122" s="42"/>
      <c r="I122" s="44"/>
      <c r="J122" s="42"/>
      <c r="K122" s="42"/>
    </row>
    <row r="123" spans="1:11" ht="15.75" customHeight="1" x14ac:dyDescent="0.15">
      <c r="A123" s="39"/>
      <c r="B123" s="42"/>
      <c r="C123" s="42"/>
      <c r="D123" s="42"/>
      <c r="E123" s="42"/>
      <c r="F123" s="42"/>
      <c r="G123" s="42"/>
      <c r="H123" s="42"/>
      <c r="I123" s="44"/>
      <c r="J123" s="42"/>
      <c r="K123" s="42"/>
    </row>
    <row r="124" spans="1:11" ht="15.75" customHeight="1" x14ac:dyDescent="0.15">
      <c r="A124" s="39"/>
      <c r="B124" s="42"/>
      <c r="C124" s="42"/>
      <c r="D124" s="42"/>
      <c r="E124" s="42"/>
      <c r="F124" s="42"/>
      <c r="G124" s="42"/>
      <c r="H124" s="42"/>
      <c r="I124" s="44"/>
      <c r="J124" s="42"/>
      <c r="K124" s="42"/>
    </row>
    <row r="125" spans="1:11" ht="15.75" customHeight="1" x14ac:dyDescent="0.15">
      <c r="A125" s="39"/>
      <c r="B125" s="42"/>
      <c r="C125" s="42"/>
      <c r="D125" s="42"/>
      <c r="E125" s="42"/>
      <c r="F125" s="42"/>
      <c r="G125" s="42"/>
      <c r="H125" s="42"/>
      <c r="I125" s="44"/>
      <c r="J125" s="42"/>
      <c r="K125" s="42"/>
    </row>
    <row r="126" spans="1:11" ht="15.75" customHeight="1" x14ac:dyDescent="0.15">
      <c r="A126" s="39"/>
      <c r="B126" s="42"/>
      <c r="C126" s="42"/>
      <c r="D126" s="42"/>
      <c r="E126" s="42"/>
      <c r="F126" s="42"/>
      <c r="G126" s="42"/>
      <c r="H126" s="42"/>
      <c r="I126" s="44"/>
      <c r="J126" s="42"/>
      <c r="K126" s="42"/>
    </row>
    <row r="127" spans="1:11" ht="15.75" customHeight="1" x14ac:dyDescent="0.15">
      <c r="A127" s="39"/>
      <c r="B127" s="42"/>
      <c r="C127" s="42"/>
      <c r="D127" s="42"/>
      <c r="E127" s="42"/>
      <c r="F127" s="42"/>
      <c r="G127" s="42"/>
      <c r="H127" s="42"/>
      <c r="I127" s="44"/>
      <c r="J127" s="42"/>
      <c r="K127" s="42"/>
    </row>
    <row r="128" spans="1:11" ht="15.75" customHeight="1" x14ac:dyDescent="0.15">
      <c r="A128" s="39"/>
      <c r="B128" s="42"/>
      <c r="C128" s="42"/>
      <c r="D128" s="42"/>
      <c r="E128" s="42"/>
      <c r="F128" s="42"/>
      <c r="G128" s="42"/>
      <c r="H128" s="42"/>
      <c r="I128" s="44"/>
      <c r="J128" s="42"/>
      <c r="K128" s="42"/>
    </row>
    <row r="129" spans="1:11" ht="15.75" customHeight="1" x14ac:dyDescent="0.15">
      <c r="A129" s="39"/>
      <c r="B129" s="42"/>
      <c r="C129" s="42"/>
      <c r="D129" s="42"/>
      <c r="E129" s="42"/>
      <c r="F129" s="42"/>
      <c r="G129" s="42"/>
      <c r="H129" s="42"/>
      <c r="I129" s="44"/>
      <c r="J129" s="42"/>
      <c r="K129" s="42"/>
    </row>
    <row r="130" spans="1:11" ht="15.75" customHeight="1" x14ac:dyDescent="0.15">
      <c r="A130" s="39"/>
      <c r="B130" s="42"/>
      <c r="C130" s="42"/>
      <c r="D130" s="42"/>
      <c r="E130" s="42"/>
      <c r="F130" s="42"/>
      <c r="G130" s="42"/>
      <c r="H130" s="42"/>
      <c r="I130" s="44"/>
      <c r="J130" s="42"/>
      <c r="K130" s="42"/>
    </row>
    <row r="131" spans="1:11" ht="15.75" customHeight="1" x14ac:dyDescent="0.15">
      <c r="A131" s="39"/>
      <c r="B131" s="42"/>
      <c r="C131" s="42"/>
      <c r="D131" s="42"/>
      <c r="E131" s="42"/>
      <c r="F131" s="42"/>
      <c r="G131" s="42"/>
      <c r="H131" s="42"/>
      <c r="I131" s="44"/>
      <c r="J131" s="42"/>
      <c r="K131" s="42"/>
    </row>
    <row r="132" spans="1:11" ht="15.75" customHeight="1" x14ac:dyDescent="0.15">
      <c r="A132" s="39"/>
      <c r="B132" s="42"/>
      <c r="C132" s="42"/>
      <c r="D132" s="42"/>
      <c r="E132" s="42"/>
      <c r="F132" s="42"/>
      <c r="G132" s="42"/>
      <c r="H132" s="42"/>
      <c r="I132" s="44"/>
      <c r="J132" s="42"/>
      <c r="K132" s="42"/>
    </row>
    <row r="133" spans="1:11" ht="15.75" customHeight="1" x14ac:dyDescent="0.15">
      <c r="A133" s="39"/>
      <c r="B133" s="42"/>
      <c r="C133" s="42"/>
      <c r="D133" s="42"/>
      <c r="E133" s="42"/>
      <c r="F133" s="42"/>
      <c r="G133" s="42"/>
      <c r="H133" s="42"/>
      <c r="I133" s="44"/>
      <c r="J133" s="42"/>
      <c r="K133" s="42"/>
    </row>
    <row r="134" spans="1:11" ht="15.75" customHeight="1" x14ac:dyDescent="0.15">
      <c r="A134" s="39"/>
      <c r="B134" s="42"/>
      <c r="C134" s="42"/>
      <c r="D134" s="42"/>
      <c r="E134" s="42"/>
      <c r="F134" s="42"/>
      <c r="G134" s="42"/>
      <c r="H134" s="42"/>
      <c r="I134" s="44"/>
      <c r="J134" s="42"/>
      <c r="K134" s="42"/>
    </row>
    <row r="135" spans="1:11" ht="15.75" customHeight="1" x14ac:dyDescent="0.15">
      <c r="A135" s="39"/>
      <c r="B135" s="42"/>
      <c r="C135" s="42"/>
      <c r="D135" s="42"/>
      <c r="E135" s="42"/>
      <c r="F135" s="42"/>
      <c r="G135" s="42"/>
      <c r="H135" s="42"/>
      <c r="I135" s="44"/>
      <c r="J135" s="42"/>
      <c r="K135" s="42"/>
    </row>
    <row r="136" spans="1:11" ht="15.75" customHeight="1" x14ac:dyDescent="0.15">
      <c r="A136" s="39"/>
      <c r="B136" s="42"/>
      <c r="C136" s="42"/>
      <c r="D136" s="42"/>
      <c r="E136" s="42"/>
      <c r="F136" s="42"/>
      <c r="G136" s="42"/>
      <c r="H136" s="42"/>
      <c r="I136" s="44"/>
      <c r="J136" s="42"/>
      <c r="K136" s="42"/>
    </row>
    <row r="137" spans="1:11" ht="15.75" customHeight="1" x14ac:dyDescent="0.15">
      <c r="A137" s="39"/>
      <c r="B137" s="42"/>
      <c r="C137" s="42"/>
      <c r="D137" s="42"/>
      <c r="E137" s="42"/>
      <c r="F137" s="42"/>
      <c r="G137" s="42"/>
      <c r="H137" s="42"/>
      <c r="I137" s="44"/>
      <c r="J137" s="42"/>
      <c r="K137" s="42"/>
    </row>
    <row r="138" spans="1:11" ht="15.75" customHeight="1" x14ac:dyDescent="0.15">
      <c r="A138" s="39"/>
      <c r="B138" s="42"/>
      <c r="C138" s="42"/>
      <c r="D138" s="42"/>
      <c r="E138" s="42"/>
      <c r="F138" s="42"/>
      <c r="G138" s="42"/>
      <c r="H138" s="42"/>
      <c r="I138" s="42"/>
      <c r="J138" s="42"/>
      <c r="K138" s="42"/>
    </row>
    <row r="139" spans="1:11" ht="15.75" customHeight="1" x14ac:dyDescent="0.15">
      <c r="A139" s="39"/>
      <c r="B139" s="42"/>
      <c r="C139" s="42"/>
      <c r="D139" s="42"/>
      <c r="E139" s="42"/>
      <c r="F139" s="42"/>
      <c r="G139" s="42"/>
      <c r="H139" s="42"/>
      <c r="I139" s="42"/>
      <c r="J139" s="42"/>
      <c r="K139" s="42"/>
    </row>
    <row r="140" spans="1:11" ht="15.75" customHeight="1" x14ac:dyDescent="0.15">
      <c r="A140" s="39"/>
      <c r="B140" s="42"/>
      <c r="C140" s="42"/>
      <c r="D140" s="42"/>
      <c r="E140" s="42"/>
      <c r="F140" s="42"/>
      <c r="G140" s="42"/>
      <c r="H140" s="42"/>
      <c r="I140" s="42"/>
      <c r="J140" s="42"/>
      <c r="K140" s="42"/>
    </row>
    <row r="141" spans="1:11" ht="15.75" customHeight="1" x14ac:dyDescent="0.15">
      <c r="A141" s="39"/>
      <c r="B141" s="42"/>
      <c r="C141" s="42"/>
      <c r="D141" s="42"/>
      <c r="E141" s="42"/>
      <c r="F141" s="42"/>
      <c r="G141" s="42"/>
      <c r="H141" s="42"/>
      <c r="I141" s="42"/>
      <c r="J141" s="42"/>
      <c r="K141" s="42"/>
    </row>
    <row r="142" spans="1:11" ht="15.75" customHeight="1" x14ac:dyDescent="0.15">
      <c r="A142" s="39"/>
      <c r="B142" s="42"/>
      <c r="C142" s="42"/>
      <c r="D142" s="42"/>
      <c r="E142" s="42"/>
      <c r="F142" s="42"/>
      <c r="G142" s="42"/>
      <c r="H142" s="42"/>
      <c r="I142" s="42"/>
      <c r="J142" s="42"/>
      <c r="K142" s="42"/>
    </row>
    <row r="143" spans="1:11" ht="15.75" customHeight="1" x14ac:dyDescent="0.15">
      <c r="A143" s="39"/>
      <c r="B143" s="42"/>
      <c r="C143" s="42"/>
      <c r="D143" s="42"/>
      <c r="E143" s="42"/>
      <c r="F143" s="42"/>
      <c r="G143" s="42"/>
      <c r="H143" s="42"/>
      <c r="I143" s="42"/>
      <c r="J143" s="42"/>
      <c r="K143" s="42"/>
    </row>
    <row r="144" spans="1:11" ht="15.75" customHeight="1" x14ac:dyDescent="0.15">
      <c r="A144" s="39"/>
      <c r="B144" s="42"/>
      <c r="C144" s="42"/>
      <c r="D144" s="42"/>
      <c r="E144" s="42"/>
      <c r="F144" s="42"/>
      <c r="G144" s="42"/>
      <c r="H144" s="42"/>
      <c r="I144" s="42"/>
      <c r="J144" s="42"/>
      <c r="K144" s="42"/>
    </row>
    <row r="145" spans="1:11" ht="15.75" customHeight="1" x14ac:dyDescent="0.15">
      <c r="A145" s="39"/>
      <c r="B145" s="42"/>
      <c r="C145" s="42"/>
      <c r="D145" s="42"/>
      <c r="E145" s="42"/>
      <c r="F145" s="42"/>
      <c r="G145" s="42"/>
      <c r="H145" s="42"/>
      <c r="I145" s="42"/>
      <c r="J145" s="42"/>
      <c r="K145" s="42"/>
    </row>
    <row r="146" spans="1:11" ht="15.75" customHeight="1" x14ac:dyDescent="0.15">
      <c r="A146" s="39"/>
      <c r="B146" s="42"/>
      <c r="C146" s="42"/>
      <c r="D146" s="42"/>
      <c r="E146" s="42"/>
      <c r="F146" s="42"/>
      <c r="G146" s="42"/>
      <c r="H146" s="42"/>
      <c r="I146" s="42"/>
      <c r="J146" s="42"/>
      <c r="K146" s="42"/>
    </row>
    <row r="147" spans="1:11" ht="15.75" customHeight="1" x14ac:dyDescent="0.15">
      <c r="A147" s="39"/>
      <c r="B147" s="42"/>
      <c r="C147" s="42"/>
      <c r="D147" s="42"/>
      <c r="E147" s="42"/>
      <c r="F147" s="42"/>
      <c r="G147" s="42"/>
      <c r="H147" s="42"/>
      <c r="I147" s="42"/>
      <c r="J147" s="42"/>
      <c r="K147" s="42"/>
    </row>
    <row r="148" spans="1:11" ht="15.75" customHeight="1" x14ac:dyDescent="0.15">
      <c r="A148" s="39"/>
      <c r="B148" s="42"/>
      <c r="C148" s="42"/>
      <c r="D148" s="42"/>
      <c r="E148" s="42"/>
      <c r="F148" s="42"/>
      <c r="G148" s="42"/>
      <c r="H148" s="42"/>
      <c r="I148" s="42"/>
      <c r="J148" s="42"/>
      <c r="K148" s="42"/>
    </row>
    <row r="149" spans="1:11" ht="15.75" customHeight="1" x14ac:dyDescent="0.15">
      <c r="A149" s="39"/>
      <c r="B149" s="42"/>
      <c r="C149" s="42"/>
      <c r="D149" s="42"/>
      <c r="E149" s="42"/>
      <c r="F149" s="42"/>
      <c r="G149" s="42"/>
      <c r="H149" s="42"/>
      <c r="I149" s="42"/>
      <c r="J149" s="42"/>
      <c r="K149" s="42"/>
    </row>
    <row r="150" spans="1:11" ht="15.75" customHeight="1" x14ac:dyDescent="0.15">
      <c r="A150" s="39"/>
      <c r="B150" s="42"/>
      <c r="C150" s="42"/>
      <c r="D150" s="42"/>
      <c r="E150" s="42"/>
      <c r="F150" s="42"/>
      <c r="G150" s="42"/>
      <c r="H150" s="42"/>
      <c r="I150" s="42"/>
      <c r="J150" s="42"/>
      <c r="K150" s="42"/>
    </row>
    <row r="151" spans="1:11" ht="15.75" customHeight="1" x14ac:dyDescent="0.15">
      <c r="A151" s="39"/>
      <c r="B151" s="42"/>
      <c r="C151" s="42"/>
      <c r="D151" s="42"/>
      <c r="E151" s="42"/>
      <c r="F151" s="42"/>
      <c r="G151" s="42"/>
      <c r="H151" s="42"/>
      <c r="I151" s="42"/>
      <c r="J151" s="42"/>
      <c r="K151" s="42"/>
    </row>
    <row r="152" spans="1:11" ht="15.75" customHeight="1" x14ac:dyDescent="0.15">
      <c r="A152" s="39"/>
      <c r="B152" s="42"/>
      <c r="C152" s="42"/>
      <c r="D152" s="42"/>
      <c r="E152" s="42"/>
      <c r="F152" s="42"/>
      <c r="G152" s="42"/>
      <c r="H152" s="42"/>
      <c r="I152" s="42"/>
      <c r="J152" s="42"/>
      <c r="K152" s="42"/>
    </row>
    <row r="153" spans="1:11" ht="15.75" customHeight="1" x14ac:dyDescent="0.15">
      <c r="A153" s="39"/>
      <c r="B153" s="42"/>
      <c r="C153" s="42"/>
      <c r="D153" s="42"/>
      <c r="E153" s="42"/>
      <c r="F153" s="42"/>
      <c r="G153" s="42"/>
      <c r="H153" s="42"/>
      <c r="I153" s="42"/>
      <c r="J153" s="42"/>
      <c r="K153" s="42"/>
    </row>
    <row r="154" spans="1:11" ht="15.75" customHeight="1" x14ac:dyDescent="0.15">
      <c r="A154" s="39"/>
      <c r="B154" s="42"/>
      <c r="C154" s="42"/>
      <c r="D154" s="42"/>
      <c r="E154" s="42"/>
      <c r="F154" s="42"/>
      <c r="G154" s="42"/>
      <c r="H154" s="42"/>
      <c r="I154" s="42"/>
      <c r="J154" s="42"/>
      <c r="K154" s="42"/>
    </row>
    <row r="155" spans="1:11" ht="15.75" customHeight="1" x14ac:dyDescent="0.15">
      <c r="A155" s="39"/>
      <c r="B155" s="42"/>
      <c r="C155" s="42"/>
      <c r="D155" s="42"/>
      <c r="E155" s="42"/>
      <c r="F155" s="42"/>
      <c r="G155" s="42"/>
      <c r="H155" s="42"/>
      <c r="I155" s="42"/>
      <c r="J155" s="42"/>
      <c r="K155" s="42"/>
    </row>
    <row r="156" spans="1:11" ht="15.75" customHeight="1" x14ac:dyDescent="0.15">
      <c r="A156" s="39"/>
      <c r="B156" s="42"/>
      <c r="C156" s="42"/>
      <c r="D156" s="42"/>
      <c r="E156" s="42"/>
      <c r="F156" s="42"/>
      <c r="G156" s="42"/>
      <c r="H156" s="42"/>
      <c r="I156" s="42"/>
      <c r="J156" s="42"/>
      <c r="K156" s="42"/>
    </row>
    <row r="157" spans="1:11" ht="15.75" customHeight="1" x14ac:dyDescent="0.15">
      <c r="A157" s="39"/>
      <c r="B157" s="42"/>
      <c r="C157" s="42"/>
      <c r="D157" s="42"/>
      <c r="E157" s="42"/>
      <c r="F157" s="42"/>
      <c r="G157" s="42"/>
      <c r="H157" s="42"/>
      <c r="I157" s="42"/>
      <c r="J157" s="42"/>
      <c r="K157" s="42"/>
    </row>
    <row r="158" spans="1:11" ht="15.75" customHeight="1" x14ac:dyDescent="0.15">
      <c r="A158" s="39"/>
      <c r="B158" s="42"/>
      <c r="C158" s="42"/>
      <c r="D158" s="42"/>
      <c r="E158" s="42"/>
      <c r="F158" s="42"/>
      <c r="G158" s="42"/>
      <c r="H158" s="42"/>
      <c r="I158" s="42"/>
      <c r="J158" s="42"/>
      <c r="K158" s="42"/>
    </row>
    <row r="159" spans="1:11" ht="15.75" customHeight="1" x14ac:dyDescent="0.15">
      <c r="A159" s="39"/>
      <c r="B159" s="42"/>
      <c r="C159" s="42"/>
      <c r="D159" s="42"/>
      <c r="E159" s="42"/>
      <c r="F159" s="42"/>
      <c r="G159" s="42"/>
      <c r="H159" s="42"/>
      <c r="I159" s="42"/>
      <c r="J159" s="42"/>
      <c r="K159" s="42"/>
    </row>
    <row r="160" spans="1:11" ht="15.75" customHeight="1" x14ac:dyDescent="0.15">
      <c r="A160" s="39"/>
      <c r="B160" s="42"/>
      <c r="C160" s="42"/>
      <c r="D160" s="42"/>
      <c r="E160" s="42"/>
      <c r="F160" s="42"/>
      <c r="G160" s="42"/>
      <c r="H160" s="42"/>
      <c r="I160" s="42"/>
      <c r="J160" s="42"/>
      <c r="K160" s="42"/>
    </row>
    <row r="161" spans="1:11" ht="15.75" customHeight="1" x14ac:dyDescent="0.15">
      <c r="A161" s="39"/>
      <c r="B161" s="42"/>
      <c r="C161" s="42"/>
      <c r="D161" s="42"/>
      <c r="E161" s="42"/>
      <c r="F161" s="42"/>
      <c r="G161" s="42"/>
      <c r="H161" s="42"/>
      <c r="I161" s="42"/>
      <c r="J161" s="42"/>
      <c r="K161" s="42"/>
    </row>
    <row r="162" spans="1:11" ht="15.75" customHeight="1" x14ac:dyDescent="0.15">
      <c r="A162" s="39"/>
      <c r="B162" s="42"/>
      <c r="C162" s="42"/>
      <c r="D162" s="42"/>
      <c r="E162" s="42"/>
      <c r="F162" s="42"/>
      <c r="G162" s="42"/>
      <c r="H162" s="42"/>
      <c r="I162" s="42"/>
      <c r="J162" s="42"/>
      <c r="K162" s="42"/>
    </row>
    <row r="163" spans="1:11" ht="15.75" customHeight="1" x14ac:dyDescent="0.15">
      <c r="A163" s="39"/>
      <c r="B163" s="42"/>
      <c r="C163" s="42"/>
      <c r="D163" s="42"/>
      <c r="E163" s="42"/>
      <c r="F163" s="42"/>
      <c r="G163" s="42"/>
      <c r="H163" s="42"/>
      <c r="I163" s="42"/>
      <c r="J163" s="42"/>
      <c r="K163" s="42"/>
    </row>
    <row r="164" spans="1:11" ht="15.75" customHeight="1" x14ac:dyDescent="0.15">
      <c r="A164" s="39"/>
      <c r="B164" s="42"/>
      <c r="C164" s="42"/>
      <c r="D164" s="42"/>
      <c r="E164" s="42"/>
      <c r="F164" s="42"/>
      <c r="G164" s="42"/>
      <c r="H164" s="42"/>
      <c r="I164" s="42"/>
      <c r="J164" s="42"/>
      <c r="K164" s="42"/>
    </row>
    <row r="165" spans="1:11" ht="15.75" customHeight="1" x14ac:dyDescent="0.15">
      <c r="A165" s="39"/>
      <c r="B165" s="42"/>
      <c r="C165" s="42"/>
      <c r="D165" s="42"/>
      <c r="E165" s="42"/>
      <c r="F165" s="42"/>
      <c r="G165" s="42"/>
      <c r="H165" s="42"/>
      <c r="I165" s="42"/>
      <c r="J165" s="42"/>
      <c r="K165" s="42"/>
    </row>
    <row r="166" spans="1:11" ht="15.75" customHeight="1" x14ac:dyDescent="0.15">
      <c r="A166" s="39"/>
      <c r="B166" s="42"/>
      <c r="C166" s="42"/>
      <c r="D166" s="42"/>
      <c r="E166" s="42"/>
      <c r="F166" s="42"/>
      <c r="G166" s="42"/>
      <c r="H166" s="42"/>
      <c r="I166" s="42"/>
      <c r="J166" s="42"/>
      <c r="K166" s="42"/>
    </row>
    <row r="167" spans="1:11" ht="15.75" customHeight="1" x14ac:dyDescent="0.15">
      <c r="A167" s="39"/>
      <c r="B167" s="42"/>
      <c r="C167" s="42"/>
      <c r="D167" s="42"/>
      <c r="E167" s="42"/>
      <c r="F167" s="42"/>
      <c r="G167" s="42"/>
      <c r="H167" s="42"/>
      <c r="I167" s="42"/>
      <c r="J167" s="42"/>
      <c r="K167" s="42"/>
    </row>
    <row r="168" spans="1:11" ht="15.75" customHeight="1" x14ac:dyDescent="0.15">
      <c r="A168" s="39"/>
      <c r="B168" s="42"/>
      <c r="C168" s="42"/>
      <c r="D168" s="42"/>
      <c r="E168" s="42"/>
      <c r="F168" s="42"/>
      <c r="G168" s="42"/>
      <c r="H168" s="42"/>
      <c r="I168" s="42"/>
      <c r="J168" s="42"/>
      <c r="K168" s="42"/>
    </row>
    <row r="169" spans="1:11" ht="15.75" customHeight="1" x14ac:dyDescent="0.15">
      <c r="A169" s="39"/>
      <c r="B169" s="42"/>
      <c r="C169" s="42"/>
      <c r="D169" s="42"/>
      <c r="E169" s="42"/>
      <c r="F169" s="42"/>
      <c r="G169" s="42"/>
      <c r="H169" s="42"/>
      <c r="I169" s="42"/>
      <c r="J169" s="42"/>
      <c r="K169" s="42"/>
    </row>
    <row r="170" spans="1:11" ht="15.75" customHeight="1" x14ac:dyDescent="0.15">
      <c r="A170" s="39"/>
      <c r="B170" s="42"/>
      <c r="C170" s="42"/>
      <c r="D170" s="42"/>
      <c r="E170" s="42"/>
      <c r="F170" s="42"/>
      <c r="G170" s="42"/>
      <c r="H170" s="42"/>
      <c r="I170" s="42"/>
      <c r="J170" s="42"/>
      <c r="K170" s="42"/>
    </row>
    <row r="171" spans="1:11" ht="15.75" customHeight="1" x14ac:dyDescent="0.15">
      <c r="A171" s="39"/>
      <c r="B171" s="42"/>
      <c r="C171" s="42"/>
      <c r="D171" s="42"/>
      <c r="E171" s="42"/>
      <c r="F171" s="42"/>
      <c r="G171" s="42"/>
      <c r="H171" s="42"/>
      <c r="I171" s="42"/>
      <c r="J171" s="42"/>
      <c r="K171" s="42"/>
    </row>
    <row r="172" spans="1:11" ht="15.75" customHeight="1" x14ac:dyDescent="0.15">
      <c r="A172" s="39"/>
      <c r="B172" s="42"/>
      <c r="C172" s="42"/>
      <c r="D172" s="42"/>
      <c r="E172" s="42"/>
      <c r="F172" s="42"/>
      <c r="G172" s="42"/>
      <c r="H172" s="42"/>
      <c r="I172" s="42"/>
      <c r="J172" s="42"/>
      <c r="K172" s="42"/>
    </row>
    <row r="173" spans="1:11" ht="15.75" customHeight="1" x14ac:dyDescent="0.15">
      <c r="A173" s="39"/>
      <c r="B173" s="42"/>
      <c r="C173" s="42"/>
      <c r="D173" s="42"/>
      <c r="E173" s="42"/>
      <c r="F173" s="42"/>
      <c r="G173" s="42"/>
      <c r="H173" s="42"/>
      <c r="I173" s="42"/>
      <c r="J173" s="42"/>
      <c r="K173" s="42"/>
    </row>
    <row r="174" spans="1:11" ht="15.75" customHeight="1" x14ac:dyDescent="0.15">
      <c r="A174" s="39"/>
      <c r="B174" s="42"/>
      <c r="C174" s="42"/>
      <c r="D174" s="42"/>
      <c r="E174" s="42"/>
      <c r="F174" s="42"/>
      <c r="G174" s="42"/>
      <c r="H174" s="42"/>
      <c r="I174" s="42"/>
      <c r="J174" s="42"/>
      <c r="K174" s="42"/>
    </row>
    <row r="175" spans="1:11" ht="15.75" customHeight="1" x14ac:dyDescent="0.15">
      <c r="A175" s="39"/>
      <c r="B175" s="42"/>
      <c r="C175" s="42"/>
      <c r="D175" s="42"/>
      <c r="E175" s="42"/>
      <c r="F175" s="42"/>
      <c r="G175" s="42"/>
      <c r="H175" s="42"/>
      <c r="I175" s="42"/>
      <c r="J175" s="42"/>
      <c r="K175" s="42"/>
    </row>
    <row r="176" spans="1:11" ht="15.75" customHeight="1" x14ac:dyDescent="0.15">
      <c r="A176" s="39"/>
      <c r="B176" s="42"/>
      <c r="C176" s="42"/>
      <c r="D176" s="42"/>
      <c r="E176" s="42"/>
      <c r="F176" s="42"/>
      <c r="G176" s="42"/>
      <c r="H176" s="42"/>
      <c r="I176" s="42"/>
      <c r="J176" s="42"/>
      <c r="K176" s="42"/>
    </row>
    <row r="177" spans="1:11" ht="15.75" customHeight="1" x14ac:dyDescent="0.15">
      <c r="A177" s="39"/>
      <c r="B177" s="42"/>
      <c r="C177" s="42"/>
      <c r="D177" s="42"/>
      <c r="E177" s="42"/>
      <c r="F177" s="42"/>
      <c r="G177" s="42"/>
      <c r="H177" s="42"/>
      <c r="I177" s="42"/>
      <c r="J177" s="42"/>
      <c r="K177" s="42"/>
    </row>
    <row r="178" spans="1:11" ht="15.75" customHeight="1" x14ac:dyDescent="0.15">
      <c r="A178" s="39"/>
      <c r="B178" s="42"/>
      <c r="C178" s="42"/>
      <c r="D178" s="42"/>
      <c r="E178" s="42"/>
      <c r="F178" s="42"/>
      <c r="G178" s="42"/>
      <c r="H178" s="42"/>
      <c r="I178" s="42"/>
      <c r="J178" s="42"/>
      <c r="K178" s="42"/>
    </row>
    <row r="179" spans="1:11" ht="15.75" customHeight="1" x14ac:dyDescent="0.15">
      <c r="A179" s="39"/>
      <c r="B179" s="42"/>
      <c r="C179" s="42"/>
      <c r="D179" s="42"/>
      <c r="E179" s="42"/>
      <c r="F179" s="42"/>
      <c r="G179" s="42"/>
      <c r="H179" s="42"/>
      <c r="I179" s="42"/>
      <c r="J179" s="42"/>
      <c r="K179" s="42"/>
    </row>
    <row r="180" spans="1:11" ht="15.75" customHeight="1" x14ac:dyDescent="0.15">
      <c r="A180" s="39"/>
      <c r="B180" s="42"/>
      <c r="C180" s="42"/>
      <c r="D180" s="42"/>
      <c r="E180" s="42"/>
      <c r="F180" s="42"/>
      <c r="G180" s="42"/>
      <c r="H180" s="42"/>
      <c r="I180" s="42"/>
      <c r="J180" s="42"/>
      <c r="K180" s="42"/>
    </row>
    <row r="181" spans="1:11" ht="15.75" customHeight="1" x14ac:dyDescent="0.15">
      <c r="A181" s="39"/>
      <c r="B181" s="42"/>
      <c r="C181" s="42"/>
      <c r="D181" s="42"/>
      <c r="E181" s="42"/>
      <c r="F181" s="42"/>
      <c r="G181" s="42"/>
      <c r="H181" s="42"/>
      <c r="I181" s="42"/>
      <c r="J181" s="42"/>
      <c r="K181" s="42"/>
    </row>
    <row r="182" spans="1:11" ht="15.75" customHeight="1" x14ac:dyDescent="0.15">
      <c r="A182" s="39"/>
      <c r="B182" s="42"/>
      <c r="C182" s="42"/>
      <c r="D182" s="42"/>
      <c r="E182" s="42"/>
      <c r="F182" s="42"/>
      <c r="G182" s="42"/>
      <c r="H182" s="42"/>
      <c r="I182" s="42"/>
      <c r="J182" s="42"/>
      <c r="K182" s="42"/>
    </row>
    <row r="183" spans="1:11" ht="15.75" customHeight="1" x14ac:dyDescent="0.15">
      <c r="A183" s="39"/>
      <c r="B183" s="42"/>
      <c r="C183" s="42"/>
      <c r="D183" s="42"/>
      <c r="E183" s="42"/>
      <c r="F183" s="42"/>
      <c r="G183" s="42"/>
      <c r="H183" s="42"/>
      <c r="I183" s="42"/>
      <c r="J183" s="42"/>
      <c r="K183" s="42"/>
    </row>
    <row r="184" spans="1:11" ht="15.75" customHeight="1" x14ac:dyDescent="0.15">
      <c r="A184" s="39"/>
      <c r="B184" s="42"/>
      <c r="C184" s="42"/>
      <c r="D184" s="42"/>
      <c r="E184" s="42"/>
      <c r="F184" s="42"/>
      <c r="G184" s="42"/>
      <c r="H184" s="42"/>
      <c r="I184" s="42"/>
      <c r="J184" s="42"/>
      <c r="K184" s="42"/>
    </row>
    <row r="185" spans="1:11" ht="15.75" customHeight="1" x14ac:dyDescent="0.15">
      <c r="A185" s="39"/>
      <c r="B185" s="42"/>
      <c r="C185" s="42"/>
      <c r="D185" s="42"/>
      <c r="E185" s="42"/>
      <c r="F185" s="42"/>
      <c r="G185" s="42"/>
      <c r="H185" s="42"/>
      <c r="I185" s="42"/>
      <c r="J185" s="42"/>
      <c r="K185" s="42"/>
    </row>
    <row r="186" spans="1:11" ht="15.75" customHeight="1" x14ac:dyDescent="0.15">
      <c r="A186" s="39"/>
      <c r="B186" s="42"/>
      <c r="C186" s="42"/>
      <c r="D186" s="42"/>
      <c r="E186" s="42"/>
      <c r="F186" s="42"/>
      <c r="G186" s="42"/>
      <c r="H186" s="42"/>
      <c r="I186" s="42"/>
      <c r="J186" s="42"/>
      <c r="K186" s="42"/>
    </row>
    <row r="187" spans="1:11" ht="15.75" customHeight="1" x14ac:dyDescent="0.15">
      <c r="A187" s="39"/>
      <c r="B187" s="42"/>
      <c r="C187" s="42"/>
      <c r="D187" s="42"/>
      <c r="E187" s="42"/>
      <c r="F187" s="42"/>
      <c r="G187" s="42"/>
      <c r="H187" s="42"/>
      <c r="I187" s="42"/>
      <c r="J187" s="42"/>
      <c r="K187" s="42"/>
    </row>
    <row r="188" spans="1:11" ht="15.75" customHeight="1" x14ac:dyDescent="0.15">
      <c r="A188" s="39"/>
      <c r="B188" s="42"/>
      <c r="C188" s="42"/>
      <c r="D188" s="42"/>
      <c r="E188" s="42"/>
      <c r="F188" s="42"/>
      <c r="G188" s="42"/>
      <c r="H188" s="42"/>
      <c r="I188" s="42"/>
      <c r="J188" s="42"/>
      <c r="K188" s="42"/>
    </row>
    <row r="189" spans="1:11" ht="15.75" customHeight="1" x14ac:dyDescent="0.15">
      <c r="A189" s="39"/>
      <c r="B189" s="42"/>
      <c r="C189" s="42"/>
      <c r="D189" s="42"/>
      <c r="E189" s="42"/>
      <c r="F189" s="42"/>
      <c r="G189" s="42"/>
      <c r="H189" s="42"/>
      <c r="I189" s="42"/>
      <c r="J189" s="42"/>
      <c r="K189" s="42"/>
    </row>
    <row r="190" spans="1:11" ht="15.75" customHeight="1" x14ac:dyDescent="0.15">
      <c r="A190" s="39"/>
      <c r="B190" s="42"/>
      <c r="C190" s="42"/>
      <c r="D190" s="42"/>
      <c r="E190" s="42"/>
      <c r="F190" s="42"/>
      <c r="G190" s="42"/>
      <c r="H190" s="42"/>
      <c r="I190" s="42"/>
      <c r="J190" s="42"/>
      <c r="K190" s="42"/>
    </row>
    <row r="191" spans="1:11" ht="15.75" customHeight="1" x14ac:dyDescent="0.15">
      <c r="A191" s="39"/>
      <c r="B191" s="42"/>
      <c r="C191" s="42"/>
      <c r="D191" s="42"/>
      <c r="E191" s="42"/>
      <c r="F191" s="42"/>
      <c r="G191" s="42"/>
      <c r="H191" s="42"/>
      <c r="I191" s="42"/>
      <c r="J191" s="42"/>
      <c r="K191" s="42"/>
    </row>
    <row r="192" spans="1:11" ht="15.75" customHeight="1" x14ac:dyDescent="0.15">
      <c r="A192" s="39"/>
      <c r="B192" s="42"/>
      <c r="C192" s="42"/>
      <c r="D192" s="42"/>
      <c r="E192" s="42"/>
      <c r="F192" s="42"/>
      <c r="G192" s="42"/>
      <c r="H192" s="42"/>
      <c r="I192" s="42"/>
      <c r="J192" s="42"/>
      <c r="K192" s="42"/>
    </row>
    <row r="193" spans="1:11" ht="15.75" customHeight="1" x14ac:dyDescent="0.15">
      <c r="A193" s="39"/>
      <c r="B193" s="42"/>
      <c r="C193" s="42"/>
      <c r="D193" s="42"/>
      <c r="E193" s="42"/>
      <c r="F193" s="42"/>
      <c r="G193" s="42"/>
      <c r="H193" s="42"/>
      <c r="I193" s="42"/>
      <c r="J193" s="42"/>
      <c r="K193" s="42"/>
    </row>
    <row r="194" spans="1:11" ht="15.75" customHeight="1" x14ac:dyDescent="0.15">
      <c r="A194" s="39"/>
      <c r="B194" s="42"/>
      <c r="C194" s="42"/>
      <c r="D194" s="42"/>
      <c r="E194" s="42"/>
      <c r="F194" s="42"/>
      <c r="G194" s="42"/>
      <c r="H194" s="42"/>
      <c r="I194" s="42"/>
      <c r="J194" s="42"/>
      <c r="K194" s="42"/>
    </row>
    <row r="195" spans="1:11" ht="15.75" customHeight="1" x14ac:dyDescent="0.15">
      <c r="A195" s="39"/>
      <c r="B195" s="42"/>
      <c r="C195" s="42"/>
      <c r="D195" s="42"/>
      <c r="E195" s="42"/>
      <c r="F195" s="42"/>
      <c r="G195" s="42"/>
      <c r="H195" s="42"/>
      <c r="I195" s="42"/>
      <c r="J195" s="42"/>
      <c r="K195" s="42"/>
    </row>
    <row r="196" spans="1:11" ht="15.75" customHeight="1" x14ac:dyDescent="0.15">
      <c r="A196" s="39"/>
      <c r="B196" s="42"/>
      <c r="C196" s="42"/>
      <c r="D196" s="42"/>
      <c r="E196" s="42"/>
      <c r="F196" s="42"/>
      <c r="G196" s="42"/>
      <c r="H196" s="42"/>
      <c r="I196" s="42"/>
      <c r="J196" s="42"/>
      <c r="K196" s="42"/>
    </row>
    <row r="197" spans="1:11" ht="15.75" customHeight="1" x14ac:dyDescent="0.15">
      <c r="A197" s="39"/>
      <c r="B197" s="42"/>
      <c r="C197" s="42"/>
      <c r="D197" s="42"/>
      <c r="E197" s="42"/>
      <c r="F197" s="42"/>
      <c r="G197" s="42"/>
      <c r="H197" s="42"/>
      <c r="I197" s="42"/>
      <c r="J197" s="42"/>
      <c r="K197" s="42"/>
    </row>
    <row r="198" spans="1:11" ht="15.75" customHeight="1" x14ac:dyDescent="0.15">
      <c r="A198" s="39"/>
      <c r="B198" s="42"/>
      <c r="C198" s="42"/>
      <c r="D198" s="42"/>
      <c r="E198" s="42"/>
      <c r="F198" s="42"/>
      <c r="G198" s="42"/>
      <c r="H198" s="42"/>
      <c r="I198" s="42"/>
      <c r="J198" s="42"/>
      <c r="K198" s="42"/>
    </row>
    <row r="199" spans="1:11" ht="15.75" customHeight="1" x14ac:dyDescent="0.15">
      <c r="A199" s="39"/>
      <c r="B199" s="42"/>
      <c r="C199" s="42"/>
      <c r="D199" s="42"/>
      <c r="E199" s="42"/>
      <c r="F199" s="42"/>
      <c r="G199" s="42"/>
      <c r="H199" s="42"/>
      <c r="I199" s="42"/>
      <c r="J199" s="42"/>
      <c r="K199" s="42"/>
    </row>
    <row r="200" spans="1:11" ht="15.75" customHeight="1" x14ac:dyDescent="0.15">
      <c r="A200" s="39"/>
      <c r="B200" s="42"/>
      <c r="C200" s="42"/>
      <c r="D200" s="42"/>
      <c r="E200" s="42"/>
      <c r="F200" s="42"/>
      <c r="G200" s="42"/>
      <c r="H200" s="42"/>
      <c r="I200" s="42"/>
      <c r="J200" s="42"/>
      <c r="K200" s="42"/>
    </row>
    <row r="201" spans="1:11" ht="15.75" customHeight="1" x14ac:dyDescent="0.15">
      <c r="A201" s="39"/>
      <c r="B201" s="42"/>
      <c r="C201" s="42"/>
      <c r="D201" s="42"/>
      <c r="E201" s="42"/>
      <c r="F201" s="42"/>
      <c r="G201" s="42"/>
      <c r="H201" s="42"/>
      <c r="I201" s="42"/>
      <c r="J201" s="42"/>
      <c r="K201" s="42"/>
    </row>
    <row r="202" spans="1:11" ht="15.75" customHeight="1" x14ac:dyDescent="0.15">
      <c r="A202" s="39"/>
      <c r="B202" s="42"/>
      <c r="C202" s="42"/>
      <c r="D202" s="42"/>
      <c r="E202" s="42"/>
      <c r="F202" s="42"/>
      <c r="G202" s="42"/>
      <c r="H202" s="42"/>
      <c r="I202" s="42"/>
      <c r="J202" s="42"/>
      <c r="K202" s="42"/>
    </row>
    <row r="203" spans="1:11" ht="15.75" customHeight="1" x14ac:dyDescent="0.15">
      <c r="A203" s="39"/>
      <c r="B203" s="42"/>
      <c r="C203" s="42"/>
      <c r="D203" s="42"/>
      <c r="E203" s="42"/>
      <c r="F203" s="42"/>
      <c r="G203" s="42"/>
      <c r="H203" s="42"/>
      <c r="I203" s="42"/>
      <c r="J203" s="42"/>
      <c r="K203" s="42"/>
    </row>
    <row r="204" spans="1:11" ht="15.75" customHeight="1" x14ac:dyDescent="0.15">
      <c r="A204" s="39"/>
      <c r="B204" s="42"/>
      <c r="C204" s="42"/>
      <c r="D204" s="42"/>
      <c r="E204" s="42"/>
      <c r="F204" s="42"/>
      <c r="G204" s="42"/>
      <c r="H204" s="42"/>
      <c r="I204" s="42"/>
      <c r="J204" s="42"/>
      <c r="K204" s="42"/>
    </row>
    <row r="205" spans="1:11" ht="15.75" customHeight="1" x14ac:dyDescent="0.15">
      <c r="A205" s="39"/>
      <c r="B205" s="42"/>
      <c r="C205" s="42"/>
      <c r="D205" s="42"/>
      <c r="E205" s="42"/>
      <c r="F205" s="42"/>
      <c r="G205" s="42"/>
      <c r="H205" s="42"/>
      <c r="I205" s="42"/>
      <c r="J205" s="42"/>
      <c r="K205" s="42"/>
    </row>
    <row r="206" spans="1:11" ht="15.75" customHeight="1" x14ac:dyDescent="0.15">
      <c r="A206" s="39"/>
      <c r="B206" s="42"/>
      <c r="C206" s="42"/>
      <c r="D206" s="42"/>
      <c r="E206" s="42"/>
      <c r="F206" s="42"/>
      <c r="G206" s="42"/>
      <c r="H206" s="42"/>
      <c r="I206" s="42"/>
      <c r="J206" s="42"/>
      <c r="K206" s="42"/>
    </row>
    <row r="207" spans="1:11" ht="15.75" customHeight="1" x14ac:dyDescent="0.15">
      <c r="A207" s="39"/>
      <c r="B207" s="42"/>
      <c r="C207" s="42"/>
      <c r="D207" s="42"/>
      <c r="E207" s="42"/>
      <c r="F207" s="42"/>
      <c r="G207" s="42"/>
      <c r="H207" s="42"/>
      <c r="I207" s="42"/>
      <c r="J207" s="42"/>
      <c r="K207" s="42"/>
    </row>
    <row r="208" spans="1:11" ht="15.75" customHeight="1" x14ac:dyDescent="0.15">
      <c r="A208" s="39"/>
      <c r="B208" s="42"/>
      <c r="C208" s="42"/>
      <c r="D208" s="42"/>
      <c r="E208" s="42"/>
      <c r="F208" s="42"/>
      <c r="G208" s="42"/>
      <c r="H208" s="42"/>
      <c r="I208" s="42"/>
      <c r="J208" s="42"/>
      <c r="K208" s="42"/>
    </row>
    <row r="209" spans="1:11" ht="15.75" customHeight="1" x14ac:dyDescent="0.15">
      <c r="A209" s="39"/>
      <c r="B209" s="42"/>
      <c r="C209" s="42"/>
      <c r="D209" s="42"/>
      <c r="E209" s="42"/>
      <c r="F209" s="42"/>
      <c r="G209" s="42"/>
      <c r="H209" s="42"/>
      <c r="I209" s="42"/>
      <c r="J209" s="42"/>
      <c r="K209" s="42"/>
    </row>
    <row r="210" spans="1:11" ht="15.75" customHeight="1" x14ac:dyDescent="0.15">
      <c r="A210" s="39"/>
      <c r="B210" s="42"/>
      <c r="C210" s="42"/>
      <c r="D210" s="42"/>
      <c r="E210" s="42"/>
      <c r="F210" s="42"/>
      <c r="G210" s="42"/>
      <c r="H210" s="42"/>
      <c r="I210" s="42"/>
      <c r="J210" s="42"/>
      <c r="K210" s="42"/>
    </row>
    <row r="211" spans="1:11" ht="15.75" customHeight="1" x14ac:dyDescent="0.15">
      <c r="A211" s="39"/>
      <c r="B211" s="42"/>
      <c r="C211" s="42"/>
      <c r="D211" s="42"/>
      <c r="E211" s="42"/>
      <c r="F211" s="42"/>
      <c r="G211" s="42"/>
      <c r="H211" s="42"/>
      <c r="I211" s="42"/>
      <c r="J211" s="42"/>
      <c r="K211" s="42"/>
    </row>
    <row r="212" spans="1:11" ht="15.75" customHeight="1" x14ac:dyDescent="0.15">
      <c r="A212" s="39"/>
      <c r="B212" s="42"/>
      <c r="C212" s="42"/>
      <c r="D212" s="42"/>
      <c r="E212" s="42"/>
      <c r="F212" s="42"/>
      <c r="G212" s="42"/>
      <c r="H212" s="42"/>
      <c r="I212" s="42"/>
      <c r="J212" s="42"/>
      <c r="K212" s="42"/>
    </row>
    <row r="213" spans="1:11" ht="15.75" customHeight="1" x14ac:dyDescent="0.15">
      <c r="A213" s="39"/>
      <c r="B213" s="42"/>
      <c r="C213" s="42"/>
      <c r="D213" s="42"/>
      <c r="E213" s="42"/>
      <c r="F213" s="42"/>
      <c r="G213" s="42"/>
      <c r="H213" s="42"/>
      <c r="I213" s="42"/>
      <c r="J213" s="42"/>
      <c r="K213" s="42"/>
    </row>
    <row r="214" spans="1:11" ht="15.75" customHeight="1" x14ac:dyDescent="0.15">
      <c r="A214" s="39"/>
      <c r="B214" s="42"/>
      <c r="C214" s="42"/>
      <c r="D214" s="42"/>
      <c r="E214" s="42"/>
      <c r="F214" s="42"/>
      <c r="G214" s="42"/>
      <c r="H214" s="42"/>
      <c r="I214" s="42"/>
      <c r="J214" s="42"/>
      <c r="K214" s="42"/>
    </row>
    <row r="215" spans="1:11" ht="15.75" customHeight="1" x14ac:dyDescent="0.15">
      <c r="A215" s="39"/>
      <c r="B215" s="42"/>
      <c r="C215" s="42"/>
      <c r="D215" s="42"/>
      <c r="E215" s="42"/>
      <c r="F215" s="42"/>
      <c r="G215" s="42"/>
      <c r="H215" s="42"/>
      <c r="I215" s="42"/>
      <c r="J215" s="42"/>
      <c r="K215" s="42"/>
    </row>
    <row r="216" spans="1:11" ht="15.75" customHeight="1" x14ac:dyDescent="0.15">
      <c r="A216" s="39"/>
      <c r="B216" s="42"/>
      <c r="C216" s="42"/>
      <c r="D216" s="42"/>
      <c r="E216" s="42"/>
      <c r="F216" s="42"/>
      <c r="G216" s="42"/>
      <c r="H216" s="42"/>
      <c r="I216" s="42"/>
      <c r="J216" s="42"/>
      <c r="K216" s="42"/>
    </row>
    <row r="217" spans="1:11" ht="15.75" customHeight="1" x14ac:dyDescent="0.15">
      <c r="A217" s="39"/>
      <c r="B217" s="42"/>
      <c r="C217" s="42"/>
      <c r="D217" s="42"/>
      <c r="E217" s="42"/>
      <c r="F217" s="42"/>
      <c r="G217" s="42"/>
      <c r="H217" s="42"/>
      <c r="I217" s="42"/>
      <c r="J217" s="42"/>
      <c r="K217" s="42"/>
    </row>
    <row r="218" spans="1:11" ht="15.75" customHeight="1" x14ac:dyDescent="0.15">
      <c r="A218" s="39"/>
      <c r="B218" s="42"/>
      <c r="C218" s="42"/>
      <c r="D218" s="42"/>
      <c r="E218" s="42"/>
      <c r="F218" s="42"/>
      <c r="G218" s="42"/>
      <c r="H218" s="42"/>
      <c r="I218" s="42"/>
      <c r="J218" s="42"/>
      <c r="K218" s="42"/>
    </row>
    <row r="219" spans="1:11" ht="15.75" customHeight="1" x14ac:dyDescent="0.15">
      <c r="A219" s="39"/>
      <c r="B219" s="42"/>
      <c r="C219" s="42"/>
      <c r="D219" s="42"/>
      <c r="E219" s="42"/>
      <c r="F219" s="42"/>
      <c r="G219" s="42"/>
      <c r="H219" s="42"/>
      <c r="I219" s="42"/>
      <c r="J219" s="42"/>
      <c r="K219" s="42"/>
    </row>
    <row r="220" spans="1:11" ht="15.75" customHeight="1" x14ac:dyDescent="0.15">
      <c r="A220" s="39"/>
      <c r="B220" s="42"/>
      <c r="C220" s="42"/>
      <c r="D220" s="42"/>
      <c r="E220" s="42"/>
      <c r="F220" s="42"/>
      <c r="G220" s="42"/>
      <c r="H220" s="42"/>
      <c r="I220" s="42"/>
      <c r="J220" s="42"/>
      <c r="K220" s="42"/>
    </row>
    <row r="221" spans="1:11" ht="15.75" customHeight="1" x14ac:dyDescent="0.15">
      <c r="A221" s="39"/>
      <c r="B221" s="42"/>
      <c r="C221" s="42"/>
      <c r="D221" s="42"/>
      <c r="E221" s="42"/>
      <c r="F221" s="42"/>
      <c r="G221" s="42"/>
      <c r="H221" s="42"/>
      <c r="I221" s="42"/>
      <c r="J221" s="42"/>
      <c r="K221" s="42"/>
    </row>
    <row r="222" spans="1:11" ht="15.75" customHeight="1" x14ac:dyDescent="0.15">
      <c r="A222" s="39"/>
      <c r="B222" s="42"/>
      <c r="C222" s="42"/>
      <c r="D222" s="42"/>
      <c r="E222" s="42"/>
      <c r="F222" s="42"/>
      <c r="G222" s="42"/>
      <c r="H222" s="42"/>
      <c r="I222" s="42"/>
      <c r="J222" s="42"/>
      <c r="K222" s="42"/>
    </row>
    <row r="223" spans="1:11" ht="15.75" customHeight="1" x14ac:dyDescent="0.15">
      <c r="A223" s="39"/>
      <c r="B223" s="42"/>
      <c r="C223" s="42"/>
      <c r="D223" s="42"/>
      <c r="E223" s="42"/>
      <c r="F223" s="42"/>
      <c r="G223" s="42"/>
      <c r="H223" s="42"/>
      <c r="I223" s="42"/>
      <c r="J223" s="42"/>
      <c r="K223" s="42"/>
    </row>
    <row r="224" spans="1:11" ht="15.75" customHeight="1" x14ac:dyDescent="0.15">
      <c r="A224" s="39"/>
      <c r="B224" s="42"/>
      <c r="C224" s="42"/>
      <c r="D224" s="42"/>
      <c r="E224" s="42"/>
      <c r="F224" s="42"/>
      <c r="G224" s="42"/>
      <c r="H224" s="42"/>
      <c r="I224" s="42"/>
      <c r="J224" s="42"/>
      <c r="K224" s="42"/>
    </row>
    <row r="225" spans="1:11" ht="15.75" customHeight="1" x14ac:dyDescent="0.15">
      <c r="A225" s="39"/>
      <c r="B225" s="42"/>
      <c r="C225" s="42"/>
      <c r="D225" s="42"/>
      <c r="E225" s="42"/>
      <c r="F225" s="42"/>
      <c r="G225" s="42"/>
      <c r="H225" s="42"/>
      <c r="I225" s="42"/>
      <c r="J225" s="42"/>
      <c r="K225" s="42"/>
    </row>
    <row r="226" spans="1:11" ht="15.75" customHeight="1" x14ac:dyDescent="0.15">
      <c r="A226" s="39"/>
      <c r="B226" s="42"/>
      <c r="C226" s="42"/>
      <c r="D226" s="42"/>
      <c r="E226" s="42"/>
      <c r="F226" s="42"/>
      <c r="G226" s="42"/>
      <c r="H226" s="42"/>
      <c r="I226" s="42"/>
      <c r="J226" s="42"/>
      <c r="K226" s="42"/>
    </row>
    <row r="227" spans="1:11" ht="15.75" customHeight="1" x14ac:dyDescent="0.15">
      <c r="A227" s="39"/>
      <c r="B227" s="42"/>
      <c r="C227" s="42"/>
      <c r="D227" s="42"/>
      <c r="E227" s="42"/>
      <c r="F227" s="42"/>
      <c r="G227" s="42"/>
      <c r="H227" s="42"/>
      <c r="I227" s="42"/>
      <c r="J227" s="42"/>
      <c r="K227" s="42"/>
    </row>
    <row r="228" spans="1:11" ht="15.75" customHeight="1" x14ac:dyDescent="0.15">
      <c r="A228" s="39"/>
      <c r="B228" s="42"/>
      <c r="C228" s="42"/>
      <c r="D228" s="42"/>
      <c r="E228" s="42"/>
      <c r="F228" s="42"/>
      <c r="G228" s="42"/>
      <c r="H228" s="42"/>
      <c r="I228" s="42"/>
      <c r="J228" s="42"/>
      <c r="K228" s="42"/>
    </row>
    <row r="229" spans="1:11" ht="15.75" customHeight="1" x14ac:dyDescent="0.15">
      <c r="A229" s="39"/>
      <c r="B229" s="42"/>
      <c r="C229" s="42"/>
      <c r="D229" s="42"/>
      <c r="E229" s="42"/>
      <c r="F229" s="42"/>
      <c r="G229" s="42"/>
      <c r="H229" s="42"/>
      <c r="I229" s="42"/>
      <c r="J229" s="42"/>
      <c r="K229" s="42"/>
    </row>
    <row r="230" spans="1:11" ht="15.75" customHeight="1" x14ac:dyDescent="0.15">
      <c r="A230" s="39"/>
      <c r="B230" s="42"/>
      <c r="C230" s="42"/>
      <c r="D230" s="42"/>
      <c r="E230" s="42"/>
      <c r="F230" s="42"/>
      <c r="G230" s="42"/>
      <c r="H230" s="42"/>
      <c r="I230" s="42"/>
      <c r="J230" s="42"/>
      <c r="K230" s="42"/>
    </row>
    <row r="231" spans="1:11" ht="15.75" customHeight="1" x14ac:dyDescent="0.15">
      <c r="A231" s="39"/>
      <c r="B231" s="42"/>
      <c r="C231" s="42"/>
      <c r="D231" s="42"/>
      <c r="E231" s="42"/>
      <c r="F231" s="42"/>
      <c r="G231" s="42"/>
      <c r="H231" s="42"/>
      <c r="I231" s="42"/>
      <c r="J231" s="42"/>
      <c r="K231" s="42"/>
    </row>
    <row r="232" spans="1:11" ht="15.75" customHeight="1" x14ac:dyDescent="0.15">
      <c r="A232" s="39"/>
      <c r="B232" s="42"/>
      <c r="C232" s="42"/>
      <c r="D232" s="42"/>
      <c r="E232" s="42"/>
      <c r="F232" s="42"/>
      <c r="G232" s="42"/>
      <c r="H232" s="42"/>
      <c r="I232" s="42"/>
      <c r="J232" s="42"/>
      <c r="K232" s="42"/>
    </row>
    <row r="233" spans="1:11" ht="15.75" customHeight="1" x14ac:dyDescent="0.15">
      <c r="A233" s="39"/>
      <c r="B233" s="42"/>
      <c r="C233" s="42"/>
      <c r="D233" s="42"/>
      <c r="E233" s="42"/>
      <c r="F233" s="42"/>
      <c r="G233" s="42"/>
      <c r="H233" s="42"/>
      <c r="I233" s="42"/>
      <c r="J233" s="42"/>
      <c r="K233" s="42"/>
    </row>
    <row r="234" spans="1:11" ht="15.75" customHeight="1" x14ac:dyDescent="0.15">
      <c r="A234" s="39"/>
      <c r="B234" s="42"/>
      <c r="C234" s="42"/>
      <c r="D234" s="42"/>
      <c r="E234" s="42"/>
      <c r="F234" s="42"/>
      <c r="G234" s="42"/>
      <c r="H234" s="42"/>
      <c r="I234" s="42"/>
      <c r="J234" s="42"/>
      <c r="K234" s="42"/>
    </row>
    <row r="235" spans="1:11" ht="15.75" customHeight="1" x14ac:dyDescent="0.15">
      <c r="A235" s="39"/>
      <c r="B235" s="42"/>
      <c r="C235" s="42"/>
      <c r="D235" s="42"/>
      <c r="E235" s="42"/>
      <c r="F235" s="42"/>
      <c r="G235" s="42"/>
      <c r="H235" s="42"/>
      <c r="I235" s="42"/>
      <c r="J235" s="42"/>
      <c r="K235" s="42"/>
    </row>
    <row r="236" spans="1:11" ht="15.75" customHeight="1" x14ac:dyDescent="0.15">
      <c r="A236" s="39"/>
      <c r="B236" s="42"/>
      <c r="C236" s="42"/>
      <c r="D236" s="42"/>
      <c r="E236" s="42"/>
      <c r="F236" s="42"/>
      <c r="G236" s="42"/>
      <c r="H236" s="42"/>
      <c r="I236" s="42"/>
      <c r="J236" s="42"/>
      <c r="K236" s="42"/>
    </row>
    <row r="237" spans="1:11" ht="15.75" customHeight="1" x14ac:dyDescent="0.15">
      <c r="A237" s="39"/>
      <c r="B237" s="42"/>
      <c r="C237" s="42"/>
      <c r="D237" s="42"/>
      <c r="E237" s="42"/>
      <c r="F237" s="42"/>
      <c r="G237" s="42"/>
      <c r="H237" s="42"/>
      <c r="I237" s="42"/>
      <c r="J237" s="42"/>
      <c r="K237" s="42"/>
    </row>
    <row r="238" spans="1:11" ht="15.75" customHeight="1" x14ac:dyDescent="0.15">
      <c r="A238" s="39"/>
      <c r="B238" s="42"/>
      <c r="C238" s="42"/>
      <c r="D238" s="42"/>
      <c r="E238" s="42"/>
      <c r="F238" s="42"/>
      <c r="G238" s="42"/>
      <c r="H238" s="42"/>
      <c r="I238" s="42"/>
      <c r="J238" s="42"/>
      <c r="K238" s="42"/>
    </row>
    <row r="239" spans="1:11" ht="15.75" customHeight="1" x14ac:dyDescent="0.15">
      <c r="A239" s="39"/>
      <c r="B239" s="42"/>
      <c r="C239" s="42"/>
      <c r="D239" s="42"/>
      <c r="E239" s="42"/>
      <c r="F239" s="42"/>
      <c r="G239" s="42"/>
      <c r="H239" s="42"/>
      <c r="I239" s="42"/>
      <c r="J239" s="42"/>
      <c r="K239" s="42"/>
    </row>
    <row r="240" spans="1:11" ht="15.75" customHeight="1" x14ac:dyDescent="0.15">
      <c r="A240" s="39"/>
      <c r="B240" s="42"/>
      <c r="C240" s="42"/>
      <c r="D240" s="42"/>
      <c r="E240" s="42"/>
      <c r="F240" s="42"/>
      <c r="G240" s="42"/>
      <c r="H240" s="42"/>
      <c r="I240" s="42"/>
      <c r="J240" s="42"/>
      <c r="K240" s="42"/>
    </row>
    <row r="241" spans="1:11" ht="15.75" customHeight="1" x14ac:dyDescent="0.15">
      <c r="A241" s="39"/>
      <c r="B241" s="42"/>
      <c r="C241" s="42"/>
      <c r="D241" s="42"/>
      <c r="E241" s="42"/>
      <c r="F241" s="42"/>
      <c r="G241" s="42"/>
      <c r="H241" s="42"/>
      <c r="I241" s="42"/>
      <c r="J241" s="42"/>
      <c r="K241" s="42"/>
    </row>
    <row r="242" spans="1:11" ht="15.75" customHeight="1" x14ac:dyDescent="0.15">
      <c r="A242" s="39"/>
      <c r="B242" s="42"/>
      <c r="C242" s="42"/>
      <c r="D242" s="42"/>
      <c r="E242" s="42"/>
      <c r="F242" s="42"/>
      <c r="G242" s="42"/>
      <c r="H242" s="42"/>
      <c r="I242" s="42"/>
      <c r="J242" s="42"/>
      <c r="K242" s="42"/>
    </row>
    <row r="243" spans="1:11" ht="15.75" customHeight="1" x14ac:dyDescent="0.15">
      <c r="A243" s="39"/>
      <c r="B243" s="42"/>
      <c r="C243" s="42"/>
      <c r="D243" s="42"/>
      <c r="E243" s="42"/>
      <c r="F243" s="42"/>
      <c r="G243" s="42"/>
      <c r="H243" s="42"/>
      <c r="I243" s="42"/>
      <c r="J243" s="42"/>
      <c r="K243" s="42"/>
    </row>
    <row r="244" spans="1:11" ht="15.75" customHeight="1" x14ac:dyDescent="0.15">
      <c r="A244" s="39"/>
      <c r="B244" s="42"/>
      <c r="C244" s="42"/>
      <c r="D244" s="42"/>
      <c r="E244" s="42"/>
      <c r="F244" s="42"/>
      <c r="G244" s="42"/>
      <c r="H244" s="42"/>
      <c r="I244" s="42"/>
      <c r="J244" s="42"/>
      <c r="K244" s="42"/>
    </row>
    <row r="245" spans="1:11" ht="15.75" customHeight="1" x14ac:dyDescent="0.15">
      <c r="A245" s="39"/>
      <c r="B245" s="42"/>
      <c r="C245" s="42"/>
      <c r="D245" s="42"/>
      <c r="E245" s="42"/>
      <c r="F245" s="42"/>
      <c r="G245" s="42"/>
      <c r="H245" s="42"/>
      <c r="I245" s="42"/>
      <c r="J245" s="42"/>
      <c r="K245" s="42"/>
    </row>
    <row r="246" spans="1:11" ht="15.75" customHeight="1" x14ac:dyDescent="0.15">
      <c r="A246" s="39"/>
      <c r="B246" s="42"/>
      <c r="C246" s="42"/>
      <c r="D246" s="42"/>
      <c r="E246" s="42"/>
      <c r="F246" s="42"/>
      <c r="G246" s="42"/>
      <c r="H246" s="42"/>
      <c r="I246" s="42"/>
      <c r="J246" s="42"/>
      <c r="K246" s="42"/>
    </row>
    <row r="247" spans="1:11" ht="15.75" customHeight="1" x14ac:dyDescent="0.15">
      <c r="A247" s="39"/>
      <c r="B247" s="42"/>
      <c r="C247" s="42"/>
      <c r="D247" s="42"/>
      <c r="E247" s="42"/>
      <c r="F247" s="42"/>
      <c r="G247" s="42"/>
      <c r="H247" s="42"/>
      <c r="I247" s="42"/>
      <c r="J247" s="42"/>
      <c r="K247" s="42"/>
    </row>
    <row r="248" spans="1:11" ht="15.75" customHeight="1" x14ac:dyDescent="0.15">
      <c r="A248" s="39"/>
      <c r="B248" s="42"/>
      <c r="C248" s="42"/>
      <c r="D248" s="42"/>
      <c r="E248" s="42"/>
      <c r="F248" s="42"/>
      <c r="G248" s="42"/>
      <c r="H248" s="42"/>
      <c r="I248" s="42"/>
      <c r="J248" s="42"/>
      <c r="K248" s="42"/>
    </row>
    <row r="249" spans="1:11" ht="15.75" customHeight="1" x14ac:dyDescent="0.15">
      <c r="A249" s="39"/>
      <c r="B249" s="42"/>
      <c r="C249" s="42"/>
      <c r="D249" s="42"/>
      <c r="E249" s="42"/>
      <c r="F249" s="42"/>
      <c r="G249" s="42"/>
      <c r="H249" s="42"/>
      <c r="I249" s="42"/>
      <c r="J249" s="42"/>
      <c r="K249" s="42"/>
    </row>
    <row r="250" spans="1:11" ht="15.75" customHeight="1" x14ac:dyDescent="0.15">
      <c r="A250" s="39"/>
      <c r="B250" s="42"/>
      <c r="C250" s="42"/>
      <c r="D250" s="42"/>
      <c r="E250" s="42"/>
      <c r="F250" s="42"/>
      <c r="G250" s="42"/>
      <c r="H250" s="42"/>
      <c r="I250" s="42"/>
      <c r="J250" s="42"/>
      <c r="K250" s="42"/>
    </row>
    <row r="251" spans="1:11" ht="15.75" customHeight="1" x14ac:dyDescent="0.15">
      <c r="A251" s="39"/>
      <c r="B251" s="42"/>
      <c r="C251" s="42"/>
      <c r="D251" s="42"/>
      <c r="E251" s="42"/>
      <c r="F251" s="42"/>
      <c r="G251" s="42"/>
      <c r="H251" s="42"/>
      <c r="I251" s="42"/>
      <c r="J251" s="42"/>
      <c r="K251" s="42"/>
    </row>
    <row r="252" spans="1:11" ht="15.75" customHeight="1" x14ac:dyDescent="0.15">
      <c r="A252" s="39"/>
      <c r="B252" s="42"/>
      <c r="C252" s="42"/>
      <c r="D252" s="42"/>
      <c r="E252" s="42"/>
      <c r="F252" s="42"/>
      <c r="G252" s="42"/>
      <c r="H252" s="42"/>
      <c r="I252" s="42"/>
      <c r="J252" s="42"/>
      <c r="K252" s="42"/>
    </row>
    <row r="253" spans="1:11" ht="15.75" customHeight="1" x14ac:dyDescent="0.15">
      <c r="A253" s="39"/>
      <c r="B253" s="42"/>
      <c r="C253" s="42"/>
      <c r="D253" s="42"/>
      <c r="E253" s="42"/>
      <c r="F253" s="42"/>
      <c r="G253" s="42"/>
      <c r="H253" s="42"/>
      <c r="I253" s="42"/>
      <c r="J253" s="42"/>
      <c r="K253" s="42"/>
    </row>
    <row r="254" spans="1:11" ht="15.75" customHeight="1" x14ac:dyDescent="0.15">
      <c r="A254" s="39"/>
      <c r="B254" s="42"/>
      <c r="C254" s="42"/>
      <c r="D254" s="42"/>
      <c r="E254" s="42"/>
      <c r="F254" s="42"/>
      <c r="G254" s="42"/>
      <c r="H254" s="42"/>
      <c r="I254" s="42"/>
      <c r="J254" s="42"/>
      <c r="K254" s="42"/>
    </row>
    <row r="255" spans="1:11" ht="15.75" customHeight="1" x14ac:dyDescent="0.15">
      <c r="A255" s="39"/>
      <c r="B255" s="42"/>
      <c r="C255" s="42"/>
      <c r="D255" s="42"/>
      <c r="E255" s="42"/>
      <c r="F255" s="42"/>
      <c r="G255" s="42"/>
      <c r="H255" s="42"/>
      <c r="I255" s="42"/>
      <c r="J255" s="42"/>
      <c r="K255" s="42"/>
    </row>
    <row r="256" spans="1:11" ht="15.75" customHeight="1" x14ac:dyDescent="0.15">
      <c r="A256" s="39"/>
      <c r="B256" s="42"/>
      <c r="C256" s="42"/>
      <c r="D256" s="42"/>
      <c r="E256" s="42"/>
      <c r="F256" s="42"/>
      <c r="G256" s="42"/>
      <c r="H256" s="42"/>
      <c r="I256" s="42"/>
      <c r="J256" s="42"/>
      <c r="K256" s="42"/>
    </row>
    <row r="257" spans="1:11" ht="15.75" customHeight="1" x14ac:dyDescent="0.15">
      <c r="A257" s="39"/>
      <c r="B257" s="42"/>
      <c r="C257" s="42"/>
      <c r="D257" s="42"/>
      <c r="E257" s="42"/>
      <c r="F257" s="42"/>
      <c r="G257" s="42"/>
      <c r="H257" s="42"/>
      <c r="I257" s="42"/>
      <c r="J257" s="42"/>
      <c r="K257" s="42"/>
    </row>
    <row r="258" spans="1:11" ht="15.75" customHeight="1" x14ac:dyDescent="0.15">
      <c r="A258" s="39"/>
      <c r="B258" s="42"/>
      <c r="C258" s="42"/>
      <c r="D258" s="42"/>
      <c r="E258" s="42"/>
      <c r="F258" s="42"/>
      <c r="G258" s="42"/>
      <c r="H258" s="42"/>
      <c r="I258" s="42"/>
      <c r="J258" s="42"/>
      <c r="K258" s="42"/>
    </row>
    <row r="259" spans="1:11" ht="15.75" customHeight="1" x14ac:dyDescent="0.15">
      <c r="A259" s="39"/>
      <c r="B259" s="42"/>
      <c r="C259" s="42"/>
      <c r="D259" s="42"/>
      <c r="E259" s="42"/>
      <c r="F259" s="42"/>
      <c r="G259" s="42"/>
      <c r="H259" s="42"/>
      <c r="I259" s="42"/>
      <c r="J259" s="42"/>
      <c r="K259" s="42"/>
    </row>
    <row r="260" spans="1:11" ht="15.75" customHeight="1" x14ac:dyDescent="0.15">
      <c r="A260" s="39"/>
      <c r="B260" s="42"/>
      <c r="C260" s="42"/>
      <c r="D260" s="42"/>
      <c r="E260" s="42"/>
      <c r="F260" s="42"/>
      <c r="G260" s="42"/>
      <c r="H260" s="42"/>
      <c r="I260" s="42"/>
      <c r="J260" s="42"/>
      <c r="K260" s="42"/>
    </row>
    <row r="261" spans="1:11" ht="15.75" customHeight="1" x14ac:dyDescent="0.15">
      <c r="A261" s="39"/>
      <c r="B261" s="42"/>
      <c r="C261" s="42"/>
      <c r="D261" s="42"/>
      <c r="E261" s="42"/>
      <c r="F261" s="42"/>
      <c r="G261" s="42"/>
      <c r="H261" s="42"/>
      <c r="I261" s="42"/>
      <c r="J261" s="42"/>
      <c r="K261" s="42"/>
    </row>
    <row r="262" spans="1:11" ht="15.75" customHeight="1" x14ac:dyDescent="0.15">
      <c r="A262" s="39"/>
      <c r="B262" s="42"/>
      <c r="C262" s="42"/>
      <c r="D262" s="42"/>
      <c r="E262" s="42"/>
      <c r="F262" s="42"/>
      <c r="G262" s="42"/>
      <c r="H262" s="42"/>
      <c r="I262" s="42"/>
      <c r="J262" s="42"/>
      <c r="K262" s="42"/>
    </row>
    <row r="263" spans="1:11" ht="15.75" customHeight="1" x14ac:dyDescent="0.15">
      <c r="A263" s="39"/>
      <c r="B263" s="42"/>
      <c r="C263" s="42"/>
      <c r="D263" s="42"/>
      <c r="E263" s="42"/>
      <c r="F263" s="42"/>
      <c r="G263" s="42"/>
      <c r="H263" s="42"/>
      <c r="I263" s="42"/>
      <c r="J263" s="42"/>
      <c r="K263" s="42"/>
    </row>
    <row r="264" spans="1:11" ht="15.75" customHeight="1" x14ac:dyDescent="0.15">
      <c r="A264" s="39"/>
      <c r="B264" s="42"/>
      <c r="C264" s="42"/>
      <c r="D264" s="42"/>
      <c r="E264" s="42"/>
      <c r="F264" s="42"/>
      <c r="G264" s="42"/>
      <c r="H264" s="42"/>
      <c r="I264" s="42"/>
      <c r="J264" s="42"/>
      <c r="K264" s="42"/>
    </row>
    <row r="265" spans="1:11" ht="15.75" customHeight="1" x14ac:dyDescent="0.15">
      <c r="A265" s="39"/>
      <c r="B265" s="42"/>
      <c r="C265" s="42"/>
      <c r="D265" s="42"/>
      <c r="E265" s="42"/>
      <c r="F265" s="42"/>
      <c r="G265" s="42"/>
      <c r="H265" s="42"/>
      <c r="I265" s="42"/>
      <c r="J265" s="42"/>
      <c r="K265" s="42"/>
    </row>
    <row r="266" spans="1:11" ht="15.75" customHeight="1" x14ac:dyDescent="0.15">
      <c r="A266" s="39"/>
      <c r="B266" s="42"/>
      <c r="C266" s="42"/>
      <c r="D266" s="42"/>
      <c r="E266" s="42"/>
      <c r="F266" s="42"/>
      <c r="G266" s="42"/>
      <c r="H266" s="42"/>
      <c r="I266" s="42"/>
      <c r="J266" s="42"/>
      <c r="K266" s="42"/>
    </row>
    <row r="267" spans="1:11" ht="15.75" customHeight="1" x14ac:dyDescent="0.15">
      <c r="A267" s="39"/>
      <c r="B267" s="42"/>
      <c r="C267" s="42"/>
      <c r="D267" s="42"/>
      <c r="E267" s="42"/>
      <c r="F267" s="42"/>
      <c r="G267" s="42"/>
      <c r="H267" s="42"/>
      <c r="I267" s="42"/>
      <c r="J267" s="42"/>
      <c r="K267" s="42"/>
    </row>
    <row r="268" spans="1:11" ht="15.75" customHeight="1" x14ac:dyDescent="0.15">
      <c r="A268" s="39"/>
      <c r="B268" s="42"/>
      <c r="C268" s="42"/>
      <c r="D268" s="42"/>
      <c r="E268" s="42"/>
      <c r="F268" s="42"/>
      <c r="G268" s="42"/>
      <c r="H268" s="42"/>
      <c r="I268" s="42"/>
      <c r="J268" s="42"/>
      <c r="K268" s="42"/>
    </row>
    <row r="269" spans="1:11" ht="15.75" customHeight="1" x14ac:dyDescent="0.15">
      <c r="A269" s="39"/>
      <c r="B269" s="42"/>
      <c r="C269" s="42"/>
      <c r="D269" s="42"/>
      <c r="E269" s="42"/>
      <c r="F269" s="42"/>
      <c r="G269" s="42"/>
      <c r="H269" s="42"/>
      <c r="I269" s="42"/>
      <c r="J269" s="42"/>
      <c r="K269" s="42"/>
    </row>
    <row r="270" spans="1:11" ht="15.75" customHeight="1" x14ac:dyDescent="0.15">
      <c r="A270" s="39"/>
      <c r="B270" s="42"/>
      <c r="C270" s="42"/>
      <c r="D270" s="42"/>
      <c r="E270" s="42"/>
      <c r="F270" s="42"/>
      <c r="G270" s="42"/>
      <c r="H270" s="42"/>
      <c r="I270" s="42"/>
      <c r="J270" s="42"/>
      <c r="K270" s="42"/>
    </row>
    <row r="271" spans="1:11" ht="15.75" customHeight="1" x14ac:dyDescent="0.15">
      <c r="A271" s="39"/>
      <c r="B271" s="42"/>
      <c r="C271" s="42"/>
      <c r="D271" s="42"/>
      <c r="E271" s="42"/>
      <c r="F271" s="42"/>
      <c r="G271" s="42"/>
      <c r="H271" s="42"/>
      <c r="I271" s="42"/>
      <c r="J271" s="42"/>
      <c r="K271" s="42"/>
    </row>
    <row r="272" spans="1:11" ht="15.75" customHeight="1" x14ac:dyDescent="0.15">
      <c r="A272" s="39"/>
      <c r="B272" s="42"/>
      <c r="C272" s="42"/>
      <c r="D272" s="42"/>
      <c r="E272" s="42"/>
      <c r="F272" s="42"/>
      <c r="G272" s="42"/>
      <c r="H272" s="42"/>
      <c r="I272" s="42"/>
      <c r="J272" s="42"/>
      <c r="K272" s="42"/>
    </row>
    <row r="273" spans="1:11" ht="15.75" customHeight="1" x14ac:dyDescent="0.15">
      <c r="A273" s="39"/>
      <c r="B273" s="42"/>
      <c r="C273" s="42"/>
      <c r="D273" s="42"/>
      <c r="E273" s="42"/>
      <c r="F273" s="42"/>
      <c r="G273" s="42"/>
      <c r="H273" s="42"/>
      <c r="I273" s="42"/>
      <c r="J273" s="42"/>
      <c r="K273" s="42"/>
    </row>
    <row r="274" spans="1:11" ht="15.75" customHeight="1" x14ac:dyDescent="0.15">
      <c r="A274" s="39"/>
      <c r="B274" s="42"/>
      <c r="C274" s="42"/>
      <c r="D274" s="42"/>
      <c r="E274" s="42"/>
      <c r="F274" s="42"/>
      <c r="G274" s="42"/>
      <c r="H274" s="42"/>
      <c r="I274" s="42"/>
      <c r="J274" s="42"/>
      <c r="K274" s="42"/>
    </row>
    <row r="275" spans="1:11" ht="15.75" customHeight="1" x14ac:dyDescent="0.15">
      <c r="A275" s="39"/>
      <c r="B275" s="42"/>
      <c r="C275" s="42"/>
      <c r="D275" s="42"/>
      <c r="E275" s="42"/>
      <c r="F275" s="42"/>
      <c r="G275" s="42"/>
      <c r="H275" s="42"/>
      <c r="I275" s="42"/>
      <c r="J275" s="42"/>
      <c r="K275" s="42"/>
    </row>
    <row r="276" spans="1:11" ht="15.75" customHeight="1" x14ac:dyDescent="0.15">
      <c r="A276" s="39"/>
      <c r="B276" s="42"/>
      <c r="C276" s="42"/>
      <c r="D276" s="42"/>
      <c r="E276" s="42"/>
      <c r="F276" s="42"/>
      <c r="G276" s="42"/>
      <c r="H276" s="42"/>
      <c r="I276" s="42"/>
      <c r="J276" s="42"/>
      <c r="K276" s="42"/>
    </row>
    <row r="277" spans="1:11" ht="15.75" customHeight="1" x14ac:dyDescent="0.15">
      <c r="A277" s="39"/>
      <c r="B277" s="42"/>
      <c r="C277" s="42"/>
      <c r="D277" s="42"/>
      <c r="E277" s="42"/>
      <c r="F277" s="42"/>
      <c r="G277" s="42"/>
      <c r="H277" s="42"/>
      <c r="I277" s="42"/>
      <c r="J277" s="42"/>
      <c r="K277" s="42"/>
    </row>
    <row r="278" spans="1:11" ht="15.75" customHeight="1" x14ac:dyDescent="0.15">
      <c r="A278" s="39"/>
      <c r="B278" s="42"/>
      <c r="C278" s="42"/>
      <c r="D278" s="42"/>
      <c r="E278" s="42"/>
      <c r="F278" s="42"/>
      <c r="G278" s="42"/>
      <c r="H278" s="42"/>
      <c r="I278" s="42"/>
      <c r="J278" s="42"/>
      <c r="K278" s="42"/>
    </row>
    <row r="279" spans="1:11" ht="15.75" customHeight="1" x14ac:dyDescent="0.15">
      <c r="A279" s="39"/>
      <c r="B279" s="42"/>
      <c r="C279" s="42"/>
      <c r="D279" s="42"/>
      <c r="E279" s="42"/>
      <c r="F279" s="42"/>
      <c r="G279" s="42"/>
      <c r="H279" s="42"/>
      <c r="I279" s="42"/>
      <c r="J279" s="42"/>
      <c r="K279" s="42"/>
    </row>
    <row r="280" spans="1:11" ht="15.75" customHeight="1" x14ac:dyDescent="0.15">
      <c r="A280" s="39"/>
      <c r="B280" s="42"/>
      <c r="C280" s="42"/>
      <c r="D280" s="42"/>
      <c r="E280" s="42"/>
      <c r="F280" s="42"/>
      <c r="G280" s="42"/>
      <c r="H280" s="42"/>
      <c r="I280" s="42"/>
      <c r="J280" s="42"/>
      <c r="K280" s="42"/>
    </row>
    <row r="281" spans="1:11" ht="15.75" customHeight="1" x14ac:dyDescent="0.15">
      <c r="A281" s="39"/>
      <c r="B281" s="42"/>
      <c r="C281" s="42"/>
      <c r="D281" s="42"/>
      <c r="E281" s="42"/>
      <c r="F281" s="42"/>
      <c r="G281" s="42"/>
      <c r="H281" s="42"/>
      <c r="I281" s="42"/>
      <c r="J281" s="42"/>
      <c r="K281" s="42"/>
    </row>
    <row r="282" spans="1:11" ht="15.75" customHeight="1" x14ac:dyDescent="0.15">
      <c r="A282" s="39"/>
      <c r="B282" s="42"/>
      <c r="C282" s="42"/>
      <c r="D282" s="42"/>
      <c r="E282" s="42"/>
      <c r="F282" s="42"/>
      <c r="G282" s="42"/>
      <c r="H282" s="42"/>
      <c r="I282" s="42"/>
      <c r="J282" s="42"/>
      <c r="K282" s="42"/>
    </row>
    <row r="283" spans="1:11" ht="15.75" customHeight="1" x14ac:dyDescent="0.15">
      <c r="A283" s="39"/>
      <c r="B283" s="42"/>
      <c r="C283" s="42"/>
      <c r="D283" s="42"/>
      <c r="E283" s="42"/>
      <c r="F283" s="42"/>
      <c r="G283" s="42"/>
      <c r="H283" s="42"/>
      <c r="I283" s="42"/>
      <c r="J283" s="42"/>
      <c r="K283" s="42"/>
    </row>
    <row r="284" spans="1:11" ht="15.75" customHeight="1" x14ac:dyDescent="0.15">
      <c r="A284" s="39"/>
      <c r="B284" s="42"/>
      <c r="C284" s="42"/>
      <c r="D284" s="42"/>
      <c r="E284" s="42"/>
      <c r="F284" s="42"/>
      <c r="G284" s="42"/>
      <c r="H284" s="42"/>
      <c r="I284" s="42"/>
      <c r="J284" s="42"/>
      <c r="K284" s="42"/>
    </row>
    <row r="285" spans="1:11" ht="15.75" customHeight="1" x14ac:dyDescent="0.15">
      <c r="A285" s="39"/>
      <c r="B285" s="42"/>
      <c r="C285" s="42"/>
      <c r="D285" s="42"/>
      <c r="E285" s="42"/>
      <c r="F285" s="42"/>
      <c r="G285" s="42"/>
      <c r="H285" s="42"/>
      <c r="I285" s="42"/>
      <c r="J285" s="42"/>
      <c r="K285" s="42"/>
    </row>
    <row r="286" spans="1:11" ht="15.75" customHeight="1" x14ac:dyDescent="0.15">
      <c r="A286" s="39"/>
      <c r="B286" s="42"/>
      <c r="C286" s="42"/>
      <c r="D286" s="42"/>
      <c r="E286" s="42"/>
      <c r="F286" s="42"/>
      <c r="G286" s="42"/>
      <c r="H286" s="42"/>
      <c r="I286" s="42"/>
      <c r="J286" s="42"/>
      <c r="K286" s="42"/>
    </row>
    <row r="287" spans="1:11" ht="15.75" customHeight="1" x14ac:dyDescent="0.15">
      <c r="A287" s="39"/>
      <c r="B287" s="42"/>
      <c r="C287" s="42"/>
      <c r="D287" s="42"/>
      <c r="E287" s="42"/>
      <c r="F287" s="42"/>
      <c r="G287" s="42"/>
      <c r="H287" s="42"/>
      <c r="I287" s="42"/>
      <c r="J287" s="42"/>
      <c r="K287" s="42"/>
    </row>
    <row r="288" spans="1:11" ht="15.75" customHeight="1" x14ac:dyDescent="0.15">
      <c r="A288" s="39"/>
      <c r="B288" s="42"/>
      <c r="C288" s="42"/>
      <c r="D288" s="42"/>
      <c r="E288" s="42"/>
      <c r="F288" s="42"/>
      <c r="G288" s="42"/>
      <c r="H288" s="42"/>
      <c r="I288" s="42"/>
      <c r="J288" s="42"/>
      <c r="K288" s="42"/>
    </row>
    <row r="289" spans="1:11" ht="15.75" customHeight="1" x14ac:dyDescent="0.15">
      <c r="A289" s="39"/>
      <c r="B289" s="42"/>
      <c r="C289" s="42"/>
      <c r="D289" s="42"/>
      <c r="E289" s="42"/>
      <c r="F289" s="42"/>
      <c r="G289" s="42"/>
      <c r="H289" s="42"/>
      <c r="I289" s="42"/>
      <c r="J289" s="42"/>
      <c r="K289" s="42"/>
    </row>
    <row r="290" spans="1:11" ht="15.75" customHeight="1" x14ac:dyDescent="0.15">
      <c r="A290" s="39"/>
      <c r="B290" s="42"/>
      <c r="C290" s="42"/>
      <c r="D290" s="42"/>
      <c r="E290" s="42"/>
      <c r="F290" s="42"/>
      <c r="G290" s="42"/>
      <c r="H290" s="42"/>
      <c r="I290" s="42"/>
      <c r="J290" s="42"/>
      <c r="K290" s="42"/>
    </row>
    <row r="291" spans="1:11" ht="15.75" customHeight="1" x14ac:dyDescent="0.15">
      <c r="A291" s="39"/>
      <c r="B291" s="42"/>
      <c r="C291" s="42"/>
      <c r="D291" s="42"/>
      <c r="E291" s="42"/>
      <c r="F291" s="42"/>
      <c r="G291" s="42"/>
      <c r="H291" s="42"/>
      <c r="I291" s="42"/>
      <c r="J291" s="42"/>
      <c r="K291" s="42"/>
    </row>
    <row r="292" spans="1:11" ht="15.75" customHeight="1" x14ac:dyDescent="0.15">
      <c r="A292" s="39"/>
      <c r="B292" s="42"/>
      <c r="C292" s="42"/>
      <c r="D292" s="42"/>
      <c r="E292" s="42"/>
      <c r="F292" s="42"/>
      <c r="G292" s="42"/>
      <c r="H292" s="42"/>
      <c r="I292" s="42"/>
      <c r="J292" s="42"/>
      <c r="K292" s="42"/>
    </row>
    <row r="293" spans="1:11" ht="15.75" customHeight="1" x14ac:dyDescent="0.15">
      <c r="A293" s="39"/>
      <c r="B293" s="42"/>
      <c r="C293" s="42"/>
      <c r="D293" s="42"/>
      <c r="E293" s="42"/>
      <c r="F293" s="42"/>
      <c r="G293" s="42"/>
      <c r="H293" s="42"/>
      <c r="I293" s="42"/>
      <c r="J293" s="42"/>
      <c r="K293" s="42"/>
    </row>
    <row r="294" spans="1:11" ht="15.75" customHeight="1" x14ac:dyDescent="0.15">
      <c r="A294" s="39"/>
      <c r="B294" s="42"/>
      <c r="C294" s="42"/>
      <c r="D294" s="42"/>
      <c r="E294" s="42"/>
      <c r="F294" s="42"/>
      <c r="G294" s="42"/>
      <c r="H294" s="42"/>
      <c r="I294" s="42"/>
      <c r="J294" s="42"/>
      <c r="K294" s="42"/>
    </row>
    <row r="295" spans="1:11" ht="15.75" customHeight="1" x14ac:dyDescent="0.15">
      <c r="A295" s="39"/>
      <c r="B295" s="42"/>
      <c r="C295" s="42"/>
      <c r="D295" s="42"/>
      <c r="E295" s="42"/>
      <c r="F295" s="42"/>
      <c r="G295" s="42"/>
      <c r="H295" s="42"/>
      <c r="I295" s="42"/>
      <c r="J295" s="42"/>
      <c r="K295" s="42"/>
    </row>
    <row r="296" spans="1:11" ht="15.75" customHeight="1" x14ac:dyDescent="0.15">
      <c r="A296" s="39"/>
      <c r="B296" s="42"/>
      <c r="C296" s="42"/>
      <c r="D296" s="42"/>
      <c r="E296" s="42"/>
      <c r="F296" s="42"/>
      <c r="G296" s="42"/>
      <c r="H296" s="42"/>
      <c r="I296" s="42"/>
      <c r="J296" s="42"/>
      <c r="K296" s="42"/>
    </row>
    <row r="297" spans="1:11" ht="15.75" customHeight="1" x14ac:dyDescent="0.15">
      <c r="A297" s="39"/>
      <c r="B297" s="42"/>
      <c r="C297" s="42"/>
      <c r="D297" s="42"/>
      <c r="E297" s="42"/>
      <c r="F297" s="42"/>
      <c r="G297" s="42"/>
      <c r="H297" s="42"/>
      <c r="I297" s="42"/>
      <c r="J297" s="42"/>
      <c r="K297" s="42"/>
    </row>
    <row r="298" spans="1:11" ht="15.75" customHeight="1" x14ac:dyDescent="0.15">
      <c r="A298" s="15"/>
      <c r="B298" s="15"/>
      <c r="C298" s="15"/>
      <c r="D298" s="15"/>
      <c r="E298" s="15"/>
      <c r="F298" s="15"/>
      <c r="G298" s="15"/>
      <c r="H298" s="15"/>
      <c r="I298" s="15"/>
      <c r="J298" s="15"/>
      <c r="K298" s="15"/>
    </row>
    <row r="299" spans="1:11" ht="15.75" customHeight="1" x14ac:dyDescent="0.15">
      <c r="A299" s="15"/>
      <c r="B299" s="15"/>
      <c r="C299" s="15"/>
      <c r="D299" s="15"/>
      <c r="E299" s="15"/>
      <c r="F299" s="15"/>
      <c r="G299" s="15"/>
      <c r="H299" s="15"/>
      <c r="I299" s="15"/>
      <c r="J299" s="15"/>
      <c r="K299" s="15"/>
    </row>
    <row r="300" spans="1:11" ht="15.75" customHeight="1" x14ac:dyDescent="0.15">
      <c r="A300" s="15"/>
      <c r="B300" s="15"/>
      <c r="C300" s="15"/>
      <c r="D300" s="15"/>
      <c r="E300" s="15"/>
      <c r="F300" s="15"/>
      <c r="G300" s="15"/>
      <c r="H300" s="15"/>
      <c r="I300" s="15"/>
      <c r="J300" s="15"/>
      <c r="K300" s="15"/>
    </row>
    <row r="301" spans="1:11" ht="15.75" customHeight="1" x14ac:dyDescent="0.15">
      <c r="A301" s="15"/>
      <c r="B301" s="15"/>
      <c r="C301" s="15"/>
      <c r="D301" s="15"/>
      <c r="E301" s="15"/>
      <c r="F301" s="15"/>
      <c r="G301" s="15"/>
      <c r="H301" s="15"/>
      <c r="I301" s="15"/>
      <c r="J301" s="15"/>
      <c r="K301" s="15"/>
    </row>
    <row r="302" spans="1:11" ht="15.75" customHeight="1" x14ac:dyDescent="0.15">
      <c r="A302" s="15"/>
      <c r="B302" s="15"/>
      <c r="C302" s="15"/>
      <c r="D302" s="15"/>
      <c r="E302" s="15"/>
      <c r="F302" s="15"/>
      <c r="G302" s="15"/>
      <c r="H302" s="15"/>
      <c r="I302" s="15"/>
      <c r="J302" s="15"/>
      <c r="K302" s="15"/>
    </row>
    <row r="303" spans="1:11" ht="15.75" customHeight="1" x14ac:dyDescent="0.15">
      <c r="A303" s="15"/>
      <c r="B303" s="15"/>
      <c r="C303" s="15"/>
      <c r="D303" s="15"/>
      <c r="E303" s="15"/>
      <c r="F303" s="15"/>
      <c r="G303" s="15"/>
      <c r="H303" s="15"/>
      <c r="I303" s="15"/>
      <c r="J303" s="15"/>
      <c r="K303" s="15"/>
    </row>
    <row r="304" spans="1:11" ht="15.75" customHeight="1" x14ac:dyDescent="0.15">
      <c r="A304" s="1"/>
      <c r="B304" s="1"/>
      <c r="C304" s="1"/>
      <c r="D304" s="1"/>
      <c r="E304" s="1"/>
      <c r="F304" s="1"/>
      <c r="G304" s="1"/>
      <c r="H304" s="1"/>
      <c r="I304" s="1"/>
      <c r="J304" s="1"/>
      <c r="K304" s="1"/>
    </row>
    <row r="305" spans="1:11" ht="15.75" customHeight="1" x14ac:dyDescent="0.15">
      <c r="A305" s="1"/>
      <c r="B305" s="1"/>
      <c r="C305" s="1"/>
      <c r="D305" s="1"/>
      <c r="E305" s="1"/>
      <c r="F305" s="1"/>
      <c r="G305" s="1"/>
      <c r="H305" s="1"/>
      <c r="I305" s="1"/>
      <c r="J305" s="1"/>
      <c r="K305" s="1"/>
    </row>
    <row r="306" spans="1:11" ht="15.75" customHeight="1" x14ac:dyDescent="0.15">
      <c r="A306" s="1"/>
      <c r="B306" s="1"/>
      <c r="C306" s="1"/>
      <c r="D306" s="1"/>
      <c r="E306" s="1"/>
      <c r="F306" s="1"/>
      <c r="G306" s="1"/>
      <c r="H306" s="1"/>
      <c r="I306" s="1"/>
      <c r="J306" s="1"/>
      <c r="K306" s="1"/>
    </row>
    <row r="307" spans="1:11" ht="15.75" customHeight="1" x14ac:dyDescent="0.15">
      <c r="A307" s="1"/>
      <c r="B307" s="1"/>
      <c r="C307" s="1"/>
      <c r="D307" s="1"/>
      <c r="E307" s="1"/>
      <c r="F307" s="1"/>
      <c r="G307" s="1"/>
      <c r="H307" s="1"/>
      <c r="I307" s="1"/>
      <c r="J307" s="1"/>
      <c r="K307" s="1"/>
    </row>
    <row r="308" spans="1:11" ht="15.75" customHeight="1" x14ac:dyDescent="0.15">
      <c r="A308" s="1"/>
      <c r="B308" s="1"/>
      <c r="C308" s="1"/>
      <c r="D308" s="1"/>
      <c r="E308" s="1"/>
      <c r="F308" s="1"/>
      <c r="G308" s="1"/>
      <c r="H308" s="1"/>
      <c r="I308" s="1"/>
      <c r="J308" s="1"/>
      <c r="K308" s="1"/>
    </row>
    <row r="309" spans="1:11" ht="15.75" customHeight="1" x14ac:dyDescent="0.15">
      <c r="A309" s="1"/>
      <c r="B309" s="1"/>
      <c r="C309" s="1"/>
      <c r="D309" s="1"/>
      <c r="E309" s="1"/>
      <c r="F309" s="1"/>
      <c r="G309" s="1"/>
      <c r="H309" s="1"/>
      <c r="I309" s="1"/>
      <c r="J309" s="1"/>
      <c r="K309" s="1"/>
    </row>
    <row r="310" spans="1:11" ht="15.75" customHeight="1" x14ac:dyDescent="0.15">
      <c r="A310" s="1"/>
      <c r="B310" s="1"/>
      <c r="C310" s="1"/>
      <c r="D310" s="1"/>
      <c r="E310" s="1"/>
      <c r="F310" s="1"/>
      <c r="G310" s="1"/>
      <c r="H310" s="1"/>
      <c r="I310" s="1"/>
      <c r="J310" s="1"/>
      <c r="K310" s="1"/>
    </row>
    <row r="311" spans="1:11" ht="15.75" customHeight="1" x14ac:dyDescent="0.15">
      <c r="A311" s="1"/>
      <c r="B311" s="1"/>
      <c r="C311" s="1"/>
      <c r="D311" s="1"/>
      <c r="E311" s="1"/>
      <c r="F311" s="1"/>
      <c r="G311" s="1"/>
      <c r="H311" s="1"/>
      <c r="I311" s="1"/>
      <c r="J311" s="1"/>
      <c r="K311" s="1"/>
    </row>
    <row r="312" spans="1:11" ht="15.75" customHeight="1" x14ac:dyDescent="0.15">
      <c r="A312" s="1"/>
      <c r="B312" s="1"/>
      <c r="C312" s="1"/>
      <c r="D312" s="1"/>
      <c r="E312" s="1"/>
      <c r="F312" s="1"/>
      <c r="G312" s="1"/>
      <c r="H312" s="1"/>
      <c r="I312" s="1"/>
      <c r="J312" s="1"/>
      <c r="K312" s="1"/>
    </row>
    <row r="313" spans="1:11" ht="15.75" customHeight="1" x14ac:dyDescent="0.15">
      <c r="A313" s="1"/>
      <c r="B313" s="1"/>
      <c r="C313" s="1"/>
      <c r="D313" s="1"/>
      <c r="E313" s="1"/>
      <c r="F313" s="1"/>
      <c r="G313" s="1"/>
      <c r="H313" s="1"/>
      <c r="I313" s="1"/>
      <c r="J313" s="1"/>
      <c r="K313" s="1"/>
    </row>
    <row r="314" spans="1:11" ht="15.75" customHeight="1" x14ac:dyDescent="0.15">
      <c r="A314" s="1"/>
      <c r="B314" s="1"/>
      <c r="C314" s="1"/>
      <c r="D314" s="1"/>
      <c r="E314" s="1"/>
      <c r="F314" s="1"/>
      <c r="G314" s="1"/>
      <c r="H314" s="1"/>
      <c r="I314" s="1"/>
      <c r="J314" s="1"/>
      <c r="K314" s="1"/>
    </row>
    <row r="315" spans="1:11" ht="15.75" customHeight="1" x14ac:dyDescent="0.15">
      <c r="A315" s="1"/>
      <c r="B315" s="1"/>
      <c r="C315" s="1"/>
      <c r="D315" s="1"/>
      <c r="E315" s="1"/>
      <c r="F315" s="1"/>
      <c r="G315" s="1"/>
      <c r="H315" s="1"/>
      <c r="I315" s="1"/>
      <c r="J315" s="1"/>
      <c r="K315" s="1"/>
    </row>
    <row r="316" spans="1:11" ht="15.75" customHeight="1" x14ac:dyDescent="0.15">
      <c r="A316" s="1"/>
      <c r="B316" s="1"/>
      <c r="C316" s="1"/>
      <c r="D316" s="1"/>
      <c r="E316" s="1"/>
      <c r="F316" s="1"/>
      <c r="G316" s="1"/>
      <c r="H316" s="1"/>
      <c r="I316" s="1"/>
      <c r="J316" s="1"/>
      <c r="K316" s="1"/>
    </row>
    <row r="317" spans="1:11" ht="15.75" customHeight="1" x14ac:dyDescent="0.15">
      <c r="A317" s="1"/>
      <c r="B317" s="1"/>
      <c r="C317" s="1"/>
      <c r="D317" s="1"/>
      <c r="E317" s="1"/>
      <c r="F317" s="1"/>
      <c r="G317" s="1"/>
      <c r="H317" s="1"/>
      <c r="I317" s="1"/>
      <c r="J317" s="1"/>
      <c r="K317" s="1"/>
    </row>
    <row r="318" spans="1:11" ht="15.75" customHeight="1" x14ac:dyDescent="0.15"/>
    <row r="319" spans="1:11" ht="15.75" customHeight="1" x14ac:dyDescent="0.15"/>
    <row r="320" spans="1:11"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8">
    <mergeCell ref="A118:K118"/>
    <mergeCell ref="C70:C80"/>
    <mergeCell ref="A81:K81"/>
    <mergeCell ref="B82:B87"/>
    <mergeCell ref="C82:C87"/>
    <mergeCell ref="A88:K88"/>
    <mergeCell ref="C89:C91"/>
    <mergeCell ref="A92:K92"/>
    <mergeCell ref="B103:B113"/>
    <mergeCell ref="C103:C113"/>
    <mergeCell ref="B115:B117"/>
    <mergeCell ref="C115:C117"/>
    <mergeCell ref="A102:K102"/>
    <mergeCell ref="A114:J114"/>
    <mergeCell ref="A69:K69"/>
    <mergeCell ref="B70:B80"/>
    <mergeCell ref="B89:B91"/>
    <mergeCell ref="B93:B101"/>
    <mergeCell ref="C93:C101"/>
    <mergeCell ref="A34:K34"/>
    <mergeCell ref="B35:B48"/>
    <mergeCell ref="C35:C48"/>
    <mergeCell ref="A49:K49"/>
    <mergeCell ref="B50:B68"/>
    <mergeCell ref="C50:C68"/>
    <mergeCell ref="B9:B24"/>
    <mergeCell ref="C9:C24"/>
    <mergeCell ref="A25:K25"/>
    <mergeCell ref="B26:B33"/>
    <mergeCell ref="C26:C33"/>
    <mergeCell ref="A1:C2"/>
    <mergeCell ref="D1:D6"/>
    <mergeCell ref="G1:I1"/>
    <mergeCell ref="J1:J6"/>
    <mergeCell ref="A3:B3"/>
    <mergeCell ref="A4:B4"/>
    <mergeCell ref="A5:B5"/>
    <mergeCell ref="A6:B6"/>
  </mergeCells>
  <conditionalFormatting sqref="I8:I24 I26:I33 I35:I48 I50:I68 I70:I80 I82:I87 I89:I91 I93:I101 I103:I113 I115:I117 I119:I315">
    <cfRule type="containsText" dxfId="64" priority="1" operator="containsText" text="F">
      <formula>NOT(ISERROR(SEARCH(("F"),(I8))))</formula>
    </cfRule>
  </conditionalFormatting>
  <conditionalFormatting sqref="I8:I24 I26:I33 I35:I48 I50:I68 I70:I80 I82:I87 I89:I91 I93:I101 I103:I113 I115:I117 I119:I315">
    <cfRule type="containsText" dxfId="63" priority="2" operator="containsText" text="NE">
      <formula>NOT(ISERROR(SEARCH(("NE"),(I8))))</formula>
    </cfRule>
  </conditionalFormatting>
  <conditionalFormatting sqref="I8:I24 I26:I33 I35:I48 I50:I68 I70:I80 I82:I87 I89:I91 I93:I101 I103:I113 I115:I117 I119:I315">
    <cfRule type="containsText" dxfId="62" priority="3" operator="containsText" text="P">
      <formula>NOT(ISERROR(SEARCH(("P"),(I8))))</formula>
    </cfRule>
  </conditionalFormatting>
  <conditionalFormatting sqref="I8:I24 I26:I33 I35:I48 I50:I68 I70:I80 I82:I87 I89:I91 I93:I101 I103:I113 I115:I117 I119:I315">
    <cfRule type="containsText" dxfId="61" priority="4" operator="containsText" text="NA">
      <formula>NOT(ISERROR(SEARCH(("NA"),(I8))))</formula>
    </cfRule>
  </conditionalFormatting>
  <dataValidations count="3">
    <dataValidation type="list" allowBlank="1" sqref="I214:I298" xr:uid="{00000000-0002-0000-0600-000000000000}">
      <formula1>"P,F,NE"</formula1>
    </dataValidation>
    <dataValidation type="list" allowBlank="1" sqref="J8:J24 J26:J33 J35:J48 J50:J68 J70:J80 J82:J87 J89:J91 J93:J101 J103:J113 J115:J117 J119:J248" xr:uid="{00000000-0002-0000-0600-000001000000}">
      <formula1>"Critical,High,Major,Minor"</formula1>
    </dataValidation>
    <dataValidation type="list" allowBlank="1" sqref="I8:I24 I26:I33 I35:I48 I50:I68 I70:I80 I82:I87 I89:I91 I93:I101 I103:I113 I115:I117 I119:I213" xr:uid="{00000000-0002-0000-0600-000002000000}">
      <formula1>"P,F,NE,NA"</formula1>
    </dataValidation>
  </dataValidations>
  <pageMargins left="0.7" right="0.7" top="0.78740157499999996" bottom="0.78740157499999996"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1000"/>
  <sheetViews>
    <sheetView workbookViewId="0">
      <pane ySplit="7" topLeftCell="A8" activePane="bottomLeft" state="frozen"/>
      <selection pane="bottomLeft" activeCell="B9" sqref="B9"/>
    </sheetView>
  </sheetViews>
  <sheetFormatPr baseColWidth="10" defaultColWidth="14.5" defaultRowHeight="15" customHeight="1" x14ac:dyDescent="0.15"/>
  <cols>
    <col min="1" max="1" width="8.1640625" customWidth="1"/>
    <col min="2" max="2" width="10.5" customWidth="1"/>
    <col min="3" max="3" width="25.1640625" customWidth="1"/>
    <col min="4" max="4" width="42.1640625" customWidth="1"/>
    <col min="5" max="5" width="50.6640625" customWidth="1"/>
    <col min="6" max="6" width="58.1640625" customWidth="1"/>
    <col min="7" max="7" width="48.6640625" customWidth="1"/>
    <col min="8" max="8" width="17.83203125" customWidth="1"/>
    <col min="9" max="9" width="8.6640625" customWidth="1"/>
    <col min="10" max="10" width="12.1640625" customWidth="1"/>
    <col min="11" max="11" width="40.33203125" customWidth="1"/>
  </cols>
  <sheetData>
    <row r="1" spans="1:11" ht="15.75" customHeight="1" x14ac:dyDescent="0.15">
      <c r="A1" s="195" t="s">
        <v>0</v>
      </c>
      <c r="B1" s="189"/>
      <c r="C1" s="189"/>
      <c r="D1" s="183"/>
      <c r="E1" s="2" t="s">
        <v>1</v>
      </c>
      <c r="F1" s="3" t="s">
        <v>2</v>
      </c>
      <c r="G1" s="191" t="s">
        <v>3</v>
      </c>
      <c r="H1" s="192"/>
      <c r="I1" s="193"/>
      <c r="J1" s="183"/>
    </row>
    <row r="2" spans="1:11" ht="15.75" customHeight="1" x14ac:dyDescent="0.15">
      <c r="A2" s="190"/>
      <c r="B2" s="184"/>
      <c r="C2" s="184"/>
      <c r="D2" s="184"/>
      <c r="E2" s="4" t="s">
        <v>4</v>
      </c>
      <c r="F2" s="5">
        <f>COUNTIF($J8:$J$327,"Critical")</f>
        <v>1</v>
      </c>
      <c r="G2" s="45" t="s">
        <v>127</v>
      </c>
      <c r="H2" s="7">
        <f>COUNTIF($I$8:$I$411,"P")</f>
        <v>1</v>
      </c>
      <c r="I2" s="8">
        <f t="shared" ref="I2:I5" si="0">IF($H$6=0, "-", $H2/$H$6)</f>
        <v>1</v>
      </c>
      <c r="J2" s="184"/>
    </row>
    <row r="3" spans="1:11" ht="15.75" customHeight="1" x14ac:dyDescent="0.15">
      <c r="A3" s="194" t="s">
        <v>6</v>
      </c>
      <c r="B3" s="193"/>
      <c r="C3" s="9" t="s">
        <v>7</v>
      </c>
      <c r="D3" s="184"/>
      <c r="E3" s="4" t="s">
        <v>8</v>
      </c>
      <c r="F3" s="5">
        <f>COUNTIF($J$8:$J$327,"High")</f>
        <v>0</v>
      </c>
      <c r="G3" s="46" t="s">
        <v>128</v>
      </c>
      <c r="H3" s="7">
        <f>COUNTIF($I$8:$I$1111,"F")</f>
        <v>0</v>
      </c>
      <c r="I3" s="8">
        <f t="shared" si="0"/>
        <v>0</v>
      </c>
      <c r="J3" s="184"/>
    </row>
    <row r="4" spans="1:11" ht="15.75" customHeight="1" x14ac:dyDescent="0.15">
      <c r="A4" s="194" t="s">
        <v>10</v>
      </c>
      <c r="B4" s="193"/>
      <c r="C4" s="11"/>
      <c r="D4" s="184"/>
      <c r="E4" s="4" t="s">
        <v>11</v>
      </c>
      <c r="F4" s="5">
        <f>COUNTIF($J$8:$J$1327,"Major")</f>
        <v>0</v>
      </c>
      <c r="G4" s="47" t="s">
        <v>129</v>
      </c>
      <c r="H4" s="7">
        <f>COUNTIF($I$7:$I$1111,"NE")</f>
        <v>0</v>
      </c>
      <c r="I4" s="8">
        <f t="shared" si="0"/>
        <v>0</v>
      </c>
      <c r="J4" s="184"/>
    </row>
    <row r="5" spans="1:11" ht="15.75" customHeight="1" x14ac:dyDescent="0.15">
      <c r="A5" s="194" t="s">
        <v>13</v>
      </c>
      <c r="B5" s="193"/>
      <c r="C5" s="11"/>
      <c r="D5" s="184"/>
      <c r="E5" s="13" t="s">
        <v>14</v>
      </c>
      <c r="F5" s="5">
        <f>COUNTIF($J$8:$J$1327,"Minor")</f>
        <v>0</v>
      </c>
      <c r="G5" s="14" t="s">
        <v>15</v>
      </c>
      <c r="H5" s="7">
        <f>COUNTIF($I$7:$I$1111,"NA")</f>
        <v>0</v>
      </c>
      <c r="I5" s="8">
        <f t="shared" si="0"/>
        <v>0</v>
      </c>
      <c r="J5" s="184"/>
    </row>
    <row r="6" spans="1:11" ht="15.75" customHeight="1" x14ac:dyDescent="0.15">
      <c r="A6" s="194" t="s">
        <v>16</v>
      </c>
      <c r="B6" s="193"/>
      <c r="C6" s="9" t="s">
        <v>650</v>
      </c>
      <c r="D6" s="184"/>
      <c r="E6" s="1"/>
      <c r="F6" s="15"/>
      <c r="G6" s="16" t="s">
        <v>17</v>
      </c>
      <c r="H6" s="16">
        <f>SUM(H2:H4)</f>
        <v>1</v>
      </c>
      <c r="I6" s="17">
        <f>IF($H$6=0,"-",$H$6/$H$6)</f>
        <v>1</v>
      </c>
      <c r="J6" s="184"/>
    </row>
    <row r="7" spans="1:11" ht="15.75" customHeight="1" x14ac:dyDescent="0.15">
      <c r="A7" s="18" t="s">
        <v>18</v>
      </c>
      <c r="B7" s="18" t="s">
        <v>19</v>
      </c>
      <c r="C7" s="18" t="s">
        <v>20</v>
      </c>
      <c r="D7" s="18" t="s">
        <v>21</v>
      </c>
      <c r="E7" s="18" t="s">
        <v>22</v>
      </c>
      <c r="F7" s="18" t="s">
        <v>23</v>
      </c>
      <c r="G7" s="18" t="s">
        <v>24</v>
      </c>
      <c r="H7" s="18" t="s">
        <v>25</v>
      </c>
      <c r="I7" s="18" t="s">
        <v>26</v>
      </c>
      <c r="J7" s="18" t="s">
        <v>651</v>
      </c>
      <c r="K7" s="18" t="s">
        <v>28</v>
      </c>
    </row>
    <row r="8" spans="1:11" ht="30" x14ac:dyDescent="0.15">
      <c r="A8" s="39">
        <f>MAX(A$7:A7)+1</f>
        <v>1</v>
      </c>
      <c r="B8" s="42" t="s">
        <v>64</v>
      </c>
      <c r="C8" s="78" t="s">
        <v>65</v>
      </c>
      <c r="D8" s="50" t="s">
        <v>66</v>
      </c>
      <c r="E8" s="79" t="s">
        <v>67</v>
      </c>
      <c r="F8" s="50" t="s">
        <v>68</v>
      </c>
      <c r="G8" s="50" t="s">
        <v>69</v>
      </c>
      <c r="H8" s="53" t="s">
        <v>36</v>
      </c>
      <c r="I8" s="44" t="s">
        <v>131</v>
      </c>
      <c r="J8" s="44" t="s">
        <v>4</v>
      </c>
      <c r="K8" s="44"/>
    </row>
    <row r="9" spans="1:11" ht="30.75" customHeight="1" x14ac:dyDescent="0.15">
      <c r="A9" s="39"/>
      <c r="B9" s="201"/>
      <c r="C9" s="199"/>
      <c r="D9" s="53"/>
      <c r="E9" s="80"/>
      <c r="F9" s="53"/>
      <c r="G9" s="53"/>
      <c r="H9" s="53"/>
      <c r="I9" s="44"/>
      <c r="J9" s="44"/>
      <c r="K9" s="42"/>
    </row>
    <row r="10" spans="1:11" ht="14" x14ac:dyDescent="0.15">
      <c r="A10" s="81"/>
      <c r="B10" s="202"/>
      <c r="C10" s="186"/>
      <c r="D10" s="53"/>
      <c r="E10" s="53"/>
      <c r="F10" s="53"/>
      <c r="G10" s="53"/>
      <c r="H10" s="53"/>
      <c r="I10" s="53"/>
      <c r="J10" s="53"/>
      <c r="K10" s="54"/>
    </row>
    <row r="11" spans="1:11" ht="14" x14ac:dyDescent="0.15">
      <c r="A11" s="39"/>
      <c r="B11" s="202"/>
      <c r="C11" s="186"/>
      <c r="D11" s="9"/>
      <c r="E11" s="53"/>
      <c r="F11" s="42"/>
      <c r="G11" s="42"/>
      <c r="H11" s="42"/>
      <c r="I11" s="44"/>
      <c r="J11" s="44"/>
      <c r="K11" s="42"/>
    </row>
    <row r="12" spans="1:11" ht="14" x14ac:dyDescent="0.15">
      <c r="A12" s="81"/>
      <c r="B12" s="202"/>
      <c r="C12" s="186"/>
      <c r="D12" s="80"/>
      <c r="E12" s="53"/>
      <c r="F12" s="53"/>
      <c r="G12" s="53"/>
      <c r="H12" s="53"/>
      <c r="I12" s="53"/>
      <c r="J12" s="53"/>
      <c r="K12" s="53"/>
    </row>
    <row r="13" spans="1:11" ht="14" x14ac:dyDescent="0.15">
      <c r="A13" s="81"/>
      <c r="B13" s="202"/>
      <c r="C13" s="186"/>
      <c r="D13" s="80"/>
      <c r="E13" s="53"/>
      <c r="F13" s="53"/>
      <c r="G13" s="82"/>
      <c r="H13" s="53"/>
      <c r="I13" s="53"/>
      <c r="J13" s="53"/>
      <c r="K13" s="53"/>
    </row>
    <row r="14" spans="1:11" ht="14" x14ac:dyDescent="0.15">
      <c r="A14" s="81"/>
      <c r="B14" s="202"/>
      <c r="C14" s="186"/>
      <c r="D14" s="53"/>
      <c r="E14" s="80"/>
      <c r="F14" s="53"/>
      <c r="G14" s="53"/>
      <c r="H14" s="53"/>
      <c r="I14" s="53"/>
      <c r="J14" s="53"/>
      <c r="K14" s="53"/>
    </row>
    <row r="15" spans="1:11" ht="14" x14ac:dyDescent="0.15">
      <c r="A15" s="39"/>
      <c r="B15" s="202"/>
      <c r="C15" s="186"/>
      <c r="D15" s="83"/>
      <c r="E15" s="42"/>
      <c r="F15" s="42"/>
      <c r="G15" s="83"/>
      <c r="H15" s="42"/>
      <c r="I15" s="44"/>
      <c r="J15" s="44"/>
      <c r="K15" s="53"/>
    </row>
    <row r="16" spans="1:11" ht="14" x14ac:dyDescent="0.15">
      <c r="A16" s="39"/>
      <c r="B16" s="202"/>
      <c r="C16" s="186"/>
      <c r="D16" s="9"/>
      <c r="E16" s="42"/>
      <c r="F16" s="42"/>
      <c r="G16" s="42"/>
      <c r="H16" s="42"/>
      <c r="I16" s="44"/>
      <c r="J16" s="44"/>
      <c r="K16" s="42"/>
    </row>
    <row r="17" spans="1:11" ht="14" x14ac:dyDescent="0.15">
      <c r="A17" s="39"/>
      <c r="B17" s="202"/>
      <c r="C17" s="186"/>
      <c r="D17" s="42"/>
      <c r="E17" s="42"/>
      <c r="F17" s="42"/>
      <c r="G17" s="42"/>
      <c r="H17" s="42"/>
      <c r="I17" s="44"/>
      <c r="J17" s="44"/>
      <c r="K17" s="42"/>
    </row>
    <row r="18" spans="1:11" ht="14" x14ac:dyDescent="0.15">
      <c r="A18" s="39"/>
      <c r="B18" s="202"/>
      <c r="C18" s="186"/>
      <c r="D18" s="42"/>
      <c r="E18" s="42"/>
      <c r="F18" s="42"/>
      <c r="G18" s="42"/>
      <c r="H18" s="42"/>
      <c r="I18" s="44"/>
      <c r="J18" s="44"/>
      <c r="K18" s="42"/>
    </row>
    <row r="19" spans="1:11" ht="14" x14ac:dyDescent="0.15">
      <c r="A19" s="39"/>
      <c r="B19" s="202"/>
      <c r="C19" s="186"/>
      <c r="D19" s="9"/>
      <c r="E19" s="42"/>
      <c r="F19" s="42"/>
      <c r="G19" s="42"/>
      <c r="H19" s="42"/>
      <c r="I19" s="44"/>
      <c r="J19" s="44"/>
      <c r="K19" s="42"/>
    </row>
    <row r="20" spans="1:11" ht="14" x14ac:dyDescent="0.15">
      <c r="A20" s="39"/>
      <c r="B20" s="202"/>
      <c r="C20" s="186"/>
      <c r="D20" s="9"/>
      <c r="E20" s="42"/>
      <c r="F20" s="42"/>
      <c r="G20" s="83"/>
      <c r="H20" s="42"/>
      <c r="I20" s="44"/>
      <c r="J20" s="44"/>
      <c r="K20" s="42"/>
    </row>
    <row r="21" spans="1:11" ht="14" x14ac:dyDescent="0.15">
      <c r="A21" s="39"/>
      <c r="B21" s="202"/>
      <c r="C21" s="186"/>
      <c r="D21" s="9"/>
      <c r="E21" s="42"/>
      <c r="F21" s="42"/>
      <c r="G21" s="84"/>
      <c r="H21" s="42"/>
      <c r="I21" s="44"/>
      <c r="J21" s="44"/>
      <c r="K21" s="42"/>
    </row>
    <row r="22" spans="1:11" ht="14" x14ac:dyDescent="0.15">
      <c r="A22" s="39"/>
      <c r="B22" s="202"/>
      <c r="C22" s="186"/>
      <c r="D22" s="9"/>
      <c r="E22" s="42"/>
      <c r="F22" s="42"/>
      <c r="G22" s="42"/>
      <c r="H22" s="42"/>
      <c r="I22" s="44"/>
      <c r="J22" s="44"/>
      <c r="K22" s="42"/>
    </row>
    <row r="23" spans="1:11" ht="14" x14ac:dyDescent="0.15">
      <c r="A23" s="39"/>
      <c r="B23" s="202"/>
      <c r="C23" s="186"/>
      <c r="D23" s="42"/>
      <c r="E23" s="42"/>
      <c r="F23" s="42"/>
      <c r="G23" s="42"/>
      <c r="H23" s="42"/>
      <c r="I23" s="44"/>
      <c r="J23" s="44"/>
      <c r="K23" s="42"/>
    </row>
    <row r="24" spans="1:11" ht="14" x14ac:dyDescent="0.15">
      <c r="A24" s="39"/>
      <c r="B24" s="202"/>
      <c r="C24" s="187"/>
      <c r="D24" s="85"/>
      <c r="E24" s="42"/>
      <c r="F24" s="42"/>
      <c r="G24" s="53"/>
      <c r="H24" s="42"/>
      <c r="I24" s="44"/>
      <c r="J24" s="44"/>
      <c r="K24" s="53"/>
    </row>
    <row r="25" spans="1:11" ht="15.75" customHeight="1" x14ac:dyDescent="0.15">
      <c r="A25" s="200"/>
      <c r="B25" s="192"/>
      <c r="C25" s="192"/>
      <c r="D25" s="192"/>
      <c r="E25" s="192"/>
      <c r="F25" s="192"/>
      <c r="G25" s="192"/>
      <c r="H25" s="192"/>
      <c r="I25" s="192"/>
      <c r="J25" s="192"/>
      <c r="K25" s="193"/>
    </row>
    <row r="26" spans="1:11" ht="14" x14ac:dyDescent="0.15">
      <c r="A26" s="39"/>
      <c r="B26" s="198"/>
      <c r="C26" s="199"/>
      <c r="D26" s="9"/>
      <c r="E26" s="57"/>
      <c r="F26" s="42"/>
      <c r="G26" s="42"/>
      <c r="H26" s="42"/>
      <c r="I26" s="44"/>
      <c r="J26" s="44"/>
      <c r="K26" s="42"/>
    </row>
    <row r="27" spans="1:11" ht="14" x14ac:dyDescent="0.15">
      <c r="A27" s="39"/>
      <c r="B27" s="186"/>
      <c r="C27" s="186"/>
      <c r="D27" s="9"/>
      <c r="E27" s="57"/>
      <c r="F27" s="42"/>
      <c r="G27" s="42"/>
      <c r="H27" s="42"/>
      <c r="I27" s="44"/>
      <c r="J27" s="44"/>
      <c r="K27" s="42"/>
    </row>
    <row r="28" spans="1:11" ht="14" x14ac:dyDescent="0.15">
      <c r="A28" s="39"/>
      <c r="B28" s="186"/>
      <c r="C28" s="186"/>
      <c r="D28" s="9"/>
      <c r="E28" s="57"/>
      <c r="F28" s="42"/>
      <c r="G28" s="42"/>
      <c r="H28" s="42"/>
      <c r="I28" s="44"/>
      <c r="J28" s="44"/>
      <c r="K28" s="42"/>
    </row>
    <row r="29" spans="1:11" ht="14" x14ac:dyDescent="0.15">
      <c r="A29" s="39"/>
      <c r="B29" s="186"/>
      <c r="C29" s="186"/>
      <c r="D29" s="9"/>
      <c r="E29" s="57"/>
      <c r="F29" s="42"/>
      <c r="G29" s="42"/>
      <c r="H29" s="42"/>
      <c r="I29" s="44"/>
      <c r="J29" s="44"/>
      <c r="K29" s="42"/>
    </row>
    <row r="30" spans="1:11" ht="14" x14ac:dyDescent="0.15">
      <c r="A30" s="39"/>
      <c r="B30" s="186"/>
      <c r="C30" s="186"/>
      <c r="D30" s="42"/>
      <c r="E30" s="57"/>
      <c r="F30" s="42"/>
      <c r="G30" s="42"/>
      <c r="H30" s="42"/>
      <c r="I30" s="44"/>
      <c r="J30" s="44"/>
      <c r="K30" s="42"/>
    </row>
    <row r="31" spans="1:11" ht="14" x14ac:dyDescent="0.15">
      <c r="A31" s="39"/>
      <c r="B31" s="186"/>
      <c r="C31" s="186"/>
      <c r="D31" s="42"/>
      <c r="E31" s="57"/>
      <c r="F31" s="42"/>
      <c r="G31" s="42"/>
      <c r="H31" s="42"/>
      <c r="I31" s="44"/>
      <c r="J31" s="44"/>
      <c r="K31" s="42"/>
    </row>
    <row r="32" spans="1:11" ht="14" x14ac:dyDescent="0.15">
      <c r="A32" s="39"/>
      <c r="B32" s="186"/>
      <c r="C32" s="186"/>
      <c r="D32" s="42"/>
      <c r="E32" s="57"/>
      <c r="F32" s="42"/>
      <c r="G32" s="42"/>
      <c r="H32" s="42"/>
      <c r="I32" s="44"/>
      <c r="J32" s="44"/>
      <c r="K32" s="42"/>
    </row>
    <row r="33" spans="1:11" ht="14" x14ac:dyDescent="0.15">
      <c r="A33" s="39"/>
      <c r="B33" s="186"/>
      <c r="C33" s="186"/>
      <c r="D33" s="42"/>
      <c r="E33" s="57"/>
      <c r="F33" s="42"/>
      <c r="G33" s="42"/>
      <c r="H33" s="42"/>
      <c r="I33" s="44"/>
      <c r="J33" s="44"/>
      <c r="K33" s="42"/>
    </row>
    <row r="34" spans="1:11" ht="15.75" customHeight="1" x14ac:dyDescent="0.15">
      <c r="A34" s="207"/>
      <c r="B34" s="192"/>
      <c r="C34" s="192"/>
      <c r="D34" s="192"/>
      <c r="E34" s="192"/>
      <c r="F34" s="192"/>
      <c r="G34" s="192"/>
      <c r="H34" s="192"/>
      <c r="I34" s="192"/>
      <c r="J34" s="192"/>
      <c r="K34" s="193"/>
    </row>
    <row r="35" spans="1:11" ht="14" x14ac:dyDescent="0.15">
      <c r="A35" s="39"/>
      <c r="B35" s="208"/>
      <c r="C35" s="185"/>
      <c r="D35" s="42"/>
      <c r="E35" s="57"/>
      <c r="F35" s="42"/>
      <c r="G35" s="42"/>
      <c r="H35" s="42"/>
      <c r="I35" s="44"/>
      <c r="J35" s="44"/>
      <c r="K35" s="42"/>
    </row>
    <row r="36" spans="1:11" ht="14" x14ac:dyDescent="0.15">
      <c r="A36" s="39"/>
      <c r="B36" s="186"/>
      <c r="C36" s="186"/>
      <c r="D36" s="42"/>
      <c r="E36" s="57"/>
      <c r="F36" s="42"/>
      <c r="G36" s="42"/>
      <c r="H36" s="42"/>
      <c r="I36" s="44"/>
      <c r="J36" s="44"/>
      <c r="K36" s="42"/>
    </row>
    <row r="37" spans="1:11" ht="14" x14ac:dyDescent="0.15">
      <c r="A37" s="39"/>
      <c r="B37" s="186"/>
      <c r="C37" s="186"/>
      <c r="D37" s="42"/>
      <c r="E37" s="57"/>
      <c r="F37" s="42"/>
      <c r="G37" s="42"/>
      <c r="H37" s="42"/>
      <c r="I37" s="44"/>
      <c r="J37" s="44"/>
      <c r="K37" s="42"/>
    </row>
    <row r="38" spans="1:11" ht="14" x14ac:dyDescent="0.15">
      <c r="A38" s="39"/>
      <c r="B38" s="186"/>
      <c r="C38" s="186"/>
      <c r="D38" s="83"/>
      <c r="E38" s="57"/>
      <c r="F38" s="42"/>
      <c r="G38" s="87"/>
      <c r="H38" s="42"/>
      <c r="I38" s="44"/>
      <c r="J38" s="44"/>
      <c r="K38" s="42"/>
    </row>
    <row r="39" spans="1:11" ht="14" x14ac:dyDescent="0.15">
      <c r="A39" s="39"/>
      <c r="B39" s="186"/>
      <c r="C39" s="186"/>
      <c r="D39" s="42"/>
      <c r="E39" s="57"/>
      <c r="F39" s="42"/>
      <c r="G39" s="42"/>
      <c r="H39" s="42"/>
      <c r="I39" s="44"/>
      <c r="J39" s="44"/>
      <c r="K39" s="42"/>
    </row>
    <row r="40" spans="1:11" ht="14" x14ac:dyDescent="0.15">
      <c r="A40" s="39"/>
      <c r="B40" s="186"/>
      <c r="C40" s="186"/>
      <c r="D40" s="42"/>
      <c r="E40" s="57"/>
      <c r="F40" s="42"/>
      <c r="G40" s="42"/>
      <c r="H40" s="42"/>
      <c r="I40" s="44"/>
      <c r="J40" s="44"/>
      <c r="K40" s="42"/>
    </row>
    <row r="41" spans="1:11" ht="14" x14ac:dyDescent="0.15">
      <c r="A41" s="39"/>
      <c r="B41" s="186"/>
      <c r="C41" s="186"/>
      <c r="D41" s="42"/>
      <c r="E41" s="57"/>
      <c r="F41" s="42"/>
      <c r="G41" s="42"/>
      <c r="H41" s="42"/>
      <c r="I41" s="44"/>
      <c r="J41" s="44"/>
      <c r="K41" s="42"/>
    </row>
    <row r="42" spans="1:11" ht="14" x14ac:dyDescent="0.15">
      <c r="A42" s="39"/>
      <c r="B42" s="186"/>
      <c r="C42" s="186"/>
      <c r="D42" s="43"/>
      <c r="E42" s="57"/>
      <c r="F42" s="42"/>
      <c r="G42" s="42"/>
      <c r="H42" s="42"/>
      <c r="I42" s="44"/>
      <c r="J42" s="44"/>
      <c r="K42" s="42"/>
    </row>
    <row r="43" spans="1:11" ht="14" x14ac:dyDescent="0.15">
      <c r="A43" s="39"/>
      <c r="B43" s="186"/>
      <c r="C43" s="186"/>
      <c r="D43" s="80"/>
      <c r="E43" s="57"/>
      <c r="F43" s="42"/>
      <c r="G43" s="53"/>
      <c r="H43" s="42"/>
      <c r="I43" s="44"/>
      <c r="J43" s="44"/>
      <c r="K43" s="53"/>
    </row>
    <row r="44" spans="1:11" ht="14" x14ac:dyDescent="0.15">
      <c r="A44" s="39"/>
      <c r="B44" s="186"/>
      <c r="C44" s="186"/>
      <c r="D44" s="42"/>
      <c r="E44" s="57"/>
      <c r="F44" s="42"/>
      <c r="G44" s="83"/>
      <c r="H44" s="42"/>
      <c r="I44" s="44"/>
      <c r="J44" s="44"/>
      <c r="K44" s="53"/>
    </row>
    <row r="45" spans="1:11" ht="14" x14ac:dyDescent="0.15">
      <c r="A45" s="39"/>
      <c r="B45" s="186"/>
      <c r="C45" s="186"/>
      <c r="D45" s="80"/>
      <c r="E45" s="57"/>
      <c r="F45" s="42"/>
      <c r="G45" s="53"/>
      <c r="H45" s="42"/>
      <c r="I45" s="44"/>
      <c r="J45" s="44"/>
      <c r="K45" s="53"/>
    </row>
    <row r="46" spans="1:11" ht="14" x14ac:dyDescent="0.15">
      <c r="A46" s="39"/>
      <c r="B46" s="186"/>
      <c r="C46" s="186"/>
      <c r="D46" s="80"/>
      <c r="E46" s="57"/>
      <c r="F46" s="42"/>
      <c r="G46" s="53"/>
      <c r="H46" s="42"/>
      <c r="I46" s="44"/>
      <c r="J46" s="44"/>
      <c r="K46" s="53"/>
    </row>
    <row r="47" spans="1:11" ht="14" x14ac:dyDescent="0.15">
      <c r="A47" s="39"/>
      <c r="B47" s="186"/>
      <c r="C47" s="186"/>
      <c r="D47" s="80"/>
      <c r="E47" s="57"/>
      <c r="F47" s="42"/>
      <c r="G47" s="53"/>
      <c r="H47" s="42"/>
      <c r="I47" s="44"/>
      <c r="J47" s="44"/>
      <c r="K47" s="53"/>
    </row>
    <row r="48" spans="1:11" ht="14" x14ac:dyDescent="0.15">
      <c r="A48" s="39"/>
      <c r="B48" s="186"/>
      <c r="C48" s="187"/>
      <c r="D48" s="80"/>
      <c r="E48" s="57"/>
      <c r="F48" s="42"/>
      <c r="G48" s="53"/>
      <c r="H48" s="42"/>
      <c r="I48" s="44"/>
      <c r="J48" s="44"/>
      <c r="K48" s="53"/>
    </row>
    <row r="49" spans="1:11" ht="15.75" customHeight="1" x14ac:dyDescent="0.15">
      <c r="A49" s="207"/>
      <c r="B49" s="192"/>
      <c r="C49" s="192"/>
      <c r="D49" s="192"/>
      <c r="E49" s="192"/>
      <c r="F49" s="192"/>
      <c r="G49" s="192"/>
      <c r="H49" s="192"/>
      <c r="I49" s="192"/>
      <c r="J49" s="192"/>
      <c r="K49" s="193"/>
    </row>
    <row r="50" spans="1:11" ht="14" x14ac:dyDescent="0.15">
      <c r="A50" s="39"/>
      <c r="B50" s="198"/>
      <c r="C50" s="199"/>
      <c r="D50" s="43"/>
      <c r="E50" s="57"/>
      <c r="F50" s="42"/>
      <c r="G50" s="42"/>
      <c r="H50" s="42"/>
      <c r="I50" s="44"/>
      <c r="J50" s="44"/>
      <c r="K50" s="42"/>
    </row>
    <row r="51" spans="1:11" ht="14" x14ac:dyDescent="0.15">
      <c r="A51" s="39"/>
      <c r="B51" s="186"/>
      <c r="C51" s="186"/>
      <c r="D51" s="80"/>
      <c r="E51" s="57"/>
      <c r="F51" s="42"/>
      <c r="G51" s="42"/>
      <c r="H51" s="42"/>
      <c r="I51" s="44"/>
      <c r="J51" s="44"/>
      <c r="K51" s="42"/>
    </row>
    <row r="52" spans="1:11" ht="14" x14ac:dyDescent="0.15">
      <c r="A52" s="39"/>
      <c r="B52" s="186"/>
      <c r="C52" s="186"/>
      <c r="D52" s="80"/>
      <c r="E52" s="57"/>
      <c r="F52" s="42"/>
      <c r="G52" s="42"/>
      <c r="H52" s="42"/>
      <c r="I52" s="44"/>
      <c r="J52" s="44"/>
      <c r="K52" s="42"/>
    </row>
    <row r="53" spans="1:11" ht="14" x14ac:dyDescent="0.15">
      <c r="A53" s="39"/>
      <c r="B53" s="186"/>
      <c r="C53" s="186"/>
      <c r="D53" s="43"/>
      <c r="E53" s="57"/>
      <c r="F53" s="42"/>
      <c r="G53" s="42"/>
      <c r="H53" s="42"/>
      <c r="I53" s="44"/>
      <c r="J53" s="44"/>
      <c r="K53" s="42"/>
    </row>
    <row r="54" spans="1:11" ht="14" x14ac:dyDescent="0.15">
      <c r="A54" s="39"/>
      <c r="B54" s="186"/>
      <c r="C54" s="186"/>
      <c r="D54" s="42"/>
      <c r="E54" s="57"/>
      <c r="F54" s="42"/>
      <c r="G54" s="42"/>
      <c r="H54" s="42"/>
      <c r="I54" s="44"/>
      <c r="J54" s="44"/>
      <c r="K54" s="42"/>
    </row>
    <row r="55" spans="1:11" ht="14" x14ac:dyDescent="0.15">
      <c r="A55" s="39"/>
      <c r="B55" s="186"/>
      <c r="C55" s="186"/>
      <c r="D55" s="42"/>
      <c r="E55" s="42"/>
      <c r="F55" s="42"/>
      <c r="G55" s="42"/>
      <c r="H55" s="42"/>
      <c r="I55" s="44"/>
      <c r="J55" s="44"/>
      <c r="K55" s="42"/>
    </row>
    <row r="56" spans="1:11" ht="14" x14ac:dyDescent="0.15">
      <c r="A56" s="39"/>
      <c r="B56" s="186"/>
      <c r="C56" s="186"/>
      <c r="D56" s="83"/>
      <c r="E56" s="42"/>
      <c r="F56" s="42"/>
      <c r="G56" s="83"/>
      <c r="H56" s="42"/>
      <c r="I56" s="44"/>
      <c r="J56" s="44"/>
      <c r="K56" s="42"/>
    </row>
    <row r="57" spans="1:11" ht="14" x14ac:dyDescent="0.15">
      <c r="A57" s="39"/>
      <c r="B57" s="186"/>
      <c r="C57" s="186"/>
      <c r="D57" s="42"/>
      <c r="E57" s="42"/>
      <c r="F57" s="42"/>
      <c r="G57" s="42"/>
      <c r="H57" s="42"/>
      <c r="I57" s="44"/>
      <c r="J57" s="44"/>
      <c r="K57" s="42"/>
    </row>
    <row r="58" spans="1:11" ht="14" x14ac:dyDescent="0.15">
      <c r="A58" s="39"/>
      <c r="B58" s="186"/>
      <c r="C58" s="186"/>
      <c r="D58" s="42"/>
      <c r="E58" s="42"/>
      <c r="F58" s="42"/>
      <c r="G58" s="42"/>
      <c r="H58" s="42"/>
      <c r="I58" s="44"/>
      <c r="J58" s="44"/>
      <c r="K58" s="42"/>
    </row>
    <row r="59" spans="1:11" ht="14" x14ac:dyDescent="0.15">
      <c r="A59" s="39"/>
      <c r="B59" s="186"/>
      <c r="C59" s="186"/>
      <c r="D59" s="42"/>
      <c r="E59" s="42"/>
      <c r="F59" s="42"/>
      <c r="G59" s="42"/>
      <c r="H59" s="42"/>
      <c r="I59" s="44"/>
      <c r="J59" s="44"/>
      <c r="K59" s="42"/>
    </row>
    <row r="60" spans="1:11" ht="14" x14ac:dyDescent="0.15">
      <c r="A60" s="39"/>
      <c r="B60" s="186"/>
      <c r="C60" s="186"/>
      <c r="D60" s="42"/>
      <c r="E60" s="42"/>
      <c r="F60" s="42"/>
      <c r="G60" s="42"/>
      <c r="H60" s="42"/>
      <c r="I60" s="44"/>
      <c r="J60" s="44"/>
      <c r="K60" s="42"/>
    </row>
    <row r="61" spans="1:11" ht="14" x14ac:dyDescent="0.15">
      <c r="A61" s="39"/>
      <c r="B61" s="186"/>
      <c r="C61" s="186"/>
      <c r="D61" s="42"/>
      <c r="E61" s="42"/>
      <c r="F61" s="42"/>
      <c r="G61" s="42"/>
      <c r="H61" s="42"/>
      <c r="I61" s="44"/>
      <c r="J61" s="44"/>
      <c r="K61" s="42"/>
    </row>
    <row r="62" spans="1:11" ht="14" x14ac:dyDescent="0.15">
      <c r="A62" s="39"/>
      <c r="B62" s="186"/>
      <c r="C62" s="186"/>
      <c r="D62" s="42"/>
      <c r="E62" s="42"/>
      <c r="F62" s="42"/>
      <c r="G62" s="42"/>
      <c r="H62" s="42"/>
      <c r="I62" s="44"/>
      <c r="J62" s="44"/>
      <c r="K62" s="42"/>
    </row>
    <row r="63" spans="1:11" ht="14" x14ac:dyDescent="0.15">
      <c r="A63" s="39"/>
      <c r="B63" s="186"/>
      <c r="C63" s="186"/>
      <c r="D63" s="42"/>
      <c r="E63" s="42"/>
      <c r="F63" s="42"/>
      <c r="G63" s="42"/>
      <c r="H63" s="42"/>
      <c r="I63" s="44"/>
      <c r="J63" s="44"/>
      <c r="K63" s="42"/>
    </row>
    <row r="64" spans="1:11" ht="14" x14ac:dyDescent="0.15">
      <c r="A64" s="39"/>
      <c r="B64" s="186"/>
      <c r="C64" s="186"/>
      <c r="D64" s="42"/>
      <c r="E64" s="42"/>
      <c r="F64" s="42"/>
      <c r="G64" s="42"/>
      <c r="H64" s="42"/>
      <c r="I64" s="44"/>
      <c r="J64" s="44"/>
      <c r="K64" s="42"/>
    </row>
    <row r="65" spans="1:11" ht="14" x14ac:dyDescent="0.15">
      <c r="A65" s="39"/>
      <c r="B65" s="186"/>
      <c r="C65" s="186"/>
      <c r="D65" s="42"/>
      <c r="E65" s="42"/>
      <c r="F65" s="42"/>
      <c r="G65" s="42"/>
      <c r="H65" s="42"/>
      <c r="I65" s="44"/>
      <c r="J65" s="44"/>
      <c r="K65" s="42"/>
    </row>
    <row r="66" spans="1:11" ht="14" x14ac:dyDescent="0.15">
      <c r="A66" s="39"/>
      <c r="B66" s="186"/>
      <c r="C66" s="186"/>
      <c r="D66" s="42"/>
      <c r="E66" s="42"/>
      <c r="F66" s="42"/>
      <c r="G66" s="42"/>
      <c r="H66" s="42"/>
      <c r="I66" s="44"/>
      <c r="J66" s="44"/>
      <c r="K66" s="42"/>
    </row>
    <row r="67" spans="1:11" ht="14" x14ac:dyDescent="0.15">
      <c r="A67" s="39"/>
      <c r="B67" s="186"/>
      <c r="C67" s="186"/>
      <c r="D67" s="42"/>
      <c r="E67" s="42"/>
      <c r="F67" s="42"/>
      <c r="G67" s="42"/>
      <c r="H67" s="42"/>
      <c r="I67" s="44"/>
      <c r="J67" s="44"/>
      <c r="K67" s="81"/>
    </row>
    <row r="68" spans="1:11" ht="14" x14ac:dyDescent="0.15">
      <c r="A68" s="39"/>
      <c r="B68" s="186"/>
      <c r="C68" s="187"/>
      <c r="D68" s="42"/>
      <c r="E68" s="42"/>
      <c r="F68" s="42"/>
      <c r="G68" s="42"/>
      <c r="H68" s="42"/>
      <c r="I68" s="44"/>
      <c r="J68" s="44"/>
      <c r="K68" s="81"/>
    </row>
    <row r="69" spans="1:11" ht="15.75" customHeight="1" x14ac:dyDescent="0.15">
      <c r="A69" s="209"/>
      <c r="B69" s="192"/>
      <c r="C69" s="192"/>
      <c r="D69" s="192"/>
      <c r="E69" s="192"/>
      <c r="F69" s="192"/>
      <c r="G69" s="192"/>
      <c r="H69" s="192"/>
      <c r="I69" s="192"/>
      <c r="J69" s="192"/>
      <c r="K69" s="193"/>
    </row>
    <row r="70" spans="1:11" ht="14" x14ac:dyDescent="0.15">
      <c r="A70" s="39"/>
      <c r="B70" s="198"/>
      <c r="C70" s="199"/>
      <c r="D70" s="42"/>
      <c r="E70" s="42"/>
      <c r="F70" s="42"/>
      <c r="G70" s="42"/>
      <c r="H70" s="42"/>
      <c r="I70" s="44"/>
      <c r="J70" s="44"/>
      <c r="K70" s="42"/>
    </row>
    <row r="71" spans="1:11" ht="14" x14ac:dyDescent="0.15">
      <c r="A71" s="39"/>
      <c r="B71" s="186"/>
      <c r="C71" s="186"/>
      <c r="D71" s="42"/>
      <c r="E71" s="42"/>
      <c r="F71" s="87"/>
      <c r="G71" s="42"/>
      <c r="H71" s="42"/>
      <c r="I71" s="44"/>
      <c r="J71" s="44"/>
      <c r="K71" s="42"/>
    </row>
    <row r="72" spans="1:11" ht="14" x14ac:dyDescent="0.15">
      <c r="A72" s="39"/>
      <c r="B72" s="186"/>
      <c r="C72" s="186"/>
      <c r="D72" s="42"/>
      <c r="E72" s="42"/>
      <c r="F72" s="84"/>
      <c r="G72" s="42"/>
      <c r="H72" s="42"/>
      <c r="I72" s="44"/>
      <c r="J72" s="44"/>
      <c r="K72" s="42"/>
    </row>
    <row r="73" spans="1:11" ht="14" x14ac:dyDescent="0.15">
      <c r="A73" s="39"/>
      <c r="B73" s="186"/>
      <c r="C73" s="186"/>
      <c r="D73" s="42"/>
      <c r="E73" s="42"/>
      <c r="F73" s="84"/>
      <c r="G73" s="42"/>
      <c r="H73" s="42"/>
      <c r="I73" s="44"/>
      <c r="J73" s="44"/>
      <c r="K73" s="42"/>
    </row>
    <row r="74" spans="1:11" ht="14" x14ac:dyDescent="0.15">
      <c r="A74" s="39"/>
      <c r="B74" s="186"/>
      <c r="C74" s="186"/>
      <c r="D74" s="42"/>
      <c r="E74" s="42"/>
      <c r="F74" s="84"/>
      <c r="G74" s="42"/>
      <c r="H74" s="42"/>
      <c r="I74" s="44"/>
      <c r="J74" s="44"/>
      <c r="K74" s="42"/>
    </row>
    <row r="75" spans="1:11" ht="14" x14ac:dyDescent="0.15">
      <c r="A75" s="39"/>
      <c r="B75" s="186"/>
      <c r="C75" s="186"/>
      <c r="D75" s="42"/>
      <c r="E75" s="42"/>
      <c r="F75" s="84"/>
      <c r="G75" s="42"/>
      <c r="H75" s="42"/>
      <c r="I75" s="44"/>
      <c r="J75" s="44"/>
      <c r="K75" s="42"/>
    </row>
    <row r="76" spans="1:11" ht="14" x14ac:dyDescent="0.15">
      <c r="A76" s="39"/>
      <c r="B76" s="186"/>
      <c r="C76" s="186"/>
      <c r="D76" s="42"/>
      <c r="E76" s="42"/>
      <c r="F76" s="84"/>
      <c r="G76" s="42"/>
      <c r="H76" s="42"/>
      <c r="I76" s="44"/>
      <c r="J76" s="44"/>
      <c r="K76" s="42"/>
    </row>
    <row r="77" spans="1:11" ht="14" x14ac:dyDescent="0.15">
      <c r="A77" s="39"/>
      <c r="B77" s="186"/>
      <c r="C77" s="186"/>
      <c r="D77" s="42"/>
      <c r="E77" s="42"/>
      <c r="F77" s="84"/>
      <c r="G77" s="42"/>
      <c r="H77" s="42"/>
      <c r="I77" s="44"/>
      <c r="J77" s="44"/>
      <c r="K77" s="42"/>
    </row>
    <row r="78" spans="1:11" ht="14" x14ac:dyDescent="0.15">
      <c r="A78" s="39"/>
      <c r="B78" s="186"/>
      <c r="C78" s="186"/>
      <c r="D78" s="42"/>
      <c r="E78" s="42"/>
      <c r="F78" s="84"/>
      <c r="G78" s="42"/>
      <c r="H78" s="42"/>
      <c r="I78" s="44"/>
      <c r="J78" s="44"/>
      <c r="K78" s="42"/>
    </row>
    <row r="79" spans="1:11" ht="14" x14ac:dyDescent="0.15">
      <c r="A79" s="39"/>
      <c r="B79" s="186"/>
      <c r="C79" s="186"/>
      <c r="D79" s="42"/>
      <c r="E79" s="42"/>
      <c r="F79" s="84"/>
      <c r="G79" s="42"/>
      <c r="H79" s="42"/>
      <c r="I79" s="44"/>
      <c r="J79" s="44"/>
      <c r="K79" s="42"/>
    </row>
    <row r="80" spans="1:11" ht="14" x14ac:dyDescent="0.15">
      <c r="A80" s="39"/>
      <c r="B80" s="186"/>
      <c r="C80" s="187"/>
      <c r="D80" s="42"/>
      <c r="E80" s="42"/>
      <c r="F80" s="84"/>
      <c r="G80" s="42"/>
      <c r="H80" s="42"/>
      <c r="I80" s="44"/>
      <c r="J80" s="44"/>
      <c r="K80" s="42"/>
    </row>
    <row r="81" spans="1:11" ht="14" x14ac:dyDescent="0.15">
      <c r="A81" s="207"/>
      <c r="B81" s="192"/>
      <c r="C81" s="192"/>
      <c r="D81" s="192"/>
      <c r="E81" s="192"/>
      <c r="F81" s="192"/>
      <c r="G81" s="192"/>
      <c r="H81" s="192"/>
      <c r="I81" s="192"/>
      <c r="J81" s="192"/>
      <c r="K81" s="193"/>
    </row>
    <row r="82" spans="1:11" ht="14" x14ac:dyDescent="0.15">
      <c r="A82" s="39"/>
      <c r="B82" s="198"/>
      <c r="C82" s="198"/>
      <c r="D82" s="43"/>
      <c r="E82" s="42"/>
      <c r="F82" s="42"/>
      <c r="G82" s="43"/>
      <c r="H82" s="43"/>
      <c r="I82" s="44"/>
      <c r="J82" s="44"/>
      <c r="K82" s="42"/>
    </row>
    <row r="83" spans="1:11" ht="14" x14ac:dyDescent="0.15">
      <c r="A83" s="39"/>
      <c r="B83" s="186"/>
      <c r="C83" s="186"/>
      <c r="D83" s="43"/>
      <c r="E83" s="43"/>
      <c r="F83" s="42"/>
      <c r="G83" s="43"/>
      <c r="H83" s="43"/>
      <c r="I83" s="44"/>
      <c r="J83" s="44"/>
      <c r="K83" s="42"/>
    </row>
    <row r="84" spans="1:11" ht="14" x14ac:dyDescent="0.15">
      <c r="A84" s="39"/>
      <c r="B84" s="186"/>
      <c r="C84" s="186"/>
      <c r="D84" s="43"/>
      <c r="E84" s="43"/>
      <c r="F84" s="42"/>
      <c r="G84" s="43"/>
      <c r="H84" s="43"/>
      <c r="I84" s="44"/>
      <c r="J84" s="44"/>
      <c r="K84" s="42"/>
    </row>
    <row r="85" spans="1:11" ht="14" x14ac:dyDescent="0.15">
      <c r="A85" s="39"/>
      <c r="B85" s="186"/>
      <c r="C85" s="186"/>
      <c r="D85" s="43"/>
      <c r="E85" s="43"/>
      <c r="F85" s="42"/>
      <c r="G85" s="43"/>
      <c r="H85" s="43"/>
      <c r="I85" s="44"/>
      <c r="J85" s="44"/>
      <c r="K85" s="42"/>
    </row>
    <row r="86" spans="1:11" ht="14" x14ac:dyDescent="0.15">
      <c r="A86" s="39"/>
      <c r="B86" s="186"/>
      <c r="C86" s="186"/>
      <c r="D86" s="43"/>
      <c r="E86" s="43"/>
      <c r="F86" s="42"/>
      <c r="G86" s="43"/>
      <c r="H86" s="43"/>
      <c r="I86" s="44"/>
      <c r="J86" s="44"/>
      <c r="K86" s="42"/>
    </row>
    <row r="87" spans="1:11" ht="14" x14ac:dyDescent="0.15">
      <c r="A87" s="39"/>
      <c r="B87" s="186"/>
      <c r="C87" s="186"/>
      <c r="D87" s="43"/>
      <c r="E87" s="43"/>
      <c r="F87" s="42"/>
      <c r="G87" s="43"/>
      <c r="H87" s="43"/>
      <c r="I87" s="44"/>
      <c r="J87" s="44"/>
      <c r="K87" s="42"/>
    </row>
    <row r="88" spans="1:11" ht="14" x14ac:dyDescent="0.15">
      <c r="A88" s="207"/>
      <c r="B88" s="192"/>
      <c r="C88" s="192"/>
      <c r="D88" s="192"/>
      <c r="E88" s="192"/>
      <c r="F88" s="192"/>
      <c r="G88" s="192"/>
      <c r="H88" s="192"/>
      <c r="I88" s="192"/>
      <c r="J88" s="192"/>
      <c r="K88" s="193"/>
    </row>
    <row r="89" spans="1:11" ht="14" x14ac:dyDescent="0.15">
      <c r="A89" s="39"/>
      <c r="B89" s="196"/>
      <c r="C89" s="196"/>
      <c r="D89" s="43"/>
      <c r="E89" s="43"/>
      <c r="F89" s="42"/>
      <c r="G89" s="43"/>
      <c r="H89" s="43"/>
      <c r="I89" s="44"/>
      <c r="J89" s="44"/>
      <c r="K89" s="42"/>
    </row>
    <row r="90" spans="1:11" ht="14" x14ac:dyDescent="0.15">
      <c r="A90" s="39"/>
      <c r="B90" s="186"/>
      <c r="C90" s="186"/>
      <c r="D90" s="43"/>
      <c r="E90" s="43"/>
      <c r="F90" s="42"/>
      <c r="G90" s="43"/>
      <c r="H90" s="43"/>
      <c r="I90" s="44"/>
      <c r="J90" s="44"/>
      <c r="K90" s="42"/>
    </row>
    <row r="91" spans="1:11" ht="14" x14ac:dyDescent="0.15">
      <c r="A91" s="39"/>
      <c r="B91" s="186"/>
      <c r="C91" s="186"/>
      <c r="D91" s="43"/>
      <c r="E91" s="43"/>
      <c r="F91" s="42"/>
      <c r="G91" s="87"/>
      <c r="H91" s="43"/>
      <c r="I91" s="44"/>
      <c r="J91" s="44"/>
      <c r="K91" s="42"/>
    </row>
    <row r="92" spans="1:11" ht="14" x14ac:dyDescent="0.15">
      <c r="A92" s="207"/>
      <c r="B92" s="192"/>
      <c r="C92" s="192"/>
      <c r="D92" s="192"/>
      <c r="E92" s="192"/>
      <c r="F92" s="192"/>
      <c r="G92" s="192"/>
      <c r="H92" s="192"/>
      <c r="I92" s="192"/>
      <c r="J92" s="192"/>
      <c r="K92" s="193"/>
    </row>
    <row r="93" spans="1:11" ht="14" x14ac:dyDescent="0.15">
      <c r="A93" s="39"/>
      <c r="B93" s="196"/>
      <c r="C93" s="196"/>
      <c r="D93" s="42"/>
      <c r="E93" s="43"/>
      <c r="F93" s="42"/>
      <c r="G93" s="42"/>
      <c r="H93" s="43"/>
      <c r="I93" s="44"/>
      <c r="J93" s="44"/>
      <c r="K93" s="42"/>
    </row>
    <row r="94" spans="1:11" ht="14" x14ac:dyDescent="0.15">
      <c r="A94" s="39"/>
      <c r="B94" s="186"/>
      <c r="C94" s="186"/>
      <c r="D94" s="42"/>
      <c r="E94" s="43"/>
      <c r="F94" s="42"/>
      <c r="G94" s="42"/>
      <c r="H94" s="43"/>
      <c r="I94" s="44"/>
      <c r="J94" s="44"/>
      <c r="K94" s="42"/>
    </row>
    <row r="95" spans="1:11" ht="14" x14ac:dyDescent="0.15">
      <c r="A95" s="39"/>
      <c r="B95" s="186"/>
      <c r="C95" s="186"/>
      <c r="D95" s="42"/>
      <c r="E95" s="43"/>
      <c r="F95" s="42"/>
      <c r="G95" s="42"/>
      <c r="H95" s="43"/>
      <c r="I95" s="44"/>
      <c r="J95" s="44"/>
      <c r="K95" s="42"/>
    </row>
    <row r="96" spans="1:11" ht="14" x14ac:dyDescent="0.15">
      <c r="A96" s="39"/>
      <c r="B96" s="186"/>
      <c r="C96" s="186"/>
      <c r="D96" s="43"/>
      <c r="E96" s="43"/>
      <c r="F96" s="42"/>
      <c r="G96" s="42"/>
      <c r="H96" s="43"/>
      <c r="I96" s="44"/>
      <c r="J96" s="44"/>
      <c r="K96" s="42"/>
    </row>
    <row r="97" spans="1:11" ht="14" x14ac:dyDescent="0.15">
      <c r="A97" s="39"/>
      <c r="B97" s="186"/>
      <c r="C97" s="186"/>
      <c r="D97" s="43"/>
      <c r="E97" s="43"/>
      <c r="F97" s="42"/>
      <c r="G97" s="42"/>
      <c r="H97" s="43"/>
      <c r="I97" s="44"/>
      <c r="J97" s="44"/>
      <c r="K97" s="42"/>
    </row>
    <row r="98" spans="1:11" ht="14" x14ac:dyDescent="0.15">
      <c r="A98" s="39"/>
      <c r="B98" s="186"/>
      <c r="C98" s="186"/>
      <c r="D98" s="43"/>
      <c r="E98" s="43"/>
      <c r="F98" s="42"/>
      <c r="G98" s="88"/>
      <c r="H98" s="43"/>
      <c r="I98" s="44"/>
      <c r="J98" s="44"/>
      <c r="K98" s="42"/>
    </row>
    <row r="99" spans="1:11" ht="14" x14ac:dyDescent="0.15">
      <c r="A99" s="39"/>
      <c r="B99" s="186"/>
      <c r="C99" s="186"/>
      <c r="D99" s="42"/>
      <c r="E99" s="43"/>
      <c r="F99" s="42"/>
      <c r="G99" s="42"/>
      <c r="H99" s="43"/>
      <c r="I99" s="44"/>
      <c r="J99" s="44"/>
      <c r="K99" s="42"/>
    </row>
    <row r="100" spans="1:11" ht="14" x14ac:dyDescent="0.15">
      <c r="A100" s="39"/>
      <c r="B100" s="186"/>
      <c r="C100" s="186"/>
      <c r="D100" s="42"/>
      <c r="E100" s="43"/>
      <c r="F100" s="42"/>
      <c r="G100" s="42"/>
      <c r="H100" s="43"/>
      <c r="I100" s="44"/>
      <c r="J100" s="44"/>
      <c r="K100" s="42"/>
    </row>
    <row r="101" spans="1:11" ht="14" x14ac:dyDescent="0.15">
      <c r="A101" s="39"/>
      <c r="B101" s="186"/>
      <c r="C101" s="187"/>
      <c r="D101" s="42"/>
      <c r="E101" s="43"/>
      <c r="F101" s="42"/>
      <c r="G101" s="42"/>
      <c r="H101" s="43"/>
      <c r="I101" s="44"/>
      <c r="J101" s="44"/>
      <c r="K101" s="42"/>
    </row>
    <row r="102" spans="1:11" ht="14" x14ac:dyDescent="0.15">
      <c r="A102" s="207"/>
      <c r="B102" s="192"/>
      <c r="C102" s="192"/>
      <c r="D102" s="192"/>
      <c r="E102" s="192"/>
      <c r="F102" s="192"/>
      <c r="G102" s="192"/>
      <c r="H102" s="192"/>
      <c r="I102" s="192"/>
      <c r="J102" s="192"/>
      <c r="K102" s="193"/>
    </row>
    <row r="103" spans="1:11" ht="14" x14ac:dyDescent="0.15">
      <c r="A103" s="39"/>
      <c r="B103" s="198"/>
      <c r="C103" s="199"/>
      <c r="D103" s="42"/>
      <c r="E103" s="42"/>
      <c r="F103" s="42"/>
      <c r="G103" s="42"/>
      <c r="H103" s="43"/>
      <c r="I103" s="44"/>
      <c r="J103" s="44"/>
      <c r="K103" s="42"/>
    </row>
    <row r="104" spans="1:11" ht="14" x14ac:dyDescent="0.15">
      <c r="A104" s="39"/>
      <c r="B104" s="186"/>
      <c r="C104" s="186"/>
      <c r="D104" s="42"/>
      <c r="E104" s="42"/>
      <c r="F104" s="42"/>
      <c r="G104" s="42"/>
      <c r="H104" s="43"/>
      <c r="I104" s="44"/>
      <c r="J104" s="44"/>
      <c r="K104" s="42"/>
    </row>
    <row r="105" spans="1:11" ht="14" x14ac:dyDescent="0.15">
      <c r="A105" s="39"/>
      <c r="B105" s="186"/>
      <c r="C105" s="186"/>
      <c r="D105" s="42"/>
      <c r="E105" s="42"/>
      <c r="F105" s="42"/>
      <c r="G105" s="42"/>
      <c r="H105" s="43"/>
      <c r="I105" s="44"/>
      <c r="J105" s="44"/>
      <c r="K105" s="42"/>
    </row>
    <row r="106" spans="1:11" ht="14" x14ac:dyDescent="0.15">
      <c r="A106" s="39"/>
      <c r="B106" s="186"/>
      <c r="C106" s="186"/>
      <c r="D106" s="42"/>
      <c r="E106" s="42"/>
      <c r="F106" s="42"/>
      <c r="G106" s="42"/>
      <c r="H106" s="43"/>
      <c r="I106" s="44"/>
      <c r="J106" s="44"/>
      <c r="K106" s="42"/>
    </row>
    <row r="107" spans="1:11" ht="14" x14ac:dyDescent="0.15">
      <c r="A107" s="39"/>
      <c r="B107" s="186"/>
      <c r="C107" s="186"/>
      <c r="D107" s="42"/>
      <c r="E107" s="42"/>
      <c r="F107" s="42"/>
      <c r="G107" s="42"/>
      <c r="H107" s="43"/>
      <c r="I107" s="44"/>
      <c r="J107" s="44"/>
      <c r="K107" s="42"/>
    </row>
    <row r="108" spans="1:11" ht="14" x14ac:dyDescent="0.15">
      <c r="A108" s="39"/>
      <c r="B108" s="186"/>
      <c r="C108" s="186"/>
      <c r="D108" s="42"/>
      <c r="E108" s="42"/>
      <c r="F108" s="42"/>
      <c r="G108" s="42"/>
      <c r="H108" s="43"/>
      <c r="I108" s="44"/>
      <c r="J108" s="44"/>
      <c r="K108" s="42"/>
    </row>
    <row r="109" spans="1:11" ht="14" x14ac:dyDescent="0.15">
      <c r="A109" s="39"/>
      <c r="B109" s="186"/>
      <c r="C109" s="186"/>
      <c r="D109" s="42"/>
      <c r="E109" s="42"/>
      <c r="F109" s="42"/>
      <c r="G109" s="42"/>
      <c r="H109" s="43"/>
      <c r="I109" s="44"/>
      <c r="J109" s="44"/>
      <c r="K109" s="42"/>
    </row>
    <row r="110" spans="1:11" ht="14" x14ac:dyDescent="0.15">
      <c r="A110" s="39"/>
      <c r="B110" s="186"/>
      <c r="C110" s="186"/>
      <c r="D110" s="42"/>
      <c r="E110" s="42"/>
      <c r="F110" s="42"/>
      <c r="G110" s="42"/>
      <c r="H110" s="43"/>
      <c r="I110" s="44"/>
      <c r="J110" s="44"/>
      <c r="K110" s="42"/>
    </row>
    <row r="111" spans="1:11" ht="14" x14ac:dyDescent="0.15">
      <c r="A111" s="39"/>
      <c r="B111" s="186"/>
      <c r="C111" s="186"/>
      <c r="D111" s="42"/>
      <c r="E111" s="42"/>
      <c r="F111" s="42"/>
      <c r="G111" s="42"/>
      <c r="H111" s="43"/>
      <c r="I111" s="44"/>
      <c r="J111" s="44"/>
      <c r="K111" s="42"/>
    </row>
    <row r="112" spans="1:11" ht="14" x14ac:dyDescent="0.15">
      <c r="A112" s="39"/>
      <c r="B112" s="186"/>
      <c r="C112" s="186"/>
      <c r="D112" s="42"/>
      <c r="E112" s="42"/>
      <c r="F112" s="42"/>
      <c r="G112" s="42"/>
      <c r="H112" s="43"/>
      <c r="I112" s="44"/>
      <c r="J112" s="44"/>
      <c r="K112" s="42"/>
    </row>
    <row r="113" spans="1:11" ht="14" x14ac:dyDescent="0.15">
      <c r="A113" s="39"/>
      <c r="B113" s="186"/>
      <c r="C113" s="187"/>
      <c r="D113" s="84"/>
      <c r="E113" s="42"/>
      <c r="F113" s="42"/>
      <c r="G113" s="84"/>
      <c r="H113" s="43"/>
      <c r="I113" s="44"/>
      <c r="J113" s="44"/>
      <c r="K113" s="44"/>
    </row>
    <row r="114" spans="1:11" ht="14" x14ac:dyDescent="0.15">
      <c r="A114" s="200"/>
      <c r="B114" s="192"/>
      <c r="C114" s="192"/>
      <c r="D114" s="192"/>
      <c r="E114" s="192"/>
      <c r="F114" s="192"/>
      <c r="G114" s="192"/>
      <c r="H114" s="192"/>
      <c r="I114" s="192"/>
      <c r="J114" s="193"/>
      <c r="K114" s="42"/>
    </row>
    <row r="115" spans="1:11" ht="14" x14ac:dyDescent="0.15">
      <c r="A115" s="39"/>
      <c r="B115" s="198"/>
      <c r="C115" s="198"/>
      <c r="D115" s="42"/>
      <c r="E115" s="42"/>
      <c r="F115" s="42"/>
      <c r="G115" s="42"/>
      <c r="H115" s="43"/>
      <c r="I115" s="44"/>
      <c r="J115" s="44"/>
      <c r="K115" s="42"/>
    </row>
    <row r="116" spans="1:11" ht="14" x14ac:dyDescent="0.15">
      <c r="A116" s="39"/>
      <c r="B116" s="186"/>
      <c r="C116" s="186"/>
      <c r="D116" s="42"/>
      <c r="E116" s="42"/>
      <c r="F116" s="42"/>
      <c r="G116" s="42"/>
      <c r="H116" s="43"/>
      <c r="I116" s="44"/>
      <c r="J116" s="44"/>
      <c r="K116" s="42"/>
    </row>
    <row r="117" spans="1:11" ht="14" x14ac:dyDescent="0.15">
      <c r="A117" s="39"/>
      <c r="B117" s="186"/>
      <c r="C117" s="187"/>
      <c r="D117" s="42"/>
      <c r="E117" s="42"/>
      <c r="F117" s="83"/>
      <c r="G117" s="42"/>
      <c r="H117" s="43"/>
      <c r="I117" s="44"/>
      <c r="J117" s="44"/>
      <c r="K117" s="42"/>
    </row>
    <row r="118" spans="1:11" ht="15.75" customHeight="1" x14ac:dyDescent="0.15">
      <c r="A118" s="207"/>
      <c r="B118" s="192"/>
      <c r="C118" s="192"/>
      <c r="D118" s="192"/>
      <c r="E118" s="192"/>
      <c r="F118" s="192"/>
      <c r="G118" s="192"/>
      <c r="H118" s="192"/>
      <c r="I118" s="192"/>
      <c r="J118" s="192"/>
      <c r="K118" s="193"/>
    </row>
    <row r="119" spans="1:11" ht="15.75" customHeight="1" x14ac:dyDescent="0.15">
      <c r="A119" s="39"/>
      <c r="B119" s="42"/>
      <c r="C119" s="42"/>
      <c r="D119" s="42"/>
      <c r="E119" s="42"/>
      <c r="F119" s="42"/>
      <c r="G119" s="42"/>
      <c r="H119" s="42"/>
      <c r="I119" s="44"/>
      <c r="J119" s="42"/>
      <c r="K119" s="42"/>
    </row>
    <row r="120" spans="1:11" ht="15.75" customHeight="1" x14ac:dyDescent="0.15">
      <c r="A120" s="39"/>
      <c r="B120" s="42"/>
      <c r="C120" s="42"/>
      <c r="D120" s="42"/>
      <c r="E120" s="42"/>
      <c r="F120" s="42"/>
      <c r="G120" s="42"/>
      <c r="H120" s="42"/>
      <c r="I120" s="44"/>
      <c r="J120" s="42"/>
      <c r="K120" s="42"/>
    </row>
    <row r="121" spans="1:11" ht="15.75" customHeight="1" x14ac:dyDescent="0.15">
      <c r="A121" s="39"/>
      <c r="B121" s="42"/>
      <c r="C121" s="42"/>
      <c r="D121" s="42"/>
      <c r="E121" s="42"/>
      <c r="F121" s="42"/>
      <c r="G121" s="42"/>
      <c r="H121" s="42"/>
      <c r="I121" s="44"/>
      <c r="J121" s="42"/>
      <c r="K121" s="42"/>
    </row>
    <row r="122" spans="1:11" ht="15.75" customHeight="1" x14ac:dyDescent="0.15">
      <c r="A122" s="39"/>
      <c r="B122" s="42"/>
      <c r="C122" s="42"/>
      <c r="D122" s="42"/>
      <c r="E122" s="42"/>
      <c r="F122" s="42"/>
      <c r="G122" s="42"/>
      <c r="H122" s="42"/>
      <c r="I122" s="44"/>
      <c r="J122" s="42"/>
      <c r="K122" s="42"/>
    </row>
    <row r="123" spans="1:11" ht="15.75" customHeight="1" x14ac:dyDescent="0.15">
      <c r="A123" s="39"/>
      <c r="B123" s="42"/>
      <c r="C123" s="42"/>
      <c r="D123" s="42"/>
      <c r="E123" s="42"/>
      <c r="F123" s="42"/>
      <c r="G123" s="42"/>
      <c r="H123" s="42"/>
      <c r="I123" s="44"/>
      <c r="J123" s="42"/>
      <c r="K123" s="42"/>
    </row>
    <row r="124" spans="1:11" ht="15.75" customHeight="1" x14ac:dyDescent="0.15">
      <c r="A124" s="39"/>
      <c r="B124" s="42"/>
      <c r="C124" s="42"/>
      <c r="D124" s="42"/>
      <c r="E124" s="42"/>
      <c r="F124" s="42"/>
      <c r="G124" s="42"/>
      <c r="H124" s="42"/>
      <c r="I124" s="44"/>
      <c r="J124" s="42"/>
      <c r="K124" s="42"/>
    </row>
    <row r="125" spans="1:11" ht="15.75" customHeight="1" x14ac:dyDescent="0.15">
      <c r="A125" s="39"/>
      <c r="B125" s="42"/>
      <c r="C125" s="42"/>
      <c r="D125" s="42"/>
      <c r="E125" s="42"/>
      <c r="F125" s="42"/>
      <c r="G125" s="42"/>
      <c r="H125" s="42"/>
      <c r="I125" s="44"/>
      <c r="J125" s="42"/>
      <c r="K125" s="42"/>
    </row>
    <row r="126" spans="1:11" ht="15.75" customHeight="1" x14ac:dyDescent="0.15">
      <c r="A126" s="39"/>
      <c r="B126" s="42"/>
      <c r="C126" s="42"/>
      <c r="D126" s="42"/>
      <c r="E126" s="42"/>
      <c r="F126" s="42"/>
      <c r="G126" s="42"/>
      <c r="H126" s="42"/>
      <c r="I126" s="44"/>
      <c r="J126" s="42"/>
      <c r="K126" s="42"/>
    </row>
    <row r="127" spans="1:11" ht="15.75" customHeight="1" x14ac:dyDescent="0.15">
      <c r="A127" s="39"/>
      <c r="B127" s="42"/>
      <c r="C127" s="42"/>
      <c r="D127" s="42"/>
      <c r="E127" s="42"/>
      <c r="F127" s="42"/>
      <c r="G127" s="42"/>
      <c r="H127" s="42"/>
      <c r="I127" s="44"/>
      <c r="J127" s="42"/>
      <c r="K127" s="42"/>
    </row>
    <row r="128" spans="1:11" ht="15.75" customHeight="1" x14ac:dyDescent="0.15">
      <c r="A128" s="39"/>
      <c r="B128" s="42"/>
      <c r="C128" s="42"/>
      <c r="D128" s="42"/>
      <c r="E128" s="42"/>
      <c r="F128" s="42"/>
      <c r="G128" s="42"/>
      <c r="H128" s="42"/>
      <c r="I128" s="44"/>
      <c r="J128" s="42"/>
      <c r="K128" s="42"/>
    </row>
    <row r="129" spans="1:11" ht="15.75" customHeight="1" x14ac:dyDescent="0.15">
      <c r="A129" s="39"/>
      <c r="B129" s="42"/>
      <c r="C129" s="42"/>
      <c r="D129" s="42"/>
      <c r="E129" s="42"/>
      <c r="F129" s="42"/>
      <c r="G129" s="42"/>
      <c r="H129" s="42"/>
      <c r="I129" s="44"/>
      <c r="J129" s="42"/>
      <c r="K129" s="42"/>
    </row>
    <row r="130" spans="1:11" ht="15.75" customHeight="1" x14ac:dyDescent="0.15">
      <c r="A130" s="39"/>
      <c r="B130" s="42"/>
      <c r="C130" s="42"/>
      <c r="D130" s="42"/>
      <c r="E130" s="42"/>
      <c r="F130" s="42"/>
      <c r="G130" s="42"/>
      <c r="H130" s="42"/>
      <c r="I130" s="44"/>
      <c r="J130" s="42"/>
      <c r="K130" s="42"/>
    </row>
    <row r="131" spans="1:11" ht="15.75" customHeight="1" x14ac:dyDescent="0.15">
      <c r="A131" s="39"/>
      <c r="B131" s="42"/>
      <c r="C131" s="42"/>
      <c r="D131" s="42"/>
      <c r="E131" s="42"/>
      <c r="F131" s="42"/>
      <c r="G131" s="42"/>
      <c r="H131" s="42"/>
      <c r="I131" s="44"/>
      <c r="J131" s="42"/>
      <c r="K131" s="42"/>
    </row>
    <row r="132" spans="1:11" ht="15.75" customHeight="1" x14ac:dyDescent="0.15">
      <c r="A132" s="39"/>
      <c r="B132" s="42"/>
      <c r="C132" s="42"/>
      <c r="D132" s="42"/>
      <c r="E132" s="42"/>
      <c r="F132" s="42"/>
      <c r="G132" s="42"/>
      <c r="H132" s="42"/>
      <c r="I132" s="44"/>
      <c r="J132" s="42"/>
      <c r="K132" s="42"/>
    </row>
    <row r="133" spans="1:11" ht="15.75" customHeight="1" x14ac:dyDescent="0.15">
      <c r="A133" s="39"/>
      <c r="B133" s="42"/>
      <c r="C133" s="42"/>
      <c r="D133" s="42"/>
      <c r="E133" s="42"/>
      <c r="F133" s="42"/>
      <c r="G133" s="42"/>
      <c r="H133" s="42"/>
      <c r="I133" s="44"/>
      <c r="J133" s="42"/>
      <c r="K133" s="42"/>
    </row>
    <row r="134" spans="1:11" ht="15.75" customHeight="1" x14ac:dyDescent="0.15">
      <c r="A134" s="39"/>
      <c r="B134" s="42"/>
      <c r="C134" s="42"/>
      <c r="D134" s="42"/>
      <c r="E134" s="42"/>
      <c r="F134" s="42"/>
      <c r="G134" s="42"/>
      <c r="H134" s="42"/>
      <c r="I134" s="44"/>
      <c r="J134" s="42"/>
      <c r="K134" s="42"/>
    </row>
    <row r="135" spans="1:11" ht="15.75" customHeight="1" x14ac:dyDescent="0.15">
      <c r="A135" s="39"/>
      <c r="B135" s="42"/>
      <c r="C135" s="42"/>
      <c r="D135" s="42"/>
      <c r="E135" s="42"/>
      <c r="F135" s="42"/>
      <c r="G135" s="42"/>
      <c r="H135" s="42"/>
      <c r="I135" s="44"/>
      <c r="J135" s="42"/>
      <c r="K135" s="42"/>
    </row>
    <row r="136" spans="1:11" ht="15.75" customHeight="1" x14ac:dyDescent="0.15">
      <c r="A136" s="39"/>
      <c r="B136" s="42"/>
      <c r="C136" s="42"/>
      <c r="D136" s="42"/>
      <c r="E136" s="42"/>
      <c r="F136" s="42"/>
      <c r="G136" s="42"/>
      <c r="H136" s="42"/>
      <c r="I136" s="44"/>
      <c r="J136" s="42"/>
      <c r="K136" s="42"/>
    </row>
    <row r="137" spans="1:11" ht="15.75" customHeight="1" x14ac:dyDescent="0.15">
      <c r="A137" s="39"/>
      <c r="B137" s="42"/>
      <c r="C137" s="42"/>
      <c r="D137" s="42"/>
      <c r="E137" s="42"/>
      <c r="F137" s="42"/>
      <c r="G137" s="42"/>
      <c r="H137" s="42"/>
      <c r="I137" s="44"/>
      <c r="J137" s="42"/>
      <c r="K137" s="42"/>
    </row>
    <row r="138" spans="1:11" ht="15.75" customHeight="1" x14ac:dyDescent="0.15">
      <c r="A138" s="39"/>
      <c r="B138" s="42"/>
      <c r="C138" s="42"/>
      <c r="D138" s="42"/>
      <c r="E138" s="42"/>
      <c r="F138" s="42"/>
      <c r="G138" s="42"/>
      <c r="H138" s="42"/>
      <c r="I138" s="42"/>
      <c r="J138" s="42"/>
      <c r="K138" s="42"/>
    </row>
    <row r="139" spans="1:11" ht="15.75" customHeight="1" x14ac:dyDescent="0.15">
      <c r="A139" s="39"/>
      <c r="B139" s="42"/>
      <c r="C139" s="42"/>
      <c r="D139" s="42"/>
      <c r="E139" s="42"/>
      <c r="F139" s="42"/>
      <c r="G139" s="42"/>
      <c r="H139" s="42"/>
      <c r="I139" s="42"/>
      <c r="J139" s="42"/>
      <c r="K139" s="42"/>
    </row>
    <row r="140" spans="1:11" ht="15.75" customHeight="1" x14ac:dyDescent="0.15">
      <c r="A140" s="39"/>
      <c r="B140" s="42"/>
      <c r="C140" s="42"/>
      <c r="D140" s="42"/>
      <c r="E140" s="42"/>
      <c r="F140" s="42"/>
      <c r="G140" s="42"/>
      <c r="H140" s="42"/>
      <c r="I140" s="42"/>
      <c r="J140" s="42"/>
      <c r="K140" s="42"/>
    </row>
    <row r="141" spans="1:11" ht="15.75" customHeight="1" x14ac:dyDescent="0.15">
      <c r="A141" s="39"/>
      <c r="B141" s="42"/>
      <c r="C141" s="42"/>
      <c r="D141" s="42"/>
      <c r="E141" s="42"/>
      <c r="F141" s="42"/>
      <c r="G141" s="42"/>
      <c r="H141" s="42"/>
      <c r="I141" s="42"/>
      <c r="J141" s="42"/>
      <c r="K141" s="42"/>
    </row>
    <row r="142" spans="1:11" ht="15.75" customHeight="1" x14ac:dyDescent="0.15">
      <c r="A142" s="39"/>
      <c r="B142" s="42"/>
      <c r="C142" s="42"/>
      <c r="D142" s="42"/>
      <c r="E142" s="42"/>
      <c r="F142" s="42"/>
      <c r="G142" s="42"/>
      <c r="H142" s="42"/>
      <c r="I142" s="42"/>
      <c r="J142" s="42"/>
      <c r="K142" s="42"/>
    </row>
    <row r="143" spans="1:11" ht="15.75" customHeight="1" x14ac:dyDescent="0.15">
      <c r="A143" s="39"/>
      <c r="B143" s="42"/>
      <c r="C143" s="42"/>
      <c r="D143" s="42"/>
      <c r="E143" s="42"/>
      <c r="F143" s="42"/>
      <c r="G143" s="42"/>
      <c r="H143" s="42"/>
      <c r="I143" s="42"/>
      <c r="J143" s="42"/>
      <c r="K143" s="42"/>
    </row>
    <row r="144" spans="1:11" ht="15.75" customHeight="1" x14ac:dyDescent="0.15">
      <c r="A144" s="39"/>
      <c r="B144" s="42"/>
      <c r="C144" s="42"/>
      <c r="D144" s="42"/>
      <c r="E144" s="42"/>
      <c r="F144" s="42"/>
      <c r="G144" s="42"/>
      <c r="H144" s="42"/>
      <c r="I144" s="42"/>
      <c r="J144" s="42"/>
      <c r="K144" s="42"/>
    </row>
    <row r="145" spans="1:11" ht="15.75" customHeight="1" x14ac:dyDescent="0.15">
      <c r="A145" s="39"/>
      <c r="B145" s="42"/>
      <c r="C145" s="42"/>
      <c r="D145" s="42"/>
      <c r="E145" s="42"/>
      <c r="F145" s="42"/>
      <c r="G145" s="42"/>
      <c r="H145" s="42"/>
      <c r="I145" s="42"/>
      <c r="J145" s="42"/>
      <c r="K145" s="42"/>
    </row>
    <row r="146" spans="1:11" ht="15.75" customHeight="1" x14ac:dyDescent="0.15">
      <c r="A146" s="39"/>
      <c r="B146" s="42"/>
      <c r="C146" s="42"/>
      <c r="D146" s="42"/>
      <c r="E146" s="42"/>
      <c r="F146" s="42"/>
      <c r="G146" s="42"/>
      <c r="H146" s="42"/>
      <c r="I146" s="42"/>
      <c r="J146" s="42"/>
      <c r="K146" s="42"/>
    </row>
    <row r="147" spans="1:11" ht="15.75" customHeight="1" x14ac:dyDescent="0.15">
      <c r="A147" s="39"/>
      <c r="B147" s="42"/>
      <c r="C147" s="42"/>
      <c r="D147" s="42"/>
      <c r="E147" s="42"/>
      <c r="F147" s="42"/>
      <c r="G147" s="42"/>
      <c r="H147" s="42"/>
      <c r="I147" s="42"/>
      <c r="J147" s="42"/>
      <c r="K147" s="42"/>
    </row>
    <row r="148" spans="1:11" ht="15.75" customHeight="1" x14ac:dyDescent="0.15">
      <c r="A148" s="39"/>
      <c r="B148" s="42"/>
      <c r="C148" s="42"/>
      <c r="D148" s="42"/>
      <c r="E148" s="42"/>
      <c r="F148" s="42"/>
      <c r="G148" s="42"/>
      <c r="H148" s="42"/>
      <c r="I148" s="42"/>
      <c r="J148" s="42"/>
      <c r="K148" s="42"/>
    </row>
    <row r="149" spans="1:11" ht="15.75" customHeight="1" x14ac:dyDescent="0.15">
      <c r="A149" s="39"/>
      <c r="B149" s="42"/>
      <c r="C149" s="42"/>
      <c r="D149" s="42"/>
      <c r="E149" s="42"/>
      <c r="F149" s="42"/>
      <c r="G149" s="42"/>
      <c r="H149" s="42"/>
      <c r="I149" s="42"/>
      <c r="J149" s="42"/>
      <c r="K149" s="42"/>
    </row>
    <row r="150" spans="1:11" ht="15.75" customHeight="1" x14ac:dyDescent="0.15">
      <c r="A150" s="39"/>
      <c r="B150" s="42"/>
      <c r="C150" s="42"/>
      <c r="D150" s="42"/>
      <c r="E150" s="42"/>
      <c r="F150" s="42"/>
      <c r="G150" s="42"/>
      <c r="H150" s="42"/>
      <c r="I150" s="42"/>
      <c r="J150" s="42"/>
      <c r="K150" s="42"/>
    </row>
    <row r="151" spans="1:11" ht="15.75" customHeight="1" x14ac:dyDescent="0.15">
      <c r="A151" s="39"/>
      <c r="B151" s="42"/>
      <c r="C151" s="42"/>
      <c r="D151" s="42"/>
      <c r="E151" s="42"/>
      <c r="F151" s="42"/>
      <c r="G151" s="42"/>
      <c r="H151" s="42"/>
      <c r="I151" s="42"/>
      <c r="J151" s="42"/>
      <c r="K151" s="42"/>
    </row>
    <row r="152" spans="1:11" ht="15.75" customHeight="1" x14ac:dyDescent="0.15">
      <c r="A152" s="39"/>
      <c r="B152" s="42"/>
      <c r="C152" s="42"/>
      <c r="D152" s="42"/>
      <c r="E152" s="42"/>
      <c r="F152" s="42"/>
      <c r="G152" s="42"/>
      <c r="H152" s="42"/>
      <c r="I152" s="42"/>
      <c r="J152" s="42"/>
      <c r="K152" s="42"/>
    </row>
    <row r="153" spans="1:11" ht="15.75" customHeight="1" x14ac:dyDescent="0.15">
      <c r="A153" s="39"/>
      <c r="B153" s="42"/>
      <c r="C153" s="42"/>
      <c r="D153" s="42"/>
      <c r="E153" s="42"/>
      <c r="F153" s="42"/>
      <c r="G153" s="42"/>
      <c r="H153" s="42"/>
      <c r="I153" s="42"/>
      <c r="J153" s="42"/>
      <c r="K153" s="42"/>
    </row>
    <row r="154" spans="1:11" ht="15.75" customHeight="1" x14ac:dyDescent="0.15">
      <c r="A154" s="39"/>
      <c r="B154" s="42"/>
      <c r="C154" s="42"/>
      <c r="D154" s="42"/>
      <c r="E154" s="42"/>
      <c r="F154" s="42"/>
      <c r="G154" s="42"/>
      <c r="H154" s="42"/>
      <c r="I154" s="42"/>
      <c r="J154" s="42"/>
      <c r="K154" s="42"/>
    </row>
    <row r="155" spans="1:11" ht="15.75" customHeight="1" x14ac:dyDescent="0.15">
      <c r="A155" s="39"/>
      <c r="B155" s="42"/>
      <c r="C155" s="42"/>
      <c r="D155" s="42"/>
      <c r="E155" s="42"/>
      <c r="F155" s="42"/>
      <c r="G155" s="42"/>
      <c r="H155" s="42"/>
      <c r="I155" s="42"/>
      <c r="J155" s="42"/>
      <c r="K155" s="42"/>
    </row>
    <row r="156" spans="1:11" ht="15.75" customHeight="1" x14ac:dyDescent="0.15">
      <c r="A156" s="39"/>
      <c r="B156" s="42"/>
      <c r="C156" s="42"/>
      <c r="D156" s="42"/>
      <c r="E156" s="42"/>
      <c r="F156" s="42"/>
      <c r="G156" s="42"/>
      <c r="H156" s="42"/>
      <c r="I156" s="42"/>
      <c r="J156" s="42"/>
      <c r="K156" s="42"/>
    </row>
    <row r="157" spans="1:11" ht="15.75" customHeight="1" x14ac:dyDescent="0.15">
      <c r="A157" s="39"/>
      <c r="B157" s="42"/>
      <c r="C157" s="42"/>
      <c r="D157" s="42"/>
      <c r="E157" s="42"/>
      <c r="F157" s="42"/>
      <c r="G157" s="42"/>
      <c r="H157" s="42"/>
      <c r="I157" s="42"/>
      <c r="J157" s="42"/>
      <c r="K157" s="42"/>
    </row>
    <row r="158" spans="1:11" ht="15.75" customHeight="1" x14ac:dyDescent="0.15">
      <c r="A158" s="39"/>
      <c r="B158" s="42"/>
      <c r="C158" s="42"/>
      <c r="D158" s="42"/>
      <c r="E158" s="42"/>
      <c r="F158" s="42"/>
      <c r="G158" s="42"/>
      <c r="H158" s="42"/>
      <c r="I158" s="42"/>
      <c r="J158" s="42"/>
      <c r="K158" s="42"/>
    </row>
    <row r="159" spans="1:11" ht="15.75" customHeight="1" x14ac:dyDescent="0.15">
      <c r="A159" s="39"/>
      <c r="B159" s="42"/>
      <c r="C159" s="42"/>
      <c r="D159" s="42"/>
      <c r="E159" s="42"/>
      <c r="F159" s="42"/>
      <c r="G159" s="42"/>
      <c r="H159" s="42"/>
      <c r="I159" s="42"/>
      <c r="J159" s="42"/>
      <c r="K159" s="42"/>
    </row>
    <row r="160" spans="1:11" ht="15.75" customHeight="1" x14ac:dyDescent="0.15">
      <c r="A160" s="39"/>
      <c r="B160" s="42"/>
      <c r="C160" s="42"/>
      <c r="D160" s="42"/>
      <c r="E160" s="42"/>
      <c r="F160" s="42"/>
      <c r="G160" s="42"/>
      <c r="H160" s="42"/>
      <c r="I160" s="42"/>
      <c r="J160" s="42"/>
      <c r="K160" s="42"/>
    </row>
    <row r="161" spans="1:11" ht="15.75" customHeight="1" x14ac:dyDescent="0.15">
      <c r="A161" s="39"/>
      <c r="B161" s="42"/>
      <c r="C161" s="42"/>
      <c r="D161" s="42"/>
      <c r="E161" s="42"/>
      <c r="F161" s="42"/>
      <c r="G161" s="42"/>
      <c r="H161" s="42"/>
      <c r="I161" s="42"/>
      <c r="J161" s="42"/>
      <c r="K161" s="42"/>
    </row>
    <row r="162" spans="1:11" ht="15.75" customHeight="1" x14ac:dyDescent="0.15">
      <c r="A162" s="39"/>
      <c r="B162" s="42"/>
      <c r="C162" s="42"/>
      <c r="D162" s="42"/>
      <c r="E162" s="42"/>
      <c r="F162" s="42"/>
      <c r="G162" s="42"/>
      <c r="H162" s="42"/>
      <c r="I162" s="42"/>
      <c r="J162" s="42"/>
      <c r="K162" s="42"/>
    </row>
    <row r="163" spans="1:11" ht="15.75" customHeight="1" x14ac:dyDescent="0.15">
      <c r="A163" s="39"/>
      <c r="B163" s="42"/>
      <c r="C163" s="42"/>
      <c r="D163" s="42"/>
      <c r="E163" s="42"/>
      <c r="F163" s="42"/>
      <c r="G163" s="42"/>
      <c r="H163" s="42"/>
      <c r="I163" s="42"/>
      <c r="J163" s="42"/>
      <c r="K163" s="42"/>
    </row>
    <row r="164" spans="1:11" ht="15.75" customHeight="1" x14ac:dyDescent="0.15">
      <c r="A164" s="39"/>
      <c r="B164" s="42"/>
      <c r="C164" s="42"/>
      <c r="D164" s="42"/>
      <c r="E164" s="42"/>
      <c r="F164" s="42"/>
      <c r="G164" s="42"/>
      <c r="H164" s="42"/>
      <c r="I164" s="42"/>
      <c r="J164" s="42"/>
      <c r="K164" s="42"/>
    </row>
    <row r="165" spans="1:11" ht="15.75" customHeight="1" x14ac:dyDescent="0.15">
      <c r="A165" s="39"/>
      <c r="B165" s="42"/>
      <c r="C165" s="42"/>
      <c r="D165" s="42"/>
      <c r="E165" s="42"/>
      <c r="F165" s="42"/>
      <c r="G165" s="42"/>
      <c r="H165" s="42"/>
      <c r="I165" s="42"/>
      <c r="J165" s="42"/>
      <c r="K165" s="42"/>
    </row>
    <row r="166" spans="1:11" ht="15.75" customHeight="1" x14ac:dyDescent="0.15">
      <c r="A166" s="39"/>
      <c r="B166" s="42"/>
      <c r="C166" s="42"/>
      <c r="D166" s="42"/>
      <c r="E166" s="42"/>
      <c r="F166" s="42"/>
      <c r="G166" s="42"/>
      <c r="H166" s="42"/>
      <c r="I166" s="42"/>
      <c r="J166" s="42"/>
      <c r="K166" s="42"/>
    </row>
    <row r="167" spans="1:11" ht="15.75" customHeight="1" x14ac:dyDescent="0.15">
      <c r="A167" s="39"/>
      <c r="B167" s="42"/>
      <c r="C167" s="42"/>
      <c r="D167" s="42"/>
      <c r="E167" s="42"/>
      <c r="F167" s="42"/>
      <c r="G167" s="42"/>
      <c r="H167" s="42"/>
      <c r="I167" s="42"/>
      <c r="J167" s="42"/>
      <c r="K167" s="42"/>
    </row>
    <row r="168" spans="1:11" ht="15.75" customHeight="1" x14ac:dyDescent="0.15">
      <c r="A168" s="39"/>
      <c r="B168" s="42"/>
      <c r="C168" s="42"/>
      <c r="D168" s="42"/>
      <c r="E168" s="42"/>
      <c r="F168" s="42"/>
      <c r="G168" s="42"/>
      <c r="H168" s="42"/>
      <c r="I168" s="42"/>
      <c r="J168" s="42"/>
      <c r="K168" s="42"/>
    </row>
    <row r="169" spans="1:11" ht="15.75" customHeight="1" x14ac:dyDescent="0.15">
      <c r="A169" s="39"/>
      <c r="B169" s="42"/>
      <c r="C169" s="42"/>
      <c r="D169" s="42"/>
      <c r="E169" s="42"/>
      <c r="F169" s="42"/>
      <c r="G169" s="42"/>
      <c r="H169" s="42"/>
      <c r="I169" s="42"/>
      <c r="J169" s="42"/>
      <c r="K169" s="42"/>
    </row>
    <row r="170" spans="1:11" ht="15.75" customHeight="1" x14ac:dyDescent="0.15">
      <c r="A170" s="39"/>
      <c r="B170" s="42"/>
      <c r="C170" s="42"/>
      <c r="D170" s="42"/>
      <c r="E170" s="42"/>
      <c r="F170" s="42"/>
      <c r="G170" s="42"/>
      <c r="H170" s="42"/>
      <c r="I170" s="42"/>
      <c r="J170" s="42"/>
      <c r="K170" s="42"/>
    </row>
    <row r="171" spans="1:11" ht="15.75" customHeight="1" x14ac:dyDescent="0.15">
      <c r="A171" s="39"/>
      <c r="B171" s="42"/>
      <c r="C171" s="42"/>
      <c r="D171" s="42"/>
      <c r="E171" s="42"/>
      <c r="F171" s="42"/>
      <c r="G171" s="42"/>
      <c r="H171" s="42"/>
      <c r="I171" s="42"/>
      <c r="J171" s="42"/>
      <c r="K171" s="42"/>
    </row>
    <row r="172" spans="1:11" ht="15.75" customHeight="1" x14ac:dyDescent="0.15">
      <c r="A172" s="39"/>
      <c r="B172" s="42"/>
      <c r="C172" s="42"/>
      <c r="D172" s="42"/>
      <c r="E172" s="42"/>
      <c r="F172" s="42"/>
      <c r="G172" s="42"/>
      <c r="H172" s="42"/>
      <c r="I172" s="42"/>
      <c r="J172" s="42"/>
      <c r="K172" s="42"/>
    </row>
    <row r="173" spans="1:11" ht="15.75" customHeight="1" x14ac:dyDescent="0.15">
      <c r="A173" s="39"/>
      <c r="B173" s="42"/>
      <c r="C173" s="42"/>
      <c r="D173" s="42"/>
      <c r="E173" s="42"/>
      <c r="F173" s="42"/>
      <c r="G173" s="42"/>
      <c r="H173" s="42"/>
      <c r="I173" s="42"/>
      <c r="J173" s="42"/>
      <c r="K173" s="42"/>
    </row>
    <row r="174" spans="1:11" ht="15.75" customHeight="1" x14ac:dyDescent="0.15">
      <c r="A174" s="39"/>
      <c r="B174" s="42"/>
      <c r="C174" s="42"/>
      <c r="D174" s="42"/>
      <c r="E174" s="42"/>
      <c r="F174" s="42"/>
      <c r="G174" s="42"/>
      <c r="H174" s="42"/>
      <c r="I174" s="42"/>
      <c r="J174" s="42"/>
      <c r="K174" s="42"/>
    </row>
    <row r="175" spans="1:11" ht="15.75" customHeight="1" x14ac:dyDescent="0.15">
      <c r="A175" s="39"/>
      <c r="B175" s="42"/>
      <c r="C175" s="42"/>
      <c r="D175" s="42"/>
      <c r="E175" s="42"/>
      <c r="F175" s="42"/>
      <c r="G175" s="42"/>
      <c r="H175" s="42"/>
      <c r="I175" s="42"/>
      <c r="J175" s="42"/>
      <c r="K175" s="42"/>
    </row>
    <row r="176" spans="1:11" ht="15.75" customHeight="1" x14ac:dyDescent="0.15">
      <c r="A176" s="39"/>
      <c r="B176" s="42"/>
      <c r="C176" s="42"/>
      <c r="D176" s="42"/>
      <c r="E176" s="42"/>
      <c r="F176" s="42"/>
      <c r="G176" s="42"/>
      <c r="H176" s="42"/>
      <c r="I176" s="42"/>
      <c r="J176" s="42"/>
      <c r="K176" s="42"/>
    </row>
    <row r="177" spans="1:11" ht="15.75" customHeight="1" x14ac:dyDescent="0.15">
      <c r="A177" s="39"/>
      <c r="B177" s="42"/>
      <c r="C177" s="42"/>
      <c r="D177" s="42"/>
      <c r="E177" s="42"/>
      <c r="F177" s="42"/>
      <c r="G177" s="42"/>
      <c r="H177" s="42"/>
      <c r="I177" s="42"/>
      <c r="J177" s="42"/>
      <c r="K177" s="42"/>
    </row>
    <row r="178" spans="1:11" ht="15.75" customHeight="1" x14ac:dyDescent="0.15">
      <c r="A178" s="39"/>
      <c r="B178" s="42"/>
      <c r="C178" s="42"/>
      <c r="D178" s="42"/>
      <c r="E178" s="42"/>
      <c r="F178" s="42"/>
      <c r="G178" s="42"/>
      <c r="H178" s="42"/>
      <c r="I178" s="42"/>
      <c r="J178" s="42"/>
      <c r="K178" s="42"/>
    </row>
    <row r="179" spans="1:11" ht="15.75" customHeight="1" x14ac:dyDescent="0.15">
      <c r="A179" s="39"/>
      <c r="B179" s="42"/>
      <c r="C179" s="42"/>
      <c r="D179" s="42"/>
      <c r="E179" s="42"/>
      <c r="F179" s="42"/>
      <c r="G179" s="42"/>
      <c r="H179" s="42"/>
      <c r="I179" s="42"/>
      <c r="J179" s="42"/>
      <c r="K179" s="42"/>
    </row>
    <row r="180" spans="1:11" ht="15.75" customHeight="1" x14ac:dyDescent="0.15">
      <c r="A180" s="39"/>
      <c r="B180" s="42"/>
      <c r="C180" s="42"/>
      <c r="D180" s="42"/>
      <c r="E180" s="42"/>
      <c r="F180" s="42"/>
      <c r="G180" s="42"/>
      <c r="H180" s="42"/>
      <c r="I180" s="42"/>
      <c r="J180" s="42"/>
      <c r="K180" s="42"/>
    </row>
    <row r="181" spans="1:11" ht="15.75" customHeight="1" x14ac:dyDescent="0.15">
      <c r="A181" s="39"/>
      <c r="B181" s="42"/>
      <c r="C181" s="42"/>
      <c r="D181" s="42"/>
      <c r="E181" s="42"/>
      <c r="F181" s="42"/>
      <c r="G181" s="42"/>
      <c r="H181" s="42"/>
      <c r="I181" s="42"/>
      <c r="J181" s="42"/>
      <c r="K181" s="42"/>
    </row>
    <row r="182" spans="1:11" ht="15.75" customHeight="1" x14ac:dyDescent="0.15">
      <c r="A182" s="39"/>
      <c r="B182" s="42"/>
      <c r="C182" s="42"/>
      <c r="D182" s="42"/>
      <c r="E182" s="42"/>
      <c r="F182" s="42"/>
      <c r="G182" s="42"/>
      <c r="H182" s="42"/>
      <c r="I182" s="42"/>
      <c r="J182" s="42"/>
      <c r="K182" s="42"/>
    </row>
    <row r="183" spans="1:11" ht="15.75" customHeight="1" x14ac:dyDescent="0.15">
      <c r="A183" s="39"/>
      <c r="B183" s="42"/>
      <c r="C183" s="42"/>
      <c r="D183" s="42"/>
      <c r="E183" s="42"/>
      <c r="F183" s="42"/>
      <c r="G183" s="42"/>
      <c r="H183" s="42"/>
      <c r="I183" s="42"/>
      <c r="J183" s="42"/>
      <c r="K183" s="42"/>
    </row>
    <row r="184" spans="1:11" ht="15.75" customHeight="1" x14ac:dyDescent="0.15">
      <c r="A184" s="39"/>
      <c r="B184" s="42"/>
      <c r="C184" s="42"/>
      <c r="D184" s="42"/>
      <c r="E184" s="42"/>
      <c r="F184" s="42"/>
      <c r="G184" s="42"/>
      <c r="H184" s="42"/>
      <c r="I184" s="42"/>
      <c r="J184" s="42"/>
      <c r="K184" s="42"/>
    </row>
    <row r="185" spans="1:11" ht="15.75" customHeight="1" x14ac:dyDescent="0.15">
      <c r="A185" s="39"/>
      <c r="B185" s="42"/>
      <c r="C185" s="42"/>
      <c r="D185" s="42"/>
      <c r="E185" s="42"/>
      <c r="F185" s="42"/>
      <c r="G185" s="42"/>
      <c r="H185" s="42"/>
      <c r="I185" s="42"/>
      <c r="J185" s="42"/>
      <c r="K185" s="42"/>
    </row>
    <row r="186" spans="1:11" ht="15.75" customHeight="1" x14ac:dyDescent="0.15">
      <c r="A186" s="39"/>
      <c r="B186" s="42"/>
      <c r="C186" s="42"/>
      <c r="D186" s="42"/>
      <c r="E186" s="42"/>
      <c r="F186" s="42"/>
      <c r="G186" s="42"/>
      <c r="H186" s="42"/>
      <c r="I186" s="42"/>
      <c r="J186" s="42"/>
      <c r="K186" s="42"/>
    </row>
    <row r="187" spans="1:11" ht="15.75" customHeight="1" x14ac:dyDescent="0.15">
      <c r="A187" s="39"/>
      <c r="B187" s="42"/>
      <c r="C187" s="42"/>
      <c r="D187" s="42"/>
      <c r="E187" s="42"/>
      <c r="F187" s="42"/>
      <c r="G187" s="42"/>
      <c r="H187" s="42"/>
      <c r="I187" s="42"/>
      <c r="J187" s="42"/>
      <c r="K187" s="42"/>
    </row>
    <row r="188" spans="1:11" ht="15.75" customHeight="1" x14ac:dyDescent="0.15">
      <c r="A188" s="39"/>
      <c r="B188" s="42"/>
      <c r="C188" s="42"/>
      <c r="D188" s="42"/>
      <c r="E188" s="42"/>
      <c r="F188" s="42"/>
      <c r="G188" s="42"/>
      <c r="H188" s="42"/>
      <c r="I188" s="42"/>
      <c r="J188" s="42"/>
      <c r="K188" s="42"/>
    </row>
    <row r="189" spans="1:11" ht="15.75" customHeight="1" x14ac:dyDescent="0.15">
      <c r="A189" s="39"/>
      <c r="B189" s="42"/>
      <c r="C189" s="42"/>
      <c r="D189" s="42"/>
      <c r="E189" s="42"/>
      <c r="F189" s="42"/>
      <c r="G189" s="42"/>
      <c r="H189" s="42"/>
      <c r="I189" s="42"/>
      <c r="J189" s="42"/>
      <c r="K189" s="42"/>
    </row>
    <row r="190" spans="1:11" ht="15.75" customHeight="1" x14ac:dyDescent="0.15">
      <c r="A190" s="39"/>
      <c r="B190" s="42"/>
      <c r="C190" s="42"/>
      <c r="D190" s="42"/>
      <c r="E190" s="42"/>
      <c r="F190" s="42"/>
      <c r="G190" s="42"/>
      <c r="H190" s="42"/>
      <c r="I190" s="42"/>
      <c r="J190" s="42"/>
      <c r="K190" s="42"/>
    </row>
    <row r="191" spans="1:11" ht="15.75" customHeight="1" x14ac:dyDescent="0.15">
      <c r="A191" s="39"/>
      <c r="B191" s="42"/>
      <c r="C191" s="42"/>
      <c r="D191" s="42"/>
      <c r="E191" s="42"/>
      <c r="F191" s="42"/>
      <c r="G191" s="42"/>
      <c r="H191" s="42"/>
      <c r="I191" s="42"/>
      <c r="J191" s="42"/>
      <c r="K191" s="42"/>
    </row>
    <row r="192" spans="1:11" ht="15.75" customHeight="1" x14ac:dyDescent="0.15">
      <c r="A192" s="39"/>
      <c r="B192" s="42"/>
      <c r="C192" s="42"/>
      <c r="D192" s="42"/>
      <c r="E192" s="42"/>
      <c r="F192" s="42"/>
      <c r="G192" s="42"/>
      <c r="H192" s="42"/>
      <c r="I192" s="42"/>
      <c r="J192" s="42"/>
      <c r="K192" s="42"/>
    </row>
    <row r="193" spans="1:11" ht="15.75" customHeight="1" x14ac:dyDescent="0.15">
      <c r="A193" s="39"/>
      <c r="B193" s="42"/>
      <c r="C193" s="42"/>
      <c r="D193" s="42"/>
      <c r="E193" s="42"/>
      <c r="F193" s="42"/>
      <c r="G193" s="42"/>
      <c r="H193" s="42"/>
      <c r="I193" s="42"/>
      <c r="J193" s="42"/>
      <c r="K193" s="42"/>
    </row>
    <row r="194" spans="1:11" ht="15.75" customHeight="1" x14ac:dyDescent="0.15">
      <c r="A194" s="39"/>
      <c r="B194" s="42"/>
      <c r="C194" s="42"/>
      <c r="D194" s="42"/>
      <c r="E194" s="42"/>
      <c r="F194" s="42"/>
      <c r="G194" s="42"/>
      <c r="H194" s="42"/>
      <c r="I194" s="42"/>
      <c r="J194" s="42"/>
      <c r="K194" s="42"/>
    </row>
    <row r="195" spans="1:11" ht="15.75" customHeight="1" x14ac:dyDescent="0.15">
      <c r="A195" s="39"/>
      <c r="B195" s="42"/>
      <c r="C195" s="42"/>
      <c r="D195" s="42"/>
      <c r="E195" s="42"/>
      <c r="F195" s="42"/>
      <c r="G195" s="42"/>
      <c r="H195" s="42"/>
      <c r="I195" s="42"/>
      <c r="J195" s="42"/>
      <c r="K195" s="42"/>
    </row>
    <row r="196" spans="1:11" ht="15.75" customHeight="1" x14ac:dyDescent="0.15">
      <c r="A196" s="39"/>
      <c r="B196" s="42"/>
      <c r="C196" s="42"/>
      <c r="D196" s="42"/>
      <c r="E196" s="42"/>
      <c r="F196" s="42"/>
      <c r="G196" s="42"/>
      <c r="H196" s="42"/>
      <c r="I196" s="42"/>
      <c r="J196" s="42"/>
      <c r="K196" s="42"/>
    </row>
    <row r="197" spans="1:11" ht="15.75" customHeight="1" x14ac:dyDescent="0.15">
      <c r="A197" s="39"/>
      <c r="B197" s="42"/>
      <c r="C197" s="42"/>
      <c r="D197" s="42"/>
      <c r="E197" s="42"/>
      <c r="F197" s="42"/>
      <c r="G197" s="42"/>
      <c r="H197" s="42"/>
      <c r="I197" s="42"/>
      <c r="J197" s="42"/>
      <c r="K197" s="42"/>
    </row>
    <row r="198" spans="1:11" ht="15.75" customHeight="1" x14ac:dyDescent="0.15">
      <c r="A198" s="39"/>
      <c r="B198" s="42"/>
      <c r="C198" s="42"/>
      <c r="D198" s="42"/>
      <c r="E198" s="42"/>
      <c r="F198" s="42"/>
      <c r="G198" s="42"/>
      <c r="H198" s="42"/>
      <c r="I198" s="42"/>
      <c r="J198" s="42"/>
      <c r="K198" s="42"/>
    </row>
    <row r="199" spans="1:11" ht="15.75" customHeight="1" x14ac:dyDescent="0.15">
      <c r="A199" s="39"/>
      <c r="B199" s="42"/>
      <c r="C199" s="42"/>
      <c r="D199" s="42"/>
      <c r="E199" s="42"/>
      <c r="F199" s="42"/>
      <c r="G199" s="42"/>
      <c r="H199" s="42"/>
      <c r="I199" s="42"/>
      <c r="J199" s="42"/>
      <c r="K199" s="42"/>
    </row>
    <row r="200" spans="1:11" ht="15.75" customHeight="1" x14ac:dyDescent="0.15">
      <c r="A200" s="39"/>
      <c r="B200" s="42"/>
      <c r="C200" s="42"/>
      <c r="D200" s="42"/>
      <c r="E200" s="42"/>
      <c r="F200" s="42"/>
      <c r="G200" s="42"/>
      <c r="H200" s="42"/>
      <c r="I200" s="42"/>
      <c r="J200" s="42"/>
      <c r="K200" s="42"/>
    </row>
    <row r="201" spans="1:11" ht="15.75" customHeight="1" x14ac:dyDescent="0.15">
      <c r="A201" s="39"/>
      <c r="B201" s="42"/>
      <c r="C201" s="42"/>
      <c r="D201" s="42"/>
      <c r="E201" s="42"/>
      <c r="F201" s="42"/>
      <c r="G201" s="42"/>
      <c r="H201" s="42"/>
      <c r="I201" s="42"/>
      <c r="J201" s="42"/>
      <c r="K201" s="42"/>
    </row>
    <row r="202" spans="1:11" ht="15.75" customHeight="1" x14ac:dyDescent="0.15">
      <c r="A202" s="39"/>
      <c r="B202" s="42"/>
      <c r="C202" s="42"/>
      <c r="D202" s="42"/>
      <c r="E202" s="42"/>
      <c r="F202" s="42"/>
      <c r="G202" s="42"/>
      <c r="H202" s="42"/>
      <c r="I202" s="42"/>
      <c r="J202" s="42"/>
      <c r="K202" s="42"/>
    </row>
    <row r="203" spans="1:11" ht="15.75" customHeight="1" x14ac:dyDescent="0.15">
      <c r="A203" s="39"/>
      <c r="B203" s="42"/>
      <c r="C203" s="42"/>
      <c r="D203" s="42"/>
      <c r="E203" s="42"/>
      <c r="F203" s="42"/>
      <c r="G203" s="42"/>
      <c r="H203" s="42"/>
      <c r="I203" s="42"/>
      <c r="J203" s="42"/>
      <c r="K203" s="42"/>
    </row>
    <row r="204" spans="1:11" ht="15.75" customHeight="1" x14ac:dyDescent="0.15">
      <c r="A204" s="39"/>
      <c r="B204" s="42"/>
      <c r="C204" s="42"/>
      <c r="D204" s="42"/>
      <c r="E204" s="42"/>
      <c r="F204" s="42"/>
      <c r="G204" s="42"/>
      <c r="H204" s="42"/>
      <c r="I204" s="42"/>
      <c r="J204" s="42"/>
      <c r="K204" s="42"/>
    </row>
    <row r="205" spans="1:11" ht="15.75" customHeight="1" x14ac:dyDescent="0.15">
      <c r="A205" s="39"/>
      <c r="B205" s="42"/>
      <c r="C205" s="42"/>
      <c r="D205" s="42"/>
      <c r="E205" s="42"/>
      <c r="F205" s="42"/>
      <c r="G205" s="42"/>
      <c r="H205" s="42"/>
      <c r="I205" s="42"/>
      <c r="J205" s="42"/>
      <c r="K205" s="42"/>
    </row>
    <row r="206" spans="1:11" ht="15.75" customHeight="1" x14ac:dyDescent="0.15">
      <c r="A206" s="39"/>
      <c r="B206" s="42"/>
      <c r="C206" s="42"/>
      <c r="D206" s="42"/>
      <c r="E206" s="42"/>
      <c r="F206" s="42"/>
      <c r="G206" s="42"/>
      <c r="H206" s="42"/>
      <c r="I206" s="42"/>
      <c r="J206" s="42"/>
      <c r="K206" s="42"/>
    </row>
    <row r="207" spans="1:11" ht="15.75" customHeight="1" x14ac:dyDescent="0.15">
      <c r="A207" s="39"/>
      <c r="B207" s="42"/>
      <c r="C207" s="42"/>
      <c r="D207" s="42"/>
      <c r="E207" s="42"/>
      <c r="F207" s="42"/>
      <c r="G207" s="42"/>
      <c r="H207" s="42"/>
      <c r="I207" s="42"/>
      <c r="J207" s="42"/>
      <c r="K207" s="42"/>
    </row>
    <row r="208" spans="1:11" ht="15.75" customHeight="1" x14ac:dyDescent="0.15">
      <c r="A208" s="39"/>
      <c r="B208" s="42"/>
      <c r="C208" s="42"/>
      <c r="D208" s="42"/>
      <c r="E208" s="42"/>
      <c r="F208" s="42"/>
      <c r="G208" s="42"/>
      <c r="H208" s="42"/>
      <c r="I208" s="42"/>
      <c r="J208" s="42"/>
      <c r="K208" s="42"/>
    </row>
    <row r="209" spans="1:11" ht="15.75" customHeight="1" x14ac:dyDescent="0.15">
      <c r="A209" s="39"/>
      <c r="B209" s="42"/>
      <c r="C209" s="42"/>
      <c r="D209" s="42"/>
      <c r="E209" s="42"/>
      <c r="F209" s="42"/>
      <c r="G209" s="42"/>
      <c r="H209" s="42"/>
      <c r="I209" s="42"/>
      <c r="J209" s="42"/>
      <c r="K209" s="42"/>
    </row>
    <row r="210" spans="1:11" ht="15.75" customHeight="1" x14ac:dyDescent="0.15">
      <c r="A210" s="39"/>
      <c r="B210" s="42"/>
      <c r="C210" s="42"/>
      <c r="D210" s="42"/>
      <c r="E210" s="42"/>
      <c r="F210" s="42"/>
      <c r="G210" s="42"/>
      <c r="H210" s="42"/>
      <c r="I210" s="42"/>
      <c r="J210" s="42"/>
      <c r="K210" s="42"/>
    </row>
    <row r="211" spans="1:11" ht="15.75" customHeight="1" x14ac:dyDescent="0.15">
      <c r="A211" s="39"/>
      <c r="B211" s="42"/>
      <c r="C211" s="42"/>
      <c r="D211" s="42"/>
      <c r="E211" s="42"/>
      <c r="F211" s="42"/>
      <c r="G211" s="42"/>
      <c r="H211" s="42"/>
      <c r="I211" s="42"/>
      <c r="J211" s="42"/>
      <c r="K211" s="42"/>
    </row>
    <row r="212" spans="1:11" ht="15.75" customHeight="1" x14ac:dyDescent="0.15">
      <c r="A212" s="39"/>
      <c r="B212" s="42"/>
      <c r="C212" s="42"/>
      <c r="D212" s="42"/>
      <c r="E212" s="42"/>
      <c r="F212" s="42"/>
      <c r="G212" s="42"/>
      <c r="H212" s="42"/>
      <c r="I212" s="42"/>
      <c r="J212" s="42"/>
      <c r="K212" s="42"/>
    </row>
    <row r="213" spans="1:11" ht="15.75" customHeight="1" x14ac:dyDescent="0.15">
      <c r="A213" s="39"/>
      <c r="B213" s="42"/>
      <c r="C213" s="42"/>
      <c r="D213" s="42"/>
      <c r="E213" s="42"/>
      <c r="F213" s="42"/>
      <c r="G213" s="42"/>
      <c r="H213" s="42"/>
      <c r="I213" s="42"/>
      <c r="J213" s="42"/>
      <c r="K213" s="42"/>
    </row>
    <row r="214" spans="1:11" ht="15.75" customHeight="1" x14ac:dyDescent="0.15">
      <c r="A214" s="39"/>
      <c r="B214" s="42"/>
      <c r="C214" s="42"/>
      <c r="D214" s="42"/>
      <c r="E214" s="42"/>
      <c r="F214" s="42"/>
      <c r="G214" s="42"/>
      <c r="H214" s="42"/>
      <c r="I214" s="42"/>
      <c r="J214" s="42"/>
      <c r="K214" s="42"/>
    </row>
    <row r="215" spans="1:11" ht="15.75" customHeight="1" x14ac:dyDescent="0.15">
      <c r="A215" s="39"/>
      <c r="B215" s="42"/>
      <c r="C215" s="42"/>
      <c r="D215" s="42"/>
      <c r="E215" s="42"/>
      <c r="F215" s="42"/>
      <c r="G215" s="42"/>
      <c r="H215" s="42"/>
      <c r="I215" s="42"/>
      <c r="J215" s="42"/>
      <c r="K215" s="42"/>
    </row>
    <row r="216" spans="1:11" ht="15.75" customHeight="1" x14ac:dyDescent="0.15">
      <c r="A216" s="39"/>
      <c r="B216" s="42"/>
      <c r="C216" s="42"/>
      <c r="D216" s="42"/>
      <c r="E216" s="42"/>
      <c r="F216" s="42"/>
      <c r="G216" s="42"/>
      <c r="H216" s="42"/>
      <c r="I216" s="42"/>
      <c r="J216" s="42"/>
      <c r="K216" s="42"/>
    </row>
    <row r="217" spans="1:11" ht="15.75" customHeight="1" x14ac:dyDescent="0.15">
      <c r="A217" s="39"/>
      <c r="B217" s="42"/>
      <c r="C217" s="42"/>
      <c r="D217" s="42"/>
      <c r="E217" s="42"/>
      <c r="F217" s="42"/>
      <c r="G217" s="42"/>
      <c r="H217" s="42"/>
      <c r="I217" s="42"/>
      <c r="J217" s="42"/>
      <c r="K217" s="42"/>
    </row>
    <row r="218" spans="1:11" ht="15.75" customHeight="1" x14ac:dyDescent="0.15">
      <c r="A218" s="39"/>
      <c r="B218" s="42"/>
      <c r="C218" s="42"/>
      <c r="D218" s="42"/>
      <c r="E218" s="42"/>
      <c r="F218" s="42"/>
      <c r="G218" s="42"/>
      <c r="H218" s="42"/>
      <c r="I218" s="42"/>
      <c r="J218" s="42"/>
      <c r="K218" s="42"/>
    </row>
    <row r="219" spans="1:11" ht="15.75" customHeight="1" x14ac:dyDescent="0.15">
      <c r="A219" s="39"/>
      <c r="B219" s="42"/>
      <c r="C219" s="42"/>
      <c r="D219" s="42"/>
      <c r="E219" s="42"/>
      <c r="F219" s="42"/>
      <c r="G219" s="42"/>
      <c r="H219" s="42"/>
      <c r="I219" s="42"/>
      <c r="J219" s="42"/>
      <c r="K219" s="42"/>
    </row>
    <row r="220" spans="1:11" ht="15.75" customHeight="1" x14ac:dyDescent="0.15">
      <c r="A220" s="39"/>
      <c r="B220" s="42"/>
      <c r="C220" s="42"/>
      <c r="D220" s="42"/>
      <c r="E220" s="42"/>
      <c r="F220" s="42"/>
      <c r="G220" s="42"/>
      <c r="H220" s="42"/>
      <c r="I220" s="42"/>
      <c r="J220" s="42"/>
      <c r="K220" s="42"/>
    </row>
    <row r="221" spans="1:11" ht="15.75" customHeight="1" x14ac:dyDescent="0.15">
      <c r="A221" s="39"/>
      <c r="B221" s="42"/>
      <c r="C221" s="42"/>
      <c r="D221" s="42"/>
      <c r="E221" s="42"/>
      <c r="F221" s="42"/>
      <c r="G221" s="42"/>
      <c r="H221" s="42"/>
      <c r="I221" s="42"/>
      <c r="J221" s="42"/>
      <c r="K221" s="42"/>
    </row>
    <row r="222" spans="1:11" ht="15.75" customHeight="1" x14ac:dyDescent="0.15">
      <c r="A222" s="39"/>
      <c r="B222" s="42"/>
      <c r="C222" s="42"/>
      <c r="D222" s="42"/>
      <c r="E222" s="42"/>
      <c r="F222" s="42"/>
      <c r="G222" s="42"/>
      <c r="H222" s="42"/>
      <c r="I222" s="42"/>
      <c r="J222" s="42"/>
      <c r="K222" s="42"/>
    </row>
    <row r="223" spans="1:11" ht="15.75" customHeight="1" x14ac:dyDescent="0.15">
      <c r="A223" s="39"/>
      <c r="B223" s="42"/>
      <c r="C223" s="42"/>
      <c r="D223" s="42"/>
      <c r="E223" s="42"/>
      <c r="F223" s="42"/>
      <c r="G223" s="42"/>
      <c r="H223" s="42"/>
      <c r="I223" s="42"/>
      <c r="J223" s="42"/>
      <c r="K223" s="42"/>
    </row>
    <row r="224" spans="1:11" ht="15.75" customHeight="1" x14ac:dyDescent="0.15">
      <c r="A224" s="39"/>
      <c r="B224" s="42"/>
      <c r="C224" s="42"/>
      <c r="D224" s="42"/>
      <c r="E224" s="42"/>
      <c r="F224" s="42"/>
      <c r="G224" s="42"/>
      <c r="H224" s="42"/>
      <c r="I224" s="42"/>
      <c r="J224" s="42"/>
      <c r="K224" s="42"/>
    </row>
    <row r="225" spans="1:11" ht="15.75" customHeight="1" x14ac:dyDescent="0.15">
      <c r="A225" s="39"/>
      <c r="B225" s="42"/>
      <c r="C225" s="42"/>
      <c r="D225" s="42"/>
      <c r="E225" s="42"/>
      <c r="F225" s="42"/>
      <c r="G225" s="42"/>
      <c r="H225" s="42"/>
      <c r="I225" s="42"/>
      <c r="J225" s="42"/>
      <c r="K225" s="42"/>
    </row>
    <row r="226" spans="1:11" ht="15.75" customHeight="1" x14ac:dyDescent="0.15">
      <c r="A226" s="39"/>
      <c r="B226" s="42"/>
      <c r="C226" s="42"/>
      <c r="D226" s="42"/>
      <c r="E226" s="42"/>
      <c r="F226" s="42"/>
      <c r="G226" s="42"/>
      <c r="H226" s="42"/>
      <c r="I226" s="42"/>
      <c r="J226" s="42"/>
      <c r="K226" s="42"/>
    </row>
    <row r="227" spans="1:11" ht="15.75" customHeight="1" x14ac:dyDescent="0.15">
      <c r="A227" s="39"/>
      <c r="B227" s="42"/>
      <c r="C227" s="42"/>
      <c r="D227" s="42"/>
      <c r="E227" s="42"/>
      <c r="F227" s="42"/>
      <c r="G227" s="42"/>
      <c r="H227" s="42"/>
      <c r="I227" s="42"/>
      <c r="J227" s="42"/>
      <c r="K227" s="42"/>
    </row>
    <row r="228" spans="1:11" ht="15.75" customHeight="1" x14ac:dyDescent="0.15">
      <c r="A228" s="39"/>
      <c r="B228" s="42"/>
      <c r="C228" s="42"/>
      <c r="D228" s="42"/>
      <c r="E228" s="42"/>
      <c r="F228" s="42"/>
      <c r="G228" s="42"/>
      <c r="H228" s="42"/>
      <c r="I228" s="42"/>
      <c r="J228" s="42"/>
      <c r="K228" s="42"/>
    </row>
    <row r="229" spans="1:11" ht="15.75" customHeight="1" x14ac:dyDescent="0.15">
      <c r="A229" s="39"/>
      <c r="B229" s="42"/>
      <c r="C229" s="42"/>
      <c r="D229" s="42"/>
      <c r="E229" s="42"/>
      <c r="F229" s="42"/>
      <c r="G229" s="42"/>
      <c r="H229" s="42"/>
      <c r="I229" s="42"/>
      <c r="J229" s="42"/>
      <c r="K229" s="42"/>
    </row>
    <row r="230" spans="1:11" ht="15.75" customHeight="1" x14ac:dyDescent="0.15">
      <c r="A230" s="39"/>
      <c r="B230" s="42"/>
      <c r="C230" s="42"/>
      <c r="D230" s="42"/>
      <c r="E230" s="42"/>
      <c r="F230" s="42"/>
      <c r="G230" s="42"/>
      <c r="H230" s="42"/>
      <c r="I230" s="42"/>
      <c r="J230" s="42"/>
      <c r="K230" s="42"/>
    </row>
    <row r="231" spans="1:11" ht="15.75" customHeight="1" x14ac:dyDescent="0.15">
      <c r="A231" s="39"/>
      <c r="B231" s="42"/>
      <c r="C231" s="42"/>
      <c r="D231" s="42"/>
      <c r="E231" s="42"/>
      <c r="F231" s="42"/>
      <c r="G231" s="42"/>
      <c r="H231" s="42"/>
      <c r="I231" s="42"/>
      <c r="J231" s="42"/>
      <c r="K231" s="42"/>
    </row>
    <row r="232" spans="1:11" ht="15.75" customHeight="1" x14ac:dyDescent="0.15">
      <c r="A232" s="39"/>
      <c r="B232" s="42"/>
      <c r="C232" s="42"/>
      <c r="D232" s="42"/>
      <c r="E232" s="42"/>
      <c r="F232" s="42"/>
      <c r="G232" s="42"/>
      <c r="H232" s="42"/>
      <c r="I232" s="42"/>
      <c r="J232" s="42"/>
      <c r="K232" s="42"/>
    </row>
    <row r="233" spans="1:11" ht="15.75" customHeight="1" x14ac:dyDescent="0.15">
      <c r="A233" s="39"/>
      <c r="B233" s="42"/>
      <c r="C233" s="42"/>
      <c r="D233" s="42"/>
      <c r="E233" s="42"/>
      <c r="F233" s="42"/>
      <c r="G233" s="42"/>
      <c r="H233" s="42"/>
      <c r="I233" s="42"/>
      <c r="J233" s="42"/>
      <c r="K233" s="42"/>
    </row>
    <row r="234" spans="1:11" ht="15.75" customHeight="1" x14ac:dyDescent="0.15">
      <c r="A234" s="39"/>
      <c r="B234" s="42"/>
      <c r="C234" s="42"/>
      <c r="D234" s="42"/>
      <c r="E234" s="42"/>
      <c r="F234" s="42"/>
      <c r="G234" s="42"/>
      <c r="H234" s="42"/>
      <c r="I234" s="42"/>
      <c r="J234" s="42"/>
      <c r="K234" s="42"/>
    </row>
    <row r="235" spans="1:11" ht="15.75" customHeight="1" x14ac:dyDescent="0.15">
      <c r="A235" s="39"/>
      <c r="B235" s="42"/>
      <c r="C235" s="42"/>
      <c r="D235" s="42"/>
      <c r="E235" s="42"/>
      <c r="F235" s="42"/>
      <c r="G235" s="42"/>
      <c r="H235" s="42"/>
      <c r="I235" s="42"/>
      <c r="J235" s="42"/>
      <c r="K235" s="42"/>
    </row>
    <row r="236" spans="1:11" ht="15.75" customHeight="1" x14ac:dyDescent="0.15">
      <c r="A236" s="39"/>
      <c r="B236" s="42"/>
      <c r="C236" s="42"/>
      <c r="D236" s="42"/>
      <c r="E236" s="42"/>
      <c r="F236" s="42"/>
      <c r="G236" s="42"/>
      <c r="H236" s="42"/>
      <c r="I236" s="42"/>
      <c r="J236" s="42"/>
      <c r="K236" s="42"/>
    </row>
    <row r="237" spans="1:11" ht="15.75" customHeight="1" x14ac:dyDescent="0.15">
      <c r="A237" s="39"/>
      <c r="B237" s="42"/>
      <c r="C237" s="42"/>
      <c r="D237" s="42"/>
      <c r="E237" s="42"/>
      <c r="F237" s="42"/>
      <c r="G237" s="42"/>
      <c r="H237" s="42"/>
      <c r="I237" s="42"/>
      <c r="J237" s="42"/>
      <c r="K237" s="42"/>
    </row>
    <row r="238" spans="1:11" ht="15.75" customHeight="1" x14ac:dyDescent="0.15">
      <c r="A238" s="39"/>
      <c r="B238" s="42"/>
      <c r="C238" s="42"/>
      <c r="D238" s="42"/>
      <c r="E238" s="42"/>
      <c r="F238" s="42"/>
      <c r="G238" s="42"/>
      <c r="H238" s="42"/>
      <c r="I238" s="42"/>
      <c r="J238" s="42"/>
      <c r="K238" s="42"/>
    </row>
    <row r="239" spans="1:11" ht="15.75" customHeight="1" x14ac:dyDescent="0.15">
      <c r="A239" s="39"/>
      <c r="B239" s="42"/>
      <c r="C239" s="42"/>
      <c r="D239" s="42"/>
      <c r="E239" s="42"/>
      <c r="F239" s="42"/>
      <c r="G239" s="42"/>
      <c r="H239" s="42"/>
      <c r="I239" s="42"/>
      <c r="J239" s="42"/>
      <c r="K239" s="42"/>
    </row>
    <row r="240" spans="1:11" ht="15.75" customHeight="1" x14ac:dyDescent="0.15">
      <c r="A240" s="39"/>
      <c r="B240" s="42"/>
      <c r="C240" s="42"/>
      <c r="D240" s="42"/>
      <c r="E240" s="42"/>
      <c r="F240" s="42"/>
      <c r="G240" s="42"/>
      <c r="H240" s="42"/>
      <c r="I240" s="42"/>
      <c r="J240" s="42"/>
      <c r="K240" s="42"/>
    </row>
    <row r="241" spans="1:11" ht="15.75" customHeight="1" x14ac:dyDescent="0.15">
      <c r="A241" s="39"/>
      <c r="B241" s="42"/>
      <c r="C241" s="42"/>
      <c r="D241" s="42"/>
      <c r="E241" s="42"/>
      <c r="F241" s="42"/>
      <c r="G241" s="42"/>
      <c r="H241" s="42"/>
      <c r="I241" s="42"/>
      <c r="J241" s="42"/>
      <c r="K241" s="42"/>
    </row>
    <row r="242" spans="1:11" ht="15.75" customHeight="1" x14ac:dyDescent="0.15">
      <c r="A242" s="39"/>
      <c r="B242" s="42"/>
      <c r="C242" s="42"/>
      <c r="D242" s="42"/>
      <c r="E242" s="42"/>
      <c r="F242" s="42"/>
      <c r="G242" s="42"/>
      <c r="H242" s="42"/>
      <c r="I242" s="42"/>
      <c r="J242" s="42"/>
      <c r="K242" s="42"/>
    </row>
    <row r="243" spans="1:11" ht="15.75" customHeight="1" x14ac:dyDescent="0.15">
      <c r="A243" s="39"/>
      <c r="B243" s="42"/>
      <c r="C243" s="42"/>
      <c r="D243" s="42"/>
      <c r="E243" s="42"/>
      <c r="F243" s="42"/>
      <c r="G243" s="42"/>
      <c r="H243" s="42"/>
      <c r="I243" s="42"/>
      <c r="J243" s="42"/>
      <c r="K243" s="42"/>
    </row>
    <row r="244" spans="1:11" ht="15.75" customHeight="1" x14ac:dyDescent="0.15">
      <c r="A244" s="39"/>
      <c r="B244" s="42"/>
      <c r="C244" s="42"/>
      <c r="D244" s="42"/>
      <c r="E244" s="42"/>
      <c r="F244" s="42"/>
      <c r="G244" s="42"/>
      <c r="H244" s="42"/>
      <c r="I244" s="42"/>
      <c r="J244" s="42"/>
      <c r="K244" s="42"/>
    </row>
    <row r="245" spans="1:11" ht="15.75" customHeight="1" x14ac:dyDescent="0.15">
      <c r="A245" s="39"/>
      <c r="B245" s="42"/>
      <c r="C245" s="42"/>
      <c r="D245" s="42"/>
      <c r="E245" s="42"/>
      <c r="F245" s="42"/>
      <c r="G245" s="42"/>
      <c r="H245" s="42"/>
      <c r="I245" s="42"/>
      <c r="J245" s="42"/>
      <c r="K245" s="42"/>
    </row>
    <row r="246" spans="1:11" ht="15.75" customHeight="1" x14ac:dyDescent="0.15">
      <c r="A246" s="39"/>
      <c r="B246" s="42"/>
      <c r="C246" s="42"/>
      <c r="D246" s="42"/>
      <c r="E246" s="42"/>
      <c r="F246" s="42"/>
      <c r="G246" s="42"/>
      <c r="H246" s="42"/>
      <c r="I246" s="42"/>
      <c r="J246" s="42"/>
      <c r="K246" s="42"/>
    </row>
    <row r="247" spans="1:11" ht="15.75" customHeight="1" x14ac:dyDescent="0.15">
      <c r="A247" s="39"/>
      <c r="B247" s="42"/>
      <c r="C247" s="42"/>
      <c r="D247" s="42"/>
      <c r="E247" s="42"/>
      <c r="F247" s="42"/>
      <c r="G247" s="42"/>
      <c r="H247" s="42"/>
      <c r="I247" s="42"/>
      <c r="J247" s="42"/>
      <c r="K247" s="42"/>
    </row>
    <row r="248" spans="1:11" ht="15.75" customHeight="1" x14ac:dyDescent="0.15">
      <c r="A248" s="39"/>
      <c r="B248" s="42"/>
      <c r="C248" s="42"/>
      <c r="D248" s="42"/>
      <c r="E248" s="42"/>
      <c r="F248" s="42"/>
      <c r="G248" s="42"/>
      <c r="H248" s="42"/>
      <c r="I248" s="42"/>
      <c r="J248" s="42"/>
      <c r="K248" s="42"/>
    </row>
    <row r="249" spans="1:11" ht="15.75" customHeight="1" x14ac:dyDescent="0.15">
      <c r="A249" s="39"/>
      <c r="B249" s="42"/>
      <c r="C249" s="42"/>
      <c r="D249" s="42"/>
      <c r="E249" s="42"/>
      <c r="F249" s="42"/>
      <c r="G249" s="42"/>
      <c r="H249" s="42"/>
      <c r="I249" s="42"/>
      <c r="J249" s="42"/>
      <c r="K249" s="42"/>
    </row>
    <row r="250" spans="1:11" ht="15.75" customHeight="1" x14ac:dyDescent="0.15">
      <c r="A250" s="39"/>
      <c r="B250" s="42"/>
      <c r="C250" s="42"/>
      <c r="D250" s="42"/>
      <c r="E250" s="42"/>
      <c r="F250" s="42"/>
      <c r="G250" s="42"/>
      <c r="H250" s="42"/>
      <c r="I250" s="42"/>
      <c r="J250" s="42"/>
      <c r="K250" s="42"/>
    </row>
    <row r="251" spans="1:11" ht="15.75" customHeight="1" x14ac:dyDescent="0.15">
      <c r="A251" s="39"/>
      <c r="B251" s="42"/>
      <c r="C251" s="42"/>
      <c r="D251" s="42"/>
      <c r="E251" s="42"/>
      <c r="F251" s="42"/>
      <c r="G251" s="42"/>
      <c r="H251" s="42"/>
      <c r="I251" s="42"/>
      <c r="J251" s="42"/>
      <c r="K251" s="42"/>
    </row>
    <row r="252" spans="1:11" ht="15.75" customHeight="1" x14ac:dyDescent="0.15">
      <c r="A252" s="39"/>
      <c r="B252" s="42"/>
      <c r="C252" s="42"/>
      <c r="D252" s="42"/>
      <c r="E252" s="42"/>
      <c r="F252" s="42"/>
      <c r="G252" s="42"/>
      <c r="H252" s="42"/>
      <c r="I252" s="42"/>
      <c r="J252" s="42"/>
      <c r="K252" s="42"/>
    </row>
    <row r="253" spans="1:11" ht="15.75" customHeight="1" x14ac:dyDescent="0.15">
      <c r="A253" s="39"/>
      <c r="B253" s="42"/>
      <c r="C253" s="42"/>
      <c r="D253" s="42"/>
      <c r="E253" s="42"/>
      <c r="F253" s="42"/>
      <c r="G253" s="42"/>
      <c r="H253" s="42"/>
      <c r="I253" s="42"/>
      <c r="J253" s="42"/>
      <c r="K253" s="42"/>
    </row>
    <row r="254" spans="1:11" ht="15.75" customHeight="1" x14ac:dyDescent="0.15">
      <c r="A254" s="39"/>
      <c r="B254" s="42"/>
      <c r="C254" s="42"/>
      <c r="D254" s="42"/>
      <c r="E254" s="42"/>
      <c r="F254" s="42"/>
      <c r="G254" s="42"/>
      <c r="H254" s="42"/>
      <c r="I254" s="42"/>
      <c r="J254" s="42"/>
      <c r="K254" s="42"/>
    </row>
    <row r="255" spans="1:11" ht="15.75" customHeight="1" x14ac:dyDescent="0.15">
      <c r="A255" s="39"/>
      <c r="B255" s="42"/>
      <c r="C255" s="42"/>
      <c r="D255" s="42"/>
      <c r="E255" s="42"/>
      <c r="F255" s="42"/>
      <c r="G255" s="42"/>
      <c r="H255" s="42"/>
      <c r="I255" s="42"/>
      <c r="J255" s="42"/>
      <c r="K255" s="42"/>
    </row>
    <row r="256" spans="1:11" ht="15.75" customHeight="1" x14ac:dyDescent="0.15">
      <c r="A256" s="39"/>
      <c r="B256" s="42"/>
      <c r="C256" s="42"/>
      <c r="D256" s="42"/>
      <c r="E256" s="42"/>
      <c r="F256" s="42"/>
      <c r="G256" s="42"/>
      <c r="H256" s="42"/>
      <c r="I256" s="42"/>
      <c r="J256" s="42"/>
      <c r="K256" s="42"/>
    </row>
    <row r="257" spans="1:11" ht="15.75" customHeight="1" x14ac:dyDescent="0.15">
      <c r="A257" s="39"/>
      <c r="B257" s="42"/>
      <c r="C257" s="42"/>
      <c r="D257" s="42"/>
      <c r="E257" s="42"/>
      <c r="F257" s="42"/>
      <c r="G257" s="42"/>
      <c r="H257" s="42"/>
      <c r="I257" s="42"/>
      <c r="J257" s="42"/>
      <c r="K257" s="42"/>
    </row>
    <row r="258" spans="1:11" ht="15.75" customHeight="1" x14ac:dyDescent="0.15">
      <c r="A258" s="39"/>
      <c r="B258" s="42"/>
      <c r="C258" s="42"/>
      <c r="D258" s="42"/>
      <c r="E258" s="42"/>
      <c r="F258" s="42"/>
      <c r="G258" s="42"/>
      <c r="H258" s="42"/>
      <c r="I258" s="42"/>
      <c r="J258" s="42"/>
      <c r="K258" s="42"/>
    </row>
    <row r="259" spans="1:11" ht="15.75" customHeight="1" x14ac:dyDescent="0.15">
      <c r="A259" s="39"/>
      <c r="B259" s="42"/>
      <c r="C259" s="42"/>
      <c r="D259" s="42"/>
      <c r="E259" s="42"/>
      <c r="F259" s="42"/>
      <c r="G259" s="42"/>
      <c r="H259" s="42"/>
      <c r="I259" s="42"/>
      <c r="J259" s="42"/>
      <c r="K259" s="42"/>
    </row>
    <row r="260" spans="1:11" ht="15.75" customHeight="1" x14ac:dyDescent="0.15">
      <c r="A260" s="39"/>
      <c r="B260" s="42"/>
      <c r="C260" s="42"/>
      <c r="D260" s="42"/>
      <c r="E260" s="42"/>
      <c r="F260" s="42"/>
      <c r="G260" s="42"/>
      <c r="H260" s="42"/>
      <c r="I260" s="42"/>
      <c r="J260" s="42"/>
      <c r="K260" s="42"/>
    </row>
    <row r="261" spans="1:11" ht="15.75" customHeight="1" x14ac:dyDescent="0.15">
      <c r="A261" s="39"/>
      <c r="B261" s="42"/>
      <c r="C261" s="42"/>
      <c r="D261" s="42"/>
      <c r="E261" s="42"/>
      <c r="F261" s="42"/>
      <c r="G261" s="42"/>
      <c r="H261" s="42"/>
      <c r="I261" s="42"/>
      <c r="J261" s="42"/>
      <c r="K261" s="42"/>
    </row>
    <row r="262" spans="1:11" ht="15.75" customHeight="1" x14ac:dyDescent="0.15">
      <c r="A262" s="39"/>
      <c r="B262" s="42"/>
      <c r="C262" s="42"/>
      <c r="D262" s="42"/>
      <c r="E262" s="42"/>
      <c r="F262" s="42"/>
      <c r="G262" s="42"/>
      <c r="H262" s="42"/>
      <c r="I262" s="42"/>
      <c r="J262" s="42"/>
      <c r="K262" s="42"/>
    </row>
    <row r="263" spans="1:11" ht="15.75" customHeight="1" x14ac:dyDescent="0.15">
      <c r="A263" s="39"/>
      <c r="B263" s="42"/>
      <c r="C263" s="42"/>
      <c r="D263" s="42"/>
      <c r="E263" s="42"/>
      <c r="F263" s="42"/>
      <c r="G263" s="42"/>
      <c r="H263" s="42"/>
      <c r="I263" s="42"/>
      <c r="J263" s="42"/>
      <c r="K263" s="42"/>
    </row>
    <row r="264" spans="1:11" ht="15.75" customHeight="1" x14ac:dyDescent="0.15">
      <c r="A264" s="39"/>
      <c r="B264" s="42"/>
      <c r="C264" s="42"/>
      <c r="D264" s="42"/>
      <c r="E264" s="42"/>
      <c r="F264" s="42"/>
      <c r="G264" s="42"/>
      <c r="H264" s="42"/>
      <c r="I264" s="42"/>
      <c r="J264" s="42"/>
      <c r="K264" s="42"/>
    </row>
    <row r="265" spans="1:11" ht="15.75" customHeight="1" x14ac:dyDescent="0.15">
      <c r="A265" s="39"/>
      <c r="B265" s="42"/>
      <c r="C265" s="42"/>
      <c r="D265" s="42"/>
      <c r="E265" s="42"/>
      <c r="F265" s="42"/>
      <c r="G265" s="42"/>
      <c r="H265" s="42"/>
      <c r="I265" s="42"/>
      <c r="J265" s="42"/>
      <c r="K265" s="42"/>
    </row>
    <row r="266" spans="1:11" ht="15.75" customHeight="1" x14ac:dyDescent="0.15">
      <c r="A266" s="39"/>
      <c r="B266" s="42"/>
      <c r="C266" s="42"/>
      <c r="D266" s="42"/>
      <c r="E266" s="42"/>
      <c r="F266" s="42"/>
      <c r="G266" s="42"/>
      <c r="H266" s="42"/>
      <c r="I266" s="42"/>
      <c r="J266" s="42"/>
      <c r="K266" s="42"/>
    </row>
    <row r="267" spans="1:11" ht="15.75" customHeight="1" x14ac:dyDescent="0.15">
      <c r="A267" s="39"/>
      <c r="B267" s="42"/>
      <c r="C267" s="42"/>
      <c r="D267" s="42"/>
      <c r="E267" s="42"/>
      <c r="F267" s="42"/>
      <c r="G267" s="42"/>
      <c r="H267" s="42"/>
      <c r="I267" s="42"/>
      <c r="J267" s="42"/>
      <c r="K267" s="42"/>
    </row>
    <row r="268" spans="1:11" ht="15.75" customHeight="1" x14ac:dyDescent="0.15">
      <c r="A268" s="39"/>
      <c r="B268" s="42"/>
      <c r="C268" s="42"/>
      <c r="D268" s="42"/>
      <c r="E268" s="42"/>
      <c r="F268" s="42"/>
      <c r="G268" s="42"/>
      <c r="H268" s="42"/>
      <c r="I268" s="42"/>
      <c r="J268" s="42"/>
      <c r="K268" s="42"/>
    </row>
    <row r="269" spans="1:11" ht="15.75" customHeight="1" x14ac:dyDescent="0.15">
      <c r="A269" s="39"/>
      <c r="B269" s="42"/>
      <c r="C269" s="42"/>
      <c r="D269" s="42"/>
      <c r="E269" s="42"/>
      <c r="F269" s="42"/>
      <c r="G269" s="42"/>
      <c r="H269" s="42"/>
      <c r="I269" s="42"/>
      <c r="J269" s="42"/>
      <c r="K269" s="42"/>
    </row>
    <row r="270" spans="1:11" ht="15.75" customHeight="1" x14ac:dyDescent="0.15">
      <c r="A270" s="39"/>
      <c r="B270" s="42"/>
      <c r="C270" s="42"/>
      <c r="D270" s="42"/>
      <c r="E270" s="42"/>
      <c r="F270" s="42"/>
      <c r="G270" s="42"/>
      <c r="H270" s="42"/>
      <c r="I270" s="42"/>
      <c r="J270" s="42"/>
      <c r="K270" s="42"/>
    </row>
    <row r="271" spans="1:11" ht="15.75" customHeight="1" x14ac:dyDescent="0.15">
      <c r="A271" s="39"/>
      <c r="B271" s="42"/>
      <c r="C271" s="42"/>
      <c r="D271" s="42"/>
      <c r="E271" s="42"/>
      <c r="F271" s="42"/>
      <c r="G271" s="42"/>
      <c r="H271" s="42"/>
      <c r="I271" s="42"/>
      <c r="J271" s="42"/>
      <c r="K271" s="42"/>
    </row>
    <row r="272" spans="1:11" ht="15.75" customHeight="1" x14ac:dyDescent="0.15">
      <c r="A272" s="39"/>
      <c r="B272" s="42"/>
      <c r="C272" s="42"/>
      <c r="D272" s="42"/>
      <c r="E272" s="42"/>
      <c r="F272" s="42"/>
      <c r="G272" s="42"/>
      <c r="H272" s="42"/>
      <c r="I272" s="42"/>
      <c r="J272" s="42"/>
      <c r="K272" s="42"/>
    </row>
    <row r="273" spans="1:11" ht="15.75" customHeight="1" x14ac:dyDescent="0.15">
      <c r="A273" s="39"/>
      <c r="B273" s="42"/>
      <c r="C273" s="42"/>
      <c r="D273" s="42"/>
      <c r="E273" s="42"/>
      <c r="F273" s="42"/>
      <c r="G273" s="42"/>
      <c r="H273" s="42"/>
      <c r="I273" s="42"/>
      <c r="J273" s="42"/>
      <c r="K273" s="42"/>
    </row>
    <row r="274" spans="1:11" ht="15.75" customHeight="1" x14ac:dyDescent="0.15">
      <c r="A274" s="39"/>
      <c r="B274" s="42"/>
      <c r="C274" s="42"/>
      <c r="D274" s="42"/>
      <c r="E274" s="42"/>
      <c r="F274" s="42"/>
      <c r="G274" s="42"/>
      <c r="H274" s="42"/>
      <c r="I274" s="42"/>
      <c r="J274" s="42"/>
      <c r="K274" s="42"/>
    </row>
    <row r="275" spans="1:11" ht="15.75" customHeight="1" x14ac:dyDescent="0.15">
      <c r="A275" s="39"/>
      <c r="B275" s="42"/>
      <c r="C275" s="42"/>
      <c r="D275" s="42"/>
      <c r="E275" s="42"/>
      <c r="F275" s="42"/>
      <c r="G275" s="42"/>
      <c r="H275" s="42"/>
      <c r="I275" s="42"/>
      <c r="J275" s="42"/>
      <c r="K275" s="42"/>
    </row>
    <row r="276" spans="1:11" ht="15.75" customHeight="1" x14ac:dyDescent="0.15">
      <c r="A276" s="39"/>
      <c r="B276" s="42"/>
      <c r="C276" s="42"/>
      <c r="D276" s="42"/>
      <c r="E276" s="42"/>
      <c r="F276" s="42"/>
      <c r="G276" s="42"/>
      <c r="H276" s="42"/>
      <c r="I276" s="42"/>
      <c r="J276" s="42"/>
      <c r="K276" s="42"/>
    </row>
    <row r="277" spans="1:11" ht="15.75" customHeight="1" x14ac:dyDescent="0.15">
      <c r="A277" s="39"/>
      <c r="B277" s="42"/>
      <c r="C277" s="42"/>
      <c r="D277" s="42"/>
      <c r="E277" s="42"/>
      <c r="F277" s="42"/>
      <c r="G277" s="42"/>
      <c r="H277" s="42"/>
      <c r="I277" s="42"/>
      <c r="J277" s="42"/>
      <c r="K277" s="42"/>
    </row>
    <row r="278" spans="1:11" ht="15.75" customHeight="1" x14ac:dyDescent="0.15">
      <c r="A278" s="39"/>
      <c r="B278" s="42"/>
      <c r="C278" s="42"/>
      <c r="D278" s="42"/>
      <c r="E278" s="42"/>
      <c r="F278" s="42"/>
      <c r="G278" s="42"/>
      <c r="H278" s="42"/>
      <c r="I278" s="42"/>
      <c r="J278" s="42"/>
      <c r="K278" s="42"/>
    </row>
    <row r="279" spans="1:11" ht="15.75" customHeight="1" x14ac:dyDescent="0.15">
      <c r="A279" s="39"/>
      <c r="B279" s="42"/>
      <c r="C279" s="42"/>
      <c r="D279" s="42"/>
      <c r="E279" s="42"/>
      <c r="F279" s="42"/>
      <c r="G279" s="42"/>
      <c r="H279" s="42"/>
      <c r="I279" s="42"/>
      <c r="J279" s="42"/>
      <c r="K279" s="42"/>
    </row>
    <row r="280" spans="1:11" ht="15.75" customHeight="1" x14ac:dyDescent="0.15">
      <c r="A280" s="39"/>
      <c r="B280" s="42"/>
      <c r="C280" s="42"/>
      <c r="D280" s="42"/>
      <c r="E280" s="42"/>
      <c r="F280" s="42"/>
      <c r="G280" s="42"/>
      <c r="H280" s="42"/>
      <c r="I280" s="42"/>
      <c r="J280" s="42"/>
      <c r="K280" s="42"/>
    </row>
    <row r="281" spans="1:11" ht="15.75" customHeight="1" x14ac:dyDescent="0.15">
      <c r="A281" s="39"/>
      <c r="B281" s="42"/>
      <c r="C281" s="42"/>
      <c r="D281" s="42"/>
      <c r="E281" s="42"/>
      <c r="F281" s="42"/>
      <c r="G281" s="42"/>
      <c r="H281" s="42"/>
      <c r="I281" s="42"/>
      <c r="J281" s="42"/>
      <c r="K281" s="42"/>
    </row>
    <row r="282" spans="1:11" ht="15.75" customHeight="1" x14ac:dyDescent="0.15">
      <c r="A282" s="39"/>
      <c r="B282" s="42"/>
      <c r="C282" s="42"/>
      <c r="D282" s="42"/>
      <c r="E282" s="42"/>
      <c r="F282" s="42"/>
      <c r="G282" s="42"/>
      <c r="H282" s="42"/>
      <c r="I282" s="42"/>
      <c r="J282" s="42"/>
      <c r="K282" s="42"/>
    </row>
    <row r="283" spans="1:11" ht="15.75" customHeight="1" x14ac:dyDescent="0.15">
      <c r="A283" s="39"/>
      <c r="B283" s="42"/>
      <c r="C283" s="42"/>
      <c r="D283" s="42"/>
      <c r="E283" s="42"/>
      <c r="F283" s="42"/>
      <c r="G283" s="42"/>
      <c r="H283" s="42"/>
      <c r="I283" s="42"/>
      <c r="J283" s="42"/>
      <c r="K283" s="42"/>
    </row>
    <row r="284" spans="1:11" ht="15.75" customHeight="1" x14ac:dyDescent="0.15">
      <c r="A284" s="39"/>
      <c r="B284" s="42"/>
      <c r="C284" s="42"/>
      <c r="D284" s="42"/>
      <c r="E284" s="42"/>
      <c r="F284" s="42"/>
      <c r="G284" s="42"/>
      <c r="H284" s="42"/>
      <c r="I284" s="42"/>
      <c r="J284" s="42"/>
      <c r="K284" s="42"/>
    </row>
    <row r="285" spans="1:11" ht="15.75" customHeight="1" x14ac:dyDescent="0.15">
      <c r="A285" s="39"/>
      <c r="B285" s="42"/>
      <c r="C285" s="42"/>
      <c r="D285" s="42"/>
      <c r="E285" s="42"/>
      <c r="F285" s="42"/>
      <c r="G285" s="42"/>
      <c r="H285" s="42"/>
      <c r="I285" s="42"/>
      <c r="J285" s="42"/>
      <c r="K285" s="42"/>
    </row>
    <row r="286" spans="1:11" ht="15.75" customHeight="1" x14ac:dyDescent="0.15">
      <c r="A286" s="39"/>
      <c r="B286" s="42"/>
      <c r="C286" s="42"/>
      <c r="D286" s="42"/>
      <c r="E286" s="42"/>
      <c r="F286" s="42"/>
      <c r="G286" s="42"/>
      <c r="H286" s="42"/>
      <c r="I286" s="42"/>
      <c r="J286" s="42"/>
      <c r="K286" s="42"/>
    </row>
    <row r="287" spans="1:11" ht="15.75" customHeight="1" x14ac:dyDescent="0.15">
      <c r="A287" s="39"/>
      <c r="B287" s="42"/>
      <c r="C287" s="42"/>
      <c r="D287" s="42"/>
      <c r="E287" s="42"/>
      <c r="F287" s="42"/>
      <c r="G287" s="42"/>
      <c r="H287" s="42"/>
      <c r="I287" s="42"/>
      <c r="J287" s="42"/>
      <c r="K287" s="42"/>
    </row>
    <row r="288" spans="1:11" ht="15.75" customHeight="1" x14ac:dyDescent="0.15">
      <c r="A288" s="39"/>
      <c r="B288" s="42"/>
      <c r="C288" s="42"/>
      <c r="D288" s="42"/>
      <c r="E288" s="42"/>
      <c r="F288" s="42"/>
      <c r="G288" s="42"/>
      <c r="H288" s="42"/>
      <c r="I288" s="42"/>
      <c r="J288" s="42"/>
      <c r="K288" s="42"/>
    </row>
    <row r="289" spans="1:11" ht="15.75" customHeight="1" x14ac:dyDescent="0.15">
      <c r="A289" s="39"/>
      <c r="B289" s="42"/>
      <c r="C289" s="42"/>
      <c r="D289" s="42"/>
      <c r="E289" s="42"/>
      <c r="F289" s="42"/>
      <c r="G289" s="42"/>
      <c r="H289" s="42"/>
      <c r="I289" s="42"/>
      <c r="J289" s="42"/>
      <c r="K289" s="42"/>
    </row>
    <row r="290" spans="1:11" ht="15.75" customHeight="1" x14ac:dyDescent="0.15">
      <c r="A290" s="39"/>
      <c r="B290" s="42"/>
      <c r="C290" s="42"/>
      <c r="D290" s="42"/>
      <c r="E290" s="42"/>
      <c r="F290" s="42"/>
      <c r="G290" s="42"/>
      <c r="H290" s="42"/>
      <c r="I290" s="42"/>
      <c r="J290" s="42"/>
      <c r="K290" s="42"/>
    </row>
    <row r="291" spans="1:11" ht="15.75" customHeight="1" x14ac:dyDescent="0.15">
      <c r="A291" s="39"/>
      <c r="B291" s="42"/>
      <c r="C291" s="42"/>
      <c r="D291" s="42"/>
      <c r="E291" s="42"/>
      <c r="F291" s="42"/>
      <c r="G291" s="42"/>
      <c r="H291" s="42"/>
      <c r="I291" s="42"/>
      <c r="J291" s="42"/>
      <c r="K291" s="42"/>
    </row>
    <row r="292" spans="1:11" ht="15.75" customHeight="1" x14ac:dyDescent="0.15">
      <c r="A292" s="39"/>
      <c r="B292" s="42"/>
      <c r="C292" s="42"/>
      <c r="D292" s="42"/>
      <c r="E292" s="42"/>
      <c r="F292" s="42"/>
      <c r="G292" s="42"/>
      <c r="H292" s="42"/>
      <c r="I292" s="42"/>
      <c r="J292" s="42"/>
      <c r="K292" s="42"/>
    </row>
    <row r="293" spans="1:11" ht="15.75" customHeight="1" x14ac:dyDescent="0.15">
      <c r="A293" s="39"/>
      <c r="B293" s="42"/>
      <c r="C293" s="42"/>
      <c r="D293" s="42"/>
      <c r="E293" s="42"/>
      <c r="F293" s="42"/>
      <c r="G293" s="42"/>
      <c r="H293" s="42"/>
      <c r="I293" s="42"/>
      <c r="J293" s="42"/>
      <c r="K293" s="42"/>
    </row>
    <row r="294" spans="1:11" ht="15.75" customHeight="1" x14ac:dyDescent="0.15">
      <c r="A294" s="39"/>
      <c r="B294" s="42"/>
      <c r="C294" s="42"/>
      <c r="D294" s="42"/>
      <c r="E294" s="42"/>
      <c r="F294" s="42"/>
      <c r="G294" s="42"/>
      <c r="H294" s="42"/>
      <c r="I294" s="42"/>
      <c r="J294" s="42"/>
      <c r="K294" s="42"/>
    </row>
    <row r="295" spans="1:11" ht="15.75" customHeight="1" x14ac:dyDescent="0.15">
      <c r="A295" s="39"/>
      <c r="B295" s="42"/>
      <c r="C295" s="42"/>
      <c r="D295" s="42"/>
      <c r="E295" s="42"/>
      <c r="F295" s="42"/>
      <c r="G295" s="42"/>
      <c r="H295" s="42"/>
      <c r="I295" s="42"/>
      <c r="J295" s="42"/>
      <c r="K295" s="42"/>
    </row>
    <row r="296" spans="1:11" ht="15.75" customHeight="1" x14ac:dyDescent="0.15">
      <c r="A296" s="39"/>
      <c r="B296" s="42"/>
      <c r="C296" s="42"/>
      <c r="D296" s="42"/>
      <c r="E296" s="42"/>
      <c r="F296" s="42"/>
      <c r="G296" s="42"/>
      <c r="H296" s="42"/>
      <c r="I296" s="42"/>
      <c r="J296" s="42"/>
      <c r="K296" s="42"/>
    </row>
    <row r="297" spans="1:11" ht="15.75" customHeight="1" x14ac:dyDescent="0.15">
      <c r="A297" s="39"/>
      <c r="B297" s="42"/>
      <c r="C297" s="42"/>
      <c r="D297" s="42"/>
      <c r="E297" s="42"/>
      <c r="F297" s="42"/>
      <c r="G297" s="42"/>
      <c r="H297" s="42"/>
      <c r="I297" s="42"/>
      <c r="J297" s="42"/>
      <c r="K297" s="42"/>
    </row>
    <row r="298" spans="1:11" ht="15.75" customHeight="1" x14ac:dyDescent="0.15">
      <c r="A298" s="15"/>
      <c r="B298" s="15"/>
      <c r="C298" s="15"/>
      <c r="D298" s="15"/>
      <c r="E298" s="15"/>
      <c r="F298" s="15"/>
      <c r="G298" s="15"/>
      <c r="H298" s="15"/>
      <c r="I298" s="15"/>
      <c r="J298" s="15"/>
      <c r="K298" s="15"/>
    </row>
    <row r="299" spans="1:11" ht="15.75" customHeight="1" x14ac:dyDescent="0.15">
      <c r="A299" s="15"/>
      <c r="B299" s="15"/>
      <c r="C299" s="15"/>
      <c r="D299" s="15"/>
      <c r="E299" s="15"/>
      <c r="F299" s="15"/>
      <c r="G299" s="15"/>
      <c r="H299" s="15"/>
      <c r="I299" s="15"/>
      <c r="J299" s="15"/>
      <c r="K299" s="15"/>
    </row>
    <row r="300" spans="1:11" ht="15.75" customHeight="1" x14ac:dyDescent="0.15">
      <c r="A300" s="15"/>
      <c r="B300" s="15"/>
      <c r="C300" s="15"/>
      <c r="D300" s="15"/>
      <c r="E300" s="15"/>
      <c r="F300" s="15"/>
      <c r="G300" s="15"/>
      <c r="H300" s="15"/>
      <c r="I300" s="15"/>
      <c r="J300" s="15"/>
      <c r="K300" s="15"/>
    </row>
    <row r="301" spans="1:11" ht="15.75" customHeight="1" x14ac:dyDescent="0.15">
      <c r="A301" s="15"/>
      <c r="B301" s="15"/>
      <c r="C301" s="15"/>
      <c r="D301" s="15"/>
      <c r="E301" s="15"/>
      <c r="F301" s="15"/>
      <c r="G301" s="15"/>
      <c r="H301" s="15"/>
      <c r="I301" s="15"/>
      <c r="J301" s="15"/>
      <c r="K301" s="15"/>
    </row>
    <row r="302" spans="1:11" ht="15.75" customHeight="1" x14ac:dyDescent="0.15">
      <c r="A302" s="15"/>
      <c r="B302" s="15"/>
      <c r="C302" s="15"/>
      <c r="D302" s="15"/>
      <c r="E302" s="15"/>
      <c r="F302" s="15"/>
      <c r="G302" s="15"/>
      <c r="H302" s="15"/>
      <c r="I302" s="15"/>
      <c r="J302" s="15"/>
      <c r="K302" s="15"/>
    </row>
    <row r="303" spans="1:11" ht="15.75" customHeight="1" x14ac:dyDescent="0.15">
      <c r="A303" s="15"/>
      <c r="B303" s="15"/>
      <c r="C303" s="15"/>
      <c r="D303" s="15"/>
      <c r="E303" s="15"/>
      <c r="F303" s="15"/>
      <c r="G303" s="15"/>
      <c r="H303" s="15"/>
      <c r="I303" s="15"/>
      <c r="J303" s="15"/>
      <c r="K303" s="15"/>
    </row>
    <row r="304" spans="1:11" ht="15.75" customHeight="1" x14ac:dyDescent="0.15">
      <c r="A304" s="1"/>
      <c r="B304" s="1"/>
      <c r="C304" s="1"/>
      <c r="D304" s="1"/>
      <c r="E304" s="1"/>
      <c r="F304" s="1"/>
      <c r="G304" s="1"/>
      <c r="H304" s="1"/>
      <c r="I304" s="1"/>
      <c r="J304" s="1"/>
      <c r="K304" s="1"/>
    </row>
    <row r="305" spans="1:11" ht="15.75" customHeight="1" x14ac:dyDescent="0.15">
      <c r="A305" s="1"/>
      <c r="B305" s="1"/>
      <c r="C305" s="1"/>
      <c r="D305" s="1"/>
      <c r="E305" s="1"/>
      <c r="F305" s="1"/>
      <c r="G305" s="1"/>
      <c r="H305" s="1"/>
      <c r="I305" s="1"/>
      <c r="J305" s="1"/>
      <c r="K305" s="1"/>
    </row>
    <row r="306" spans="1:11" ht="15.75" customHeight="1" x14ac:dyDescent="0.15">
      <c r="A306" s="1"/>
      <c r="B306" s="1"/>
      <c r="C306" s="1"/>
      <c r="D306" s="1"/>
      <c r="E306" s="1"/>
      <c r="F306" s="1"/>
      <c r="G306" s="1"/>
      <c r="H306" s="1"/>
      <c r="I306" s="1"/>
      <c r="J306" s="1"/>
      <c r="K306" s="1"/>
    </row>
    <row r="307" spans="1:11" ht="15.75" customHeight="1" x14ac:dyDescent="0.15">
      <c r="A307" s="1"/>
      <c r="B307" s="1"/>
      <c r="C307" s="1"/>
      <c r="D307" s="1"/>
      <c r="E307" s="1"/>
      <c r="F307" s="1"/>
      <c r="G307" s="1"/>
      <c r="H307" s="1"/>
      <c r="I307" s="1"/>
      <c r="J307" s="1"/>
      <c r="K307" s="1"/>
    </row>
    <row r="308" spans="1:11" ht="15.75" customHeight="1" x14ac:dyDescent="0.15">
      <c r="A308" s="1"/>
      <c r="B308" s="1"/>
      <c r="C308" s="1"/>
      <c r="D308" s="1"/>
      <c r="E308" s="1"/>
      <c r="F308" s="1"/>
      <c r="G308" s="1"/>
      <c r="H308" s="1"/>
      <c r="I308" s="1"/>
      <c r="J308" s="1"/>
      <c r="K308" s="1"/>
    </row>
    <row r="309" spans="1:11" ht="15.75" customHeight="1" x14ac:dyDescent="0.15">
      <c r="A309" s="1"/>
      <c r="B309" s="1"/>
      <c r="C309" s="1"/>
      <c r="D309" s="1"/>
      <c r="E309" s="1"/>
      <c r="F309" s="1"/>
      <c r="G309" s="1"/>
      <c r="H309" s="1"/>
      <c r="I309" s="1"/>
      <c r="J309" s="1"/>
      <c r="K309" s="1"/>
    </row>
    <row r="310" spans="1:11" ht="15.75" customHeight="1" x14ac:dyDescent="0.15">
      <c r="A310" s="1"/>
      <c r="B310" s="1"/>
      <c r="C310" s="1"/>
      <c r="D310" s="1"/>
      <c r="E310" s="1"/>
      <c r="F310" s="1"/>
      <c r="G310" s="1"/>
      <c r="H310" s="1"/>
      <c r="I310" s="1"/>
      <c r="J310" s="1"/>
      <c r="K310" s="1"/>
    </row>
    <row r="311" spans="1:11" ht="15.75" customHeight="1" x14ac:dyDescent="0.15">
      <c r="A311" s="1"/>
      <c r="B311" s="1"/>
      <c r="C311" s="1"/>
      <c r="D311" s="1"/>
      <c r="E311" s="1"/>
      <c r="F311" s="1"/>
      <c r="G311" s="1"/>
      <c r="H311" s="1"/>
      <c r="I311" s="1"/>
      <c r="J311" s="1"/>
      <c r="K311" s="1"/>
    </row>
    <row r="312" spans="1:11" ht="15.75" customHeight="1" x14ac:dyDescent="0.15">
      <c r="A312" s="1"/>
      <c r="B312" s="1"/>
      <c r="C312" s="1"/>
      <c r="D312" s="1"/>
      <c r="E312" s="1"/>
      <c r="F312" s="1"/>
      <c r="G312" s="1"/>
      <c r="H312" s="1"/>
      <c r="I312" s="1"/>
      <c r="J312" s="1"/>
      <c r="K312" s="1"/>
    </row>
    <row r="313" spans="1:11" ht="15.75" customHeight="1" x14ac:dyDescent="0.15">
      <c r="A313" s="1"/>
      <c r="B313" s="1"/>
      <c r="C313" s="1"/>
      <c r="D313" s="1"/>
      <c r="E313" s="1"/>
      <c r="F313" s="1"/>
      <c r="G313" s="1"/>
      <c r="H313" s="1"/>
      <c r="I313" s="1"/>
      <c r="J313" s="1"/>
      <c r="K313" s="1"/>
    </row>
    <row r="314" spans="1:11" ht="15.75" customHeight="1" x14ac:dyDescent="0.15">
      <c r="A314" s="1"/>
      <c r="B314" s="1"/>
      <c r="C314" s="1"/>
      <c r="D314" s="1"/>
      <c r="E314" s="1"/>
      <c r="F314" s="1"/>
      <c r="G314" s="1"/>
      <c r="H314" s="1"/>
      <c r="I314" s="1"/>
      <c r="J314" s="1"/>
      <c r="K314" s="1"/>
    </row>
    <row r="315" spans="1:11" ht="15.75" customHeight="1" x14ac:dyDescent="0.15">
      <c r="A315" s="1"/>
      <c r="B315" s="1"/>
      <c r="C315" s="1"/>
      <c r="D315" s="1"/>
      <c r="E315" s="1"/>
      <c r="F315" s="1"/>
      <c r="G315" s="1"/>
      <c r="H315" s="1"/>
      <c r="I315" s="1"/>
      <c r="J315" s="1"/>
      <c r="K315" s="1"/>
    </row>
    <row r="316" spans="1:11" ht="15.75" customHeight="1" x14ac:dyDescent="0.15">
      <c r="A316" s="1"/>
      <c r="B316" s="1"/>
      <c r="C316" s="1"/>
      <c r="D316" s="1"/>
      <c r="E316" s="1"/>
      <c r="F316" s="1"/>
      <c r="G316" s="1"/>
      <c r="H316" s="1"/>
      <c r="I316" s="1"/>
      <c r="J316" s="1"/>
      <c r="K316" s="1"/>
    </row>
    <row r="317" spans="1:11" ht="15.75" customHeight="1" x14ac:dyDescent="0.15">
      <c r="A317" s="1"/>
      <c r="B317" s="1"/>
      <c r="C317" s="1"/>
      <c r="D317" s="1"/>
      <c r="E317" s="1"/>
      <c r="F317" s="1"/>
      <c r="G317" s="1"/>
      <c r="H317" s="1"/>
      <c r="I317" s="1"/>
      <c r="J317" s="1"/>
      <c r="K317" s="1"/>
    </row>
    <row r="318" spans="1:11" ht="15.75" customHeight="1" x14ac:dyDescent="0.15"/>
    <row r="319" spans="1:11" ht="15.75" customHeight="1" x14ac:dyDescent="0.15"/>
    <row r="320" spans="1:11"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8">
    <mergeCell ref="A118:K118"/>
    <mergeCell ref="C70:C80"/>
    <mergeCell ref="A81:K81"/>
    <mergeCell ref="B82:B87"/>
    <mergeCell ref="C82:C87"/>
    <mergeCell ref="A88:K88"/>
    <mergeCell ref="C89:C91"/>
    <mergeCell ref="A92:K92"/>
    <mergeCell ref="B103:B113"/>
    <mergeCell ref="C103:C113"/>
    <mergeCell ref="B115:B117"/>
    <mergeCell ref="C115:C117"/>
    <mergeCell ref="A102:K102"/>
    <mergeCell ref="A114:J114"/>
    <mergeCell ref="A69:K69"/>
    <mergeCell ref="B70:B80"/>
    <mergeCell ref="B89:B91"/>
    <mergeCell ref="B93:B101"/>
    <mergeCell ref="C93:C101"/>
    <mergeCell ref="A34:K34"/>
    <mergeCell ref="B35:B48"/>
    <mergeCell ref="C35:C48"/>
    <mergeCell ref="A49:K49"/>
    <mergeCell ref="B50:B68"/>
    <mergeCell ref="C50:C68"/>
    <mergeCell ref="B9:B24"/>
    <mergeCell ref="C9:C24"/>
    <mergeCell ref="A25:K25"/>
    <mergeCell ref="B26:B33"/>
    <mergeCell ref="C26:C33"/>
    <mergeCell ref="A1:C2"/>
    <mergeCell ref="D1:D6"/>
    <mergeCell ref="G1:I1"/>
    <mergeCell ref="J1:J6"/>
    <mergeCell ref="A3:B3"/>
    <mergeCell ref="A4:B4"/>
    <mergeCell ref="A5:B5"/>
    <mergeCell ref="A6:B6"/>
  </mergeCells>
  <conditionalFormatting sqref="I8:I24 I26:I33 I35:I48 I50:I68 I70:I80 I82:I87 I89:I91 I93:I101 I103:I113 I115:I117 I119:I315">
    <cfRule type="containsText" dxfId="60" priority="1" operator="containsText" text="F">
      <formula>NOT(ISERROR(SEARCH(("F"),(I8))))</formula>
    </cfRule>
  </conditionalFormatting>
  <conditionalFormatting sqref="I8:I24 I26:I33 I35:I48 I50:I68 I70:I80 I82:I87 I89:I91 I93:I101 I103:I113 I115:I117 I119:I315">
    <cfRule type="containsText" dxfId="59" priority="2" operator="containsText" text="NE">
      <formula>NOT(ISERROR(SEARCH(("NE"),(I8))))</formula>
    </cfRule>
  </conditionalFormatting>
  <conditionalFormatting sqref="I8:I24 I26:I33 I35:I48 I50:I68 I70:I80 I82:I87 I89:I91 I93:I101 I103:I113 I115:I117 I119:I315">
    <cfRule type="containsText" dxfId="58" priority="3" operator="containsText" text="P">
      <formula>NOT(ISERROR(SEARCH(("P"),(I8))))</formula>
    </cfRule>
  </conditionalFormatting>
  <conditionalFormatting sqref="I8:I24 I26:I33 I35:I48 I50:I68 I70:I80 I82:I87 I89:I91 I93:I101 I103:I113 I115:I117 I119:I315">
    <cfRule type="containsText" dxfId="57" priority="4" operator="containsText" text="NA">
      <formula>NOT(ISERROR(SEARCH(("NA"),(I8))))</formula>
    </cfRule>
  </conditionalFormatting>
  <dataValidations count="3">
    <dataValidation type="list" allowBlank="1" sqref="I214:I298" xr:uid="{00000000-0002-0000-0700-000000000000}">
      <formula1>"P,F,NE"</formula1>
    </dataValidation>
    <dataValidation type="list" allowBlank="1" sqref="J8:J24 J26:J33 J35:J48 J50:J68 J70:J80 J82:J87 J89:J91 J93:J101 J103:J113 J115:J117 J119:J248" xr:uid="{00000000-0002-0000-0700-000001000000}">
      <formula1>"Critical,High,Major,Minor"</formula1>
    </dataValidation>
    <dataValidation type="list" allowBlank="1" sqref="I8:I24 I26:I33 I35:I48 I50:I68 I70:I80 I82:I87 I89:I91 I93:I101 I103:I113 I115:I117 I119:I213" xr:uid="{00000000-0002-0000-0700-000002000000}">
      <formula1>"P,F,NE,NA"</formula1>
    </dataValidation>
  </dataValidations>
  <pageMargins left="0.7" right="0.7" top="0.78740157499999996" bottom="0.78740157499999996"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1000"/>
  <sheetViews>
    <sheetView workbookViewId="0">
      <pane ySplit="7" topLeftCell="A8" activePane="bottomLeft" state="frozen"/>
      <selection pane="bottomLeft" activeCell="B9" sqref="B9"/>
    </sheetView>
  </sheetViews>
  <sheetFormatPr baseColWidth="10" defaultColWidth="14.5" defaultRowHeight="15" customHeight="1" x14ac:dyDescent="0.15"/>
  <cols>
    <col min="1" max="1" width="8.1640625" customWidth="1"/>
    <col min="2" max="2" width="10.5" customWidth="1"/>
    <col min="3" max="3" width="25.1640625" customWidth="1"/>
    <col min="4" max="4" width="42.1640625" customWidth="1"/>
    <col min="5" max="5" width="50.6640625" customWidth="1"/>
    <col min="6" max="6" width="58.1640625" customWidth="1"/>
    <col min="7" max="7" width="48.6640625" customWidth="1"/>
    <col min="8" max="8" width="17.83203125" customWidth="1"/>
    <col min="9" max="9" width="8.6640625" customWidth="1"/>
    <col min="10" max="10" width="12.1640625" customWidth="1"/>
    <col min="11" max="11" width="40.33203125" customWidth="1"/>
  </cols>
  <sheetData>
    <row r="1" spans="1:11" ht="15.75" customHeight="1" x14ac:dyDescent="0.15">
      <c r="A1" s="195" t="s">
        <v>0</v>
      </c>
      <c r="B1" s="189"/>
      <c r="C1" s="189"/>
      <c r="D1" s="183"/>
      <c r="E1" s="2" t="s">
        <v>1</v>
      </c>
      <c r="F1" s="3" t="s">
        <v>2</v>
      </c>
      <c r="G1" s="191" t="s">
        <v>3</v>
      </c>
      <c r="H1" s="192"/>
      <c r="I1" s="193"/>
      <c r="J1" s="183"/>
    </row>
    <row r="2" spans="1:11" ht="15.75" customHeight="1" x14ac:dyDescent="0.15">
      <c r="A2" s="190"/>
      <c r="B2" s="184"/>
      <c r="C2" s="184"/>
      <c r="D2" s="184"/>
      <c r="E2" s="4" t="s">
        <v>4</v>
      </c>
      <c r="F2" s="5">
        <f>COUNTIF($J8:$J$327,"Critical")</f>
        <v>1</v>
      </c>
      <c r="G2" s="45" t="s">
        <v>127</v>
      </c>
      <c r="H2" s="7">
        <f>COUNTIF($I$8:$I$411,"P")</f>
        <v>1</v>
      </c>
      <c r="I2" s="8">
        <f t="shared" ref="I2:I5" si="0">IF($H$6=0, "-", $H2/$H$6)</f>
        <v>1</v>
      </c>
      <c r="J2" s="184"/>
    </row>
    <row r="3" spans="1:11" ht="15.75" customHeight="1" x14ac:dyDescent="0.15">
      <c r="A3" s="194" t="s">
        <v>6</v>
      </c>
      <c r="B3" s="193"/>
      <c r="C3" s="9" t="s">
        <v>7</v>
      </c>
      <c r="D3" s="184"/>
      <c r="E3" s="4" t="s">
        <v>8</v>
      </c>
      <c r="F3" s="5">
        <f>COUNTIF($J$8:$J$327,"High")</f>
        <v>0</v>
      </c>
      <c r="G3" s="46" t="s">
        <v>128</v>
      </c>
      <c r="H3" s="7">
        <f>COUNTIF($I$8:$I$1111,"F")</f>
        <v>0</v>
      </c>
      <c r="I3" s="8">
        <f t="shared" si="0"/>
        <v>0</v>
      </c>
      <c r="J3" s="184"/>
    </row>
    <row r="4" spans="1:11" ht="15.75" customHeight="1" x14ac:dyDescent="0.15">
      <c r="A4" s="194" t="s">
        <v>10</v>
      </c>
      <c r="B4" s="193"/>
      <c r="C4" s="11"/>
      <c r="D4" s="184"/>
      <c r="E4" s="4" t="s">
        <v>11</v>
      </c>
      <c r="F4" s="5">
        <f>COUNTIF($J$8:$J$1327,"Major")</f>
        <v>0</v>
      </c>
      <c r="G4" s="47" t="s">
        <v>129</v>
      </c>
      <c r="H4" s="7">
        <f>COUNTIF($I$7:$I$1111,"NE")</f>
        <v>0</v>
      </c>
      <c r="I4" s="8">
        <f t="shared" si="0"/>
        <v>0</v>
      </c>
      <c r="J4" s="184"/>
    </row>
    <row r="5" spans="1:11" ht="15.75" customHeight="1" x14ac:dyDescent="0.15">
      <c r="A5" s="194" t="s">
        <v>13</v>
      </c>
      <c r="B5" s="193"/>
      <c r="C5" s="11"/>
      <c r="D5" s="184"/>
      <c r="E5" s="13" t="s">
        <v>14</v>
      </c>
      <c r="F5" s="5">
        <f>COUNTIF($J$8:$J$1327,"Minor")</f>
        <v>0</v>
      </c>
      <c r="G5" s="14" t="s">
        <v>15</v>
      </c>
      <c r="H5" s="7">
        <f>COUNTIF($I$7:$I$1111,"NA")</f>
        <v>0</v>
      </c>
      <c r="I5" s="8">
        <f t="shared" si="0"/>
        <v>0</v>
      </c>
      <c r="J5" s="184"/>
    </row>
    <row r="6" spans="1:11" ht="15.75" customHeight="1" x14ac:dyDescent="0.15">
      <c r="A6" s="194" t="s">
        <v>16</v>
      </c>
      <c r="B6" s="193"/>
      <c r="C6" s="9" t="s">
        <v>650</v>
      </c>
      <c r="D6" s="184"/>
      <c r="E6" s="1"/>
      <c r="F6" s="15"/>
      <c r="G6" s="16" t="s">
        <v>17</v>
      </c>
      <c r="H6" s="16">
        <f>SUM(H2:H4)</f>
        <v>1</v>
      </c>
      <c r="I6" s="17">
        <f>IF($H$6=0,"-",$H$6/$H$6)</f>
        <v>1</v>
      </c>
      <c r="J6" s="184"/>
    </row>
    <row r="7" spans="1:11" ht="15.75" customHeight="1" x14ac:dyDescent="0.15">
      <c r="A7" s="18" t="s">
        <v>18</v>
      </c>
      <c r="B7" s="18" t="s">
        <v>19</v>
      </c>
      <c r="C7" s="18" t="s">
        <v>20</v>
      </c>
      <c r="D7" s="18" t="s">
        <v>21</v>
      </c>
      <c r="E7" s="18" t="s">
        <v>22</v>
      </c>
      <c r="F7" s="18" t="s">
        <v>23</v>
      </c>
      <c r="G7" s="18" t="s">
        <v>24</v>
      </c>
      <c r="H7" s="18" t="s">
        <v>25</v>
      </c>
      <c r="I7" s="18" t="s">
        <v>26</v>
      </c>
      <c r="J7" s="18" t="s">
        <v>651</v>
      </c>
      <c r="K7" s="18" t="s">
        <v>28</v>
      </c>
    </row>
    <row r="8" spans="1:11" ht="45" x14ac:dyDescent="0.15">
      <c r="A8" s="39">
        <f>MAX(A$7:A7)+1</f>
        <v>1</v>
      </c>
      <c r="B8" s="42" t="s">
        <v>71</v>
      </c>
      <c r="C8" s="78" t="s">
        <v>72</v>
      </c>
      <c r="D8" s="50" t="s">
        <v>73</v>
      </c>
      <c r="E8" s="50" t="s">
        <v>74</v>
      </c>
      <c r="F8" s="50" t="s">
        <v>75</v>
      </c>
      <c r="G8" s="50" t="s">
        <v>76</v>
      </c>
      <c r="H8" s="53" t="s">
        <v>36</v>
      </c>
      <c r="I8" s="44" t="s">
        <v>131</v>
      </c>
      <c r="J8" s="44" t="s">
        <v>4</v>
      </c>
      <c r="K8" s="44"/>
    </row>
    <row r="9" spans="1:11" ht="30.75" customHeight="1" x14ac:dyDescent="0.15">
      <c r="A9" s="39"/>
      <c r="B9" s="201"/>
      <c r="C9" s="199"/>
      <c r="D9" s="53"/>
      <c r="E9" s="80"/>
      <c r="F9" s="53"/>
      <c r="G9" s="53"/>
      <c r="H9" s="53"/>
      <c r="I9" s="44"/>
      <c r="J9" s="44"/>
      <c r="K9" s="42"/>
    </row>
    <row r="10" spans="1:11" ht="14" x14ac:dyDescent="0.15">
      <c r="A10" s="81"/>
      <c r="B10" s="202"/>
      <c r="C10" s="186"/>
      <c r="D10" s="53"/>
      <c r="E10" s="53"/>
      <c r="F10" s="53"/>
      <c r="G10" s="53"/>
      <c r="H10" s="53"/>
      <c r="I10" s="53"/>
      <c r="J10" s="53"/>
      <c r="K10" s="54"/>
    </row>
    <row r="11" spans="1:11" ht="14" x14ac:dyDescent="0.15">
      <c r="A11" s="39"/>
      <c r="B11" s="202"/>
      <c r="C11" s="186"/>
      <c r="D11" s="9"/>
      <c r="E11" s="53"/>
      <c r="F11" s="42"/>
      <c r="G11" s="42"/>
      <c r="H11" s="42"/>
      <c r="I11" s="44"/>
      <c r="J11" s="44"/>
      <c r="K11" s="42"/>
    </row>
    <row r="12" spans="1:11" ht="14" x14ac:dyDescent="0.15">
      <c r="A12" s="81"/>
      <c r="B12" s="202"/>
      <c r="C12" s="186"/>
      <c r="D12" s="80"/>
      <c r="E12" s="53"/>
      <c r="F12" s="53"/>
      <c r="G12" s="53"/>
      <c r="H12" s="53"/>
      <c r="I12" s="53"/>
      <c r="J12" s="53"/>
      <c r="K12" s="53"/>
    </row>
    <row r="13" spans="1:11" ht="14" x14ac:dyDescent="0.15">
      <c r="A13" s="81"/>
      <c r="B13" s="202"/>
      <c r="C13" s="186"/>
      <c r="D13" s="80"/>
      <c r="E13" s="53"/>
      <c r="F13" s="53"/>
      <c r="G13" s="82"/>
      <c r="H13" s="53"/>
      <c r="I13" s="53"/>
      <c r="J13" s="53"/>
      <c r="K13" s="53"/>
    </row>
    <row r="14" spans="1:11" ht="14" x14ac:dyDescent="0.15">
      <c r="A14" s="81"/>
      <c r="B14" s="202"/>
      <c r="C14" s="186"/>
      <c r="D14" s="53"/>
      <c r="E14" s="80"/>
      <c r="F14" s="53"/>
      <c r="G14" s="53"/>
      <c r="H14" s="53"/>
      <c r="I14" s="53"/>
      <c r="J14" s="53"/>
      <c r="K14" s="53"/>
    </row>
    <row r="15" spans="1:11" ht="14" x14ac:dyDescent="0.15">
      <c r="A15" s="39"/>
      <c r="B15" s="202"/>
      <c r="C15" s="186"/>
      <c r="D15" s="83"/>
      <c r="E15" s="42"/>
      <c r="F15" s="42"/>
      <c r="G15" s="83"/>
      <c r="H15" s="42"/>
      <c r="I15" s="44"/>
      <c r="J15" s="44"/>
      <c r="K15" s="53"/>
    </row>
    <row r="16" spans="1:11" ht="14" x14ac:dyDescent="0.15">
      <c r="A16" s="39"/>
      <c r="B16" s="202"/>
      <c r="C16" s="186"/>
      <c r="D16" s="9"/>
      <c r="E16" s="42"/>
      <c r="F16" s="42"/>
      <c r="G16" s="42"/>
      <c r="H16" s="42"/>
      <c r="I16" s="44"/>
      <c r="J16" s="44"/>
      <c r="K16" s="42"/>
    </row>
    <row r="17" spans="1:11" ht="14" x14ac:dyDescent="0.15">
      <c r="A17" s="39"/>
      <c r="B17" s="202"/>
      <c r="C17" s="186"/>
      <c r="D17" s="42"/>
      <c r="E17" s="42"/>
      <c r="F17" s="42"/>
      <c r="G17" s="42"/>
      <c r="H17" s="42"/>
      <c r="I17" s="44"/>
      <c r="J17" s="44"/>
      <c r="K17" s="42"/>
    </row>
    <row r="18" spans="1:11" ht="14" x14ac:dyDescent="0.15">
      <c r="A18" s="39"/>
      <c r="B18" s="202"/>
      <c r="C18" s="186"/>
      <c r="D18" s="42"/>
      <c r="E18" s="42"/>
      <c r="F18" s="42"/>
      <c r="G18" s="42"/>
      <c r="H18" s="42"/>
      <c r="I18" s="44"/>
      <c r="J18" s="44"/>
      <c r="K18" s="42"/>
    </row>
    <row r="19" spans="1:11" ht="14" x14ac:dyDescent="0.15">
      <c r="A19" s="39"/>
      <c r="B19" s="202"/>
      <c r="C19" s="186"/>
      <c r="D19" s="9"/>
      <c r="E19" s="42"/>
      <c r="F19" s="42"/>
      <c r="G19" s="42"/>
      <c r="H19" s="42"/>
      <c r="I19" s="44"/>
      <c r="J19" s="44"/>
      <c r="K19" s="42"/>
    </row>
    <row r="20" spans="1:11" ht="14" x14ac:dyDescent="0.15">
      <c r="A20" s="39"/>
      <c r="B20" s="202"/>
      <c r="C20" s="186"/>
      <c r="D20" s="9"/>
      <c r="E20" s="42"/>
      <c r="F20" s="42"/>
      <c r="G20" s="83"/>
      <c r="H20" s="42"/>
      <c r="I20" s="44"/>
      <c r="J20" s="44"/>
      <c r="K20" s="42"/>
    </row>
    <row r="21" spans="1:11" ht="14" x14ac:dyDescent="0.15">
      <c r="A21" s="39"/>
      <c r="B21" s="202"/>
      <c r="C21" s="186"/>
      <c r="D21" s="9"/>
      <c r="E21" s="42"/>
      <c r="F21" s="42"/>
      <c r="G21" s="84"/>
      <c r="H21" s="42"/>
      <c r="I21" s="44"/>
      <c r="J21" s="44"/>
      <c r="K21" s="42"/>
    </row>
    <row r="22" spans="1:11" ht="14" x14ac:dyDescent="0.15">
      <c r="A22" s="39"/>
      <c r="B22" s="202"/>
      <c r="C22" s="186"/>
      <c r="D22" s="9"/>
      <c r="E22" s="42"/>
      <c r="F22" s="42"/>
      <c r="G22" s="42"/>
      <c r="H22" s="42"/>
      <c r="I22" s="44"/>
      <c r="J22" s="44"/>
      <c r="K22" s="42"/>
    </row>
    <row r="23" spans="1:11" ht="14" x14ac:dyDescent="0.15">
      <c r="A23" s="39"/>
      <c r="B23" s="202"/>
      <c r="C23" s="186"/>
      <c r="D23" s="42"/>
      <c r="E23" s="42"/>
      <c r="F23" s="42"/>
      <c r="G23" s="42"/>
      <c r="H23" s="42"/>
      <c r="I23" s="44"/>
      <c r="J23" s="44"/>
      <c r="K23" s="42"/>
    </row>
    <row r="24" spans="1:11" ht="14" x14ac:dyDescent="0.15">
      <c r="A24" s="39"/>
      <c r="B24" s="202"/>
      <c r="C24" s="187"/>
      <c r="D24" s="85"/>
      <c r="E24" s="42"/>
      <c r="F24" s="42"/>
      <c r="G24" s="53"/>
      <c r="H24" s="42"/>
      <c r="I24" s="44"/>
      <c r="J24" s="44"/>
      <c r="K24" s="53"/>
    </row>
    <row r="25" spans="1:11" ht="15.75" customHeight="1" x14ac:dyDescent="0.15">
      <c r="A25" s="200"/>
      <c r="B25" s="192"/>
      <c r="C25" s="192"/>
      <c r="D25" s="192"/>
      <c r="E25" s="192"/>
      <c r="F25" s="192"/>
      <c r="G25" s="192"/>
      <c r="H25" s="192"/>
      <c r="I25" s="192"/>
      <c r="J25" s="192"/>
      <c r="K25" s="193"/>
    </row>
    <row r="26" spans="1:11" ht="14" x14ac:dyDescent="0.15">
      <c r="A26" s="39"/>
      <c r="B26" s="198"/>
      <c r="C26" s="199"/>
      <c r="D26" s="9"/>
      <c r="E26" s="57"/>
      <c r="F26" s="42"/>
      <c r="G26" s="42"/>
      <c r="H26" s="42"/>
      <c r="I26" s="44"/>
      <c r="J26" s="44"/>
      <c r="K26" s="42"/>
    </row>
    <row r="27" spans="1:11" ht="14" x14ac:dyDescent="0.15">
      <c r="A27" s="39"/>
      <c r="B27" s="186"/>
      <c r="C27" s="186"/>
      <c r="D27" s="9"/>
      <c r="E27" s="57"/>
      <c r="F27" s="42"/>
      <c r="G27" s="42"/>
      <c r="H27" s="42"/>
      <c r="I27" s="44"/>
      <c r="J27" s="44"/>
      <c r="K27" s="42"/>
    </row>
    <row r="28" spans="1:11" ht="14" x14ac:dyDescent="0.15">
      <c r="A28" s="39"/>
      <c r="B28" s="186"/>
      <c r="C28" s="186"/>
      <c r="D28" s="9"/>
      <c r="E28" s="57"/>
      <c r="F28" s="42"/>
      <c r="G28" s="42"/>
      <c r="H28" s="42"/>
      <c r="I28" s="44"/>
      <c r="J28" s="44"/>
      <c r="K28" s="42"/>
    </row>
    <row r="29" spans="1:11" ht="14" x14ac:dyDescent="0.15">
      <c r="A29" s="39"/>
      <c r="B29" s="186"/>
      <c r="C29" s="186"/>
      <c r="D29" s="9"/>
      <c r="E29" s="57"/>
      <c r="F29" s="42"/>
      <c r="G29" s="42"/>
      <c r="H29" s="42"/>
      <c r="I29" s="44"/>
      <c r="J29" s="44"/>
      <c r="K29" s="42"/>
    </row>
    <row r="30" spans="1:11" ht="14" x14ac:dyDescent="0.15">
      <c r="A30" s="39"/>
      <c r="B30" s="186"/>
      <c r="C30" s="186"/>
      <c r="D30" s="42"/>
      <c r="E30" s="57"/>
      <c r="F30" s="42"/>
      <c r="G30" s="42"/>
      <c r="H30" s="42"/>
      <c r="I30" s="44"/>
      <c r="J30" s="44"/>
      <c r="K30" s="42"/>
    </row>
    <row r="31" spans="1:11" ht="14" x14ac:dyDescent="0.15">
      <c r="A31" s="39"/>
      <c r="B31" s="186"/>
      <c r="C31" s="186"/>
      <c r="D31" s="42"/>
      <c r="E31" s="57"/>
      <c r="F31" s="42"/>
      <c r="G31" s="42"/>
      <c r="H31" s="42"/>
      <c r="I31" s="44"/>
      <c r="J31" s="44"/>
      <c r="K31" s="42"/>
    </row>
    <row r="32" spans="1:11" ht="14" x14ac:dyDescent="0.15">
      <c r="A32" s="39"/>
      <c r="B32" s="186"/>
      <c r="C32" s="186"/>
      <c r="D32" s="42"/>
      <c r="E32" s="57"/>
      <c r="F32" s="42"/>
      <c r="G32" s="42"/>
      <c r="H32" s="42"/>
      <c r="I32" s="44"/>
      <c r="J32" s="44"/>
      <c r="K32" s="42"/>
    </row>
    <row r="33" spans="1:11" ht="14" x14ac:dyDescent="0.15">
      <c r="A33" s="39"/>
      <c r="B33" s="186"/>
      <c r="C33" s="186"/>
      <c r="D33" s="42"/>
      <c r="E33" s="57"/>
      <c r="F33" s="42"/>
      <c r="G33" s="42"/>
      <c r="H33" s="42"/>
      <c r="I33" s="44"/>
      <c r="J33" s="44"/>
      <c r="K33" s="42"/>
    </row>
    <row r="34" spans="1:11" ht="15.75" customHeight="1" x14ac:dyDescent="0.15">
      <c r="A34" s="207"/>
      <c r="B34" s="192"/>
      <c r="C34" s="192"/>
      <c r="D34" s="192"/>
      <c r="E34" s="192"/>
      <c r="F34" s="192"/>
      <c r="G34" s="192"/>
      <c r="H34" s="192"/>
      <c r="I34" s="192"/>
      <c r="J34" s="192"/>
      <c r="K34" s="193"/>
    </row>
    <row r="35" spans="1:11" ht="14" x14ac:dyDescent="0.15">
      <c r="A35" s="39"/>
      <c r="B35" s="208"/>
      <c r="C35" s="185"/>
      <c r="D35" s="42"/>
      <c r="E35" s="57"/>
      <c r="F35" s="42"/>
      <c r="G35" s="42"/>
      <c r="H35" s="42"/>
      <c r="I35" s="44"/>
      <c r="J35" s="44"/>
      <c r="K35" s="42"/>
    </row>
    <row r="36" spans="1:11" ht="14" x14ac:dyDescent="0.15">
      <c r="A36" s="39"/>
      <c r="B36" s="186"/>
      <c r="C36" s="186"/>
      <c r="D36" s="42"/>
      <c r="E36" s="57"/>
      <c r="F36" s="42"/>
      <c r="G36" s="42"/>
      <c r="H36" s="42"/>
      <c r="I36" s="44"/>
      <c r="J36" s="44"/>
      <c r="K36" s="42"/>
    </row>
    <row r="37" spans="1:11" ht="14" x14ac:dyDescent="0.15">
      <c r="A37" s="39"/>
      <c r="B37" s="186"/>
      <c r="C37" s="186"/>
      <c r="D37" s="42"/>
      <c r="E37" s="57"/>
      <c r="F37" s="42"/>
      <c r="G37" s="42"/>
      <c r="H37" s="42"/>
      <c r="I37" s="44"/>
      <c r="J37" s="44"/>
      <c r="K37" s="42"/>
    </row>
    <row r="38" spans="1:11" ht="14" x14ac:dyDescent="0.15">
      <c r="A38" s="39"/>
      <c r="B38" s="186"/>
      <c r="C38" s="186"/>
      <c r="D38" s="83"/>
      <c r="E38" s="57"/>
      <c r="F38" s="42"/>
      <c r="G38" s="87"/>
      <c r="H38" s="42"/>
      <c r="I38" s="44"/>
      <c r="J38" s="44"/>
      <c r="K38" s="42"/>
    </row>
    <row r="39" spans="1:11" ht="14" x14ac:dyDescent="0.15">
      <c r="A39" s="39"/>
      <c r="B39" s="186"/>
      <c r="C39" s="186"/>
      <c r="D39" s="42"/>
      <c r="E39" s="57"/>
      <c r="F39" s="42"/>
      <c r="G39" s="42"/>
      <c r="H39" s="42"/>
      <c r="I39" s="44"/>
      <c r="J39" s="44"/>
      <c r="K39" s="42"/>
    </row>
    <row r="40" spans="1:11" ht="14" x14ac:dyDescent="0.15">
      <c r="A40" s="39"/>
      <c r="B40" s="186"/>
      <c r="C40" s="186"/>
      <c r="D40" s="42"/>
      <c r="E40" s="57"/>
      <c r="F40" s="42"/>
      <c r="G40" s="42"/>
      <c r="H40" s="42"/>
      <c r="I40" s="44"/>
      <c r="J40" s="44"/>
      <c r="K40" s="42"/>
    </row>
    <row r="41" spans="1:11" ht="14" x14ac:dyDescent="0.15">
      <c r="A41" s="39"/>
      <c r="B41" s="186"/>
      <c r="C41" s="186"/>
      <c r="D41" s="42"/>
      <c r="E41" s="57"/>
      <c r="F41" s="42"/>
      <c r="G41" s="42"/>
      <c r="H41" s="42"/>
      <c r="I41" s="44"/>
      <c r="J41" s="44"/>
      <c r="K41" s="42"/>
    </row>
    <row r="42" spans="1:11" ht="14" x14ac:dyDescent="0.15">
      <c r="A42" s="39"/>
      <c r="B42" s="186"/>
      <c r="C42" s="186"/>
      <c r="D42" s="43"/>
      <c r="E42" s="57"/>
      <c r="F42" s="42"/>
      <c r="G42" s="42"/>
      <c r="H42" s="42"/>
      <c r="I42" s="44"/>
      <c r="J42" s="44"/>
      <c r="K42" s="42"/>
    </row>
    <row r="43" spans="1:11" ht="14" x14ac:dyDescent="0.15">
      <c r="A43" s="39"/>
      <c r="B43" s="186"/>
      <c r="C43" s="186"/>
      <c r="D43" s="80"/>
      <c r="E43" s="57"/>
      <c r="F43" s="42"/>
      <c r="G43" s="53"/>
      <c r="H43" s="42"/>
      <c r="I43" s="44"/>
      <c r="J43" s="44"/>
      <c r="K43" s="53"/>
    </row>
    <row r="44" spans="1:11" ht="14" x14ac:dyDescent="0.15">
      <c r="A44" s="39"/>
      <c r="B44" s="186"/>
      <c r="C44" s="186"/>
      <c r="D44" s="42"/>
      <c r="E44" s="57"/>
      <c r="F44" s="42"/>
      <c r="G44" s="83"/>
      <c r="H44" s="42"/>
      <c r="I44" s="44"/>
      <c r="J44" s="44"/>
      <c r="K44" s="53"/>
    </row>
    <row r="45" spans="1:11" ht="14" x14ac:dyDescent="0.15">
      <c r="A45" s="39"/>
      <c r="B45" s="186"/>
      <c r="C45" s="186"/>
      <c r="D45" s="80"/>
      <c r="E45" s="57"/>
      <c r="F45" s="42"/>
      <c r="G45" s="53"/>
      <c r="H45" s="42"/>
      <c r="I45" s="44"/>
      <c r="J45" s="44"/>
      <c r="K45" s="53"/>
    </row>
    <row r="46" spans="1:11" ht="14" x14ac:dyDescent="0.15">
      <c r="A46" s="39"/>
      <c r="B46" s="186"/>
      <c r="C46" s="186"/>
      <c r="D46" s="80"/>
      <c r="E46" s="57"/>
      <c r="F46" s="42"/>
      <c r="G46" s="53"/>
      <c r="H46" s="42"/>
      <c r="I46" s="44"/>
      <c r="J46" s="44"/>
      <c r="K46" s="53"/>
    </row>
    <row r="47" spans="1:11" ht="14" x14ac:dyDescent="0.15">
      <c r="A47" s="39"/>
      <c r="B47" s="186"/>
      <c r="C47" s="186"/>
      <c r="D47" s="80"/>
      <c r="E47" s="57"/>
      <c r="F47" s="42"/>
      <c r="G47" s="53"/>
      <c r="H47" s="42"/>
      <c r="I47" s="44"/>
      <c r="J47" s="44"/>
      <c r="K47" s="53"/>
    </row>
    <row r="48" spans="1:11" ht="14" x14ac:dyDescent="0.15">
      <c r="A48" s="39"/>
      <c r="B48" s="186"/>
      <c r="C48" s="187"/>
      <c r="D48" s="80"/>
      <c r="E48" s="57"/>
      <c r="F48" s="42"/>
      <c r="G48" s="53"/>
      <c r="H48" s="42"/>
      <c r="I48" s="44"/>
      <c r="J48" s="44"/>
      <c r="K48" s="53"/>
    </row>
    <row r="49" spans="1:11" ht="15.75" customHeight="1" x14ac:dyDescent="0.15">
      <c r="A49" s="207"/>
      <c r="B49" s="192"/>
      <c r="C49" s="192"/>
      <c r="D49" s="192"/>
      <c r="E49" s="192"/>
      <c r="F49" s="192"/>
      <c r="G49" s="192"/>
      <c r="H49" s="192"/>
      <c r="I49" s="192"/>
      <c r="J49" s="192"/>
      <c r="K49" s="193"/>
    </row>
    <row r="50" spans="1:11" ht="14" x14ac:dyDescent="0.15">
      <c r="A50" s="39"/>
      <c r="B50" s="198"/>
      <c r="C50" s="199"/>
      <c r="D50" s="43"/>
      <c r="E50" s="57"/>
      <c r="F50" s="42"/>
      <c r="G50" s="42"/>
      <c r="H50" s="42"/>
      <c r="I50" s="44"/>
      <c r="J50" s="44"/>
      <c r="K50" s="42"/>
    </row>
    <row r="51" spans="1:11" ht="14" x14ac:dyDescent="0.15">
      <c r="A51" s="39"/>
      <c r="B51" s="186"/>
      <c r="C51" s="186"/>
      <c r="D51" s="80"/>
      <c r="E51" s="57"/>
      <c r="F51" s="42"/>
      <c r="G51" s="42"/>
      <c r="H51" s="42"/>
      <c r="I51" s="44"/>
      <c r="J51" s="44"/>
      <c r="K51" s="42"/>
    </row>
    <row r="52" spans="1:11" ht="14" x14ac:dyDescent="0.15">
      <c r="A52" s="39"/>
      <c r="B52" s="186"/>
      <c r="C52" s="186"/>
      <c r="D52" s="80"/>
      <c r="E52" s="57"/>
      <c r="F52" s="42"/>
      <c r="G52" s="42"/>
      <c r="H52" s="42"/>
      <c r="I52" s="44"/>
      <c r="J52" s="44"/>
      <c r="K52" s="42"/>
    </row>
    <row r="53" spans="1:11" ht="14" x14ac:dyDescent="0.15">
      <c r="A53" s="39"/>
      <c r="B53" s="186"/>
      <c r="C53" s="186"/>
      <c r="D53" s="43"/>
      <c r="E53" s="57"/>
      <c r="F53" s="42"/>
      <c r="G53" s="42"/>
      <c r="H53" s="42"/>
      <c r="I53" s="44"/>
      <c r="J53" s="44"/>
      <c r="K53" s="42"/>
    </row>
    <row r="54" spans="1:11" ht="14" x14ac:dyDescent="0.15">
      <c r="A54" s="39"/>
      <c r="B54" s="186"/>
      <c r="C54" s="186"/>
      <c r="D54" s="42"/>
      <c r="E54" s="57"/>
      <c r="F54" s="42"/>
      <c r="G54" s="42"/>
      <c r="H54" s="42"/>
      <c r="I54" s="44"/>
      <c r="J54" s="44"/>
      <c r="K54" s="42"/>
    </row>
    <row r="55" spans="1:11" ht="14" x14ac:dyDescent="0.15">
      <c r="A55" s="39"/>
      <c r="B55" s="186"/>
      <c r="C55" s="186"/>
      <c r="D55" s="42"/>
      <c r="E55" s="42"/>
      <c r="F55" s="42"/>
      <c r="G55" s="42"/>
      <c r="H55" s="42"/>
      <c r="I55" s="44"/>
      <c r="J55" s="44"/>
      <c r="K55" s="42"/>
    </row>
    <row r="56" spans="1:11" ht="14" x14ac:dyDescent="0.15">
      <c r="A56" s="39"/>
      <c r="B56" s="186"/>
      <c r="C56" s="186"/>
      <c r="D56" s="83"/>
      <c r="E56" s="42"/>
      <c r="F56" s="42"/>
      <c r="G56" s="83"/>
      <c r="H56" s="42"/>
      <c r="I56" s="44"/>
      <c r="J56" s="44"/>
      <c r="K56" s="42"/>
    </row>
    <row r="57" spans="1:11" ht="14" x14ac:dyDescent="0.15">
      <c r="A57" s="39"/>
      <c r="B57" s="186"/>
      <c r="C57" s="186"/>
      <c r="D57" s="42"/>
      <c r="E57" s="42"/>
      <c r="F57" s="42"/>
      <c r="G57" s="42"/>
      <c r="H57" s="42"/>
      <c r="I57" s="44"/>
      <c r="J57" s="44"/>
      <c r="K57" s="42"/>
    </row>
    <row r="58" spans="1:11" ht="14" x14ac:dyDescent="0.15">
      <c r="A58" s="39"/>
      <c r="B58" s="186"/>
      <c r="C58" s="186"/>
      <c r="D58" s="42"/>
      <c r="E58" s="42"/>
      <c r="F58" s="42"/>
      <c r="G58" s="42"/>
      <c r="H58" s="42"/>
      <c r="I58" s="44"/>
      <c r="J58" s="44"/>
      <c r="K58" s="42"/>
    </row>
    <row r="59" spans="1:11" ht="14" x14ac:dyDescent="0.15">
      <c r="A59" s="39"/>
      <c r="B59" s="186"/>
      <c r="C59" s="186"/>
      <c r="D59" s="42"/>
      <c r="E59" s="42"/>
      <c r="F59" s="42"/>
      <c r="G59" s="42"/>
      <c r="H59" s="42"/>
      <c r="I59" s="44"/>
      <c r="J59" s="44"/>
      <c r="K59" s="42"/>
    </row>
    <row r="60" spans="1:11" ht="14" x14ac:dyDescent="0.15">
      <c r="A60" s="39"/>
      <c r="B60" s="186"/>
      <c r="C60" s="186"/>
      <c r="D60" s="42"/>
      <c r="E60" s="42"/>
      <c r="F60" s="42"/>
      <c r="G60" s="42"/>
      <c r="H60" s="42"/>
      <c r="I60" s="44"/>
      <c r="J60" s="44"/>
      <c r="K60" s="42"/>
    </row>
    <row r="61" spans="1:11" ht="14" x14ac:dyDescent="0.15">
      <c r="A61" s="39"/>
      <c r="B61" s="186"/>
      <c r="C61" s="186"/>
      <c r="D61" s="42"/>
      <c r="E61" s="42"/>
      <c r="F61" s="42"/>
      <c r="G61" s="42"/>
      <c r="H61" s="42"/>
      <c r="I61" s="44"/>
      <c r="J61" s="44"/>
      <c r="K61" s="42"/>
    </row>
    <row r="62" spans="1:11" ht="14" x14ac:dyDescent="0.15">
      <c r="A62" s="39"/>
      <c r="B62" s="186"/>
      <c r="C62" s="186"/>
      <c r="D62" s="42"/>
      <c r="E62" s="42"/>
      <c r="F62" s="42"/>
      <c r="G62" s="42"/>
      <c r="H62" s="42"/>
      <c r="I62" s="44"/>
      <c r="J62" s="44"/>
      <c r="K62" s="42"/>
    </row>
    <row r="63" spans="1:11" ht="14" x14ac:dyDescent="0.15">
      <c r="A63" s="39"/>
      <c r="B63" s="186"/>
      <c r="C63" s="186"/>
      <c r="D63" s="42"/>
      <c r="E63" s="42"/>
      <c r="F63" s="42"/>
      <c r="G63" s="42"/>
      <c r="H63" s="42"/>
      <c r="I63" s="44"/>
      <c r="J63" s="44"/>
      <c r="K63" s="42"/>
    </row>
    <row r="64" spans="1:11" ht="14" x14ac:dyDescent="0.15">
      <c r="A64" s="39"/>
      <c r="B64" s="186"/>
      <c r="C64" s="186"/>
      <c r="D64" s="42"/>
      <c r="E64" s="42"/>
      <c r="F64" s="42"/>
      <c r="G64" s="42"/>
      <c r="H64" s="42"/>
      <c r="I64" s="44"/>
      <c r="J64" s="44"/>
      <c r="K64" s="42"/>
    </row>
    <row r="65" spans="1:11" ht="14" x14ac:dyDescent="0.15">
      <c r="A65" s="39"/>
      <c r="B65" s="186"/>
      <c r="C65" s="186"/>
      <c r="D65" s="42"/>
      <c r="E65" s="42"/>
      <c r="F65" s="42"/>
      <c r="G65" s="42"/>
      <c r="H65" s="42"/>
      <c r="I65" s="44"/>
      <c r="J65" s="44"/>
      <c r="K65" s="42"/>
    </row>
    <row r="66" spans="1:11" ht="14" x14ac:dyDescent="0.15">
      <c r="A66" s="39"/>
      <c r="B66" s="186"/>
      <c r="C66" s="186"/>
      <c r="D66" s="42"/>
      <c r="E66" s="42"/>
      <c r="F66" s="42"/>
      <c r="G66" s="42"/>
      <c r="H66" s="42"/>
      <c r="I66" s="44"/>
      <c r="J66" s="44"/>
      <c r="K66" s="42"/>
    </row>
    <row r="67" spans="1:11" ht="14" x14ac:dyDescent="0.15">
      <c r="A67" s="39"/>
      <c r="B67" s="186"/>
      <c r="C67" s="186"/>
      <c r="D67" s="42"/>
      <c r="E67" s="42"/>
      <c r="F67" s="42"/>
      <c r="G67" s="42"/>
      <c r="H67" s="42"/>
      <c r="I67" s="44"/>
      <c r="J67" s="44"/>
      <c r="K67" s="81"/>
    </row>
    <row r="68" spans="1:11" ht="14" x14ac:dyDescent="0.15">
      <c r="A68" s="39"/>
      <c r="B68" s="186"/>
      <c r="C68" s="187"/>
      <c r="D68" s="42"/>
      <c r="E68" s="42"/>
      <c r="F68" s="42"/>
      <c r="G68" s="42"/>
      <c r="H68" s="42"/>
      <c r="I68" s="44"/>
      <c r="J68" s="44"/>
      <c r="K68" s="81"/>
    </row>
    <row r="69" spans="1:11" ht="15.75" customHeight="1" x14ac:dyDescent="0.15">
      <c r="A69" s="209"/>
      <c r="B69" s="192"/>
      <c r="C69" s="192"/>
      <c r="D69" s="192"/>
      <c r="E69" s="192"/>
      <c r="F69" s="192"/>
      <c r="G69" s="192"/>
      <c r="H69" s="192"/>
      <c r="I69" s="192"/>
      <c r="J69" s="192"/>
      <c r="K69" s="193"/>
    </row>
    <row r="70" spans="1:11" ht="14" x14ac:dyDescent="0.15">
      <c r="A70" s="39"/>
      <c r="B70" s="198"/>
      <c r="C70" s="199"/>
      <c r="D70" s="42"/>
      <c r="E70" s="42"/>
      <c r="F70" s="42"/>
      <c r="G70" s="42"/>
      <c r="H70" s="42"/>
      <c r="I70" s="44"/>
      <c r="J70" s="44"/>
      <c r="K70" s="42"/>
    </row>
    <row r="71" spans="1:11" ht="14" x14ac:dyDescent="0.15">
      <c r="A71" s="39"/>
      <c r="B71" s="186"/>
      <c r="C71" s="186"/>
      <c r="D71" s="42"/>
      <c r="E71" s="42"/>
      <c r="F71" s="87"/>
      <c r="G71" s="42"/>
      <c r="H71" s="42"/>
      <c r="I71" s="44"/>
      <c r="J71" s="44"/>
      <c r="K71" s="42"/>
    </row>
    <row r="72" spans="1:11" ht="14" x14ac:dyDescent="0.15">
      <c r="A72" s="39"/>
      <c r="B72" s="186"/>
      <c r="C72" s="186"/>
      <c r="D72" s="42"/>
      <c r="E72" s="42"/>
      <c r="F72" s="84"/>
      <c r="G72" s="42"/>
      <c r="H72" s="42"/>
      <c r="I72" s="44"/>
      <c r="J72" s="44"/>
      <c r="K72" s="42"/>
    </row>
    <row r="73" spans="1:11" ht="14" x14ac:dyDescent="0.15">
      <c r="A73" s="39"/>
      <c r="B73" s="186"/>
      <c r="C73" s="186"/>
      <c r="D73" s="42"/>
      <c r="E73" s="42"/>
      <c r="F73" s="84"/>
      <c r="G73" s="42"/>
      <c r="H73" s="42"/>
      <c r="I73" s="44"/>
      <c r="J73" s="44"/>
      <c r="K73" s="42"/>
    </row>
    <row r="74" spans="1:11" ht="14" x14ac:dyDescent="0.15">
      <c r="A74" s="39"/>
      <c r="B74" s="186"/>
      <c r="C74" s="186"/>
      <c r="D74" s="42"/>
      <c r="E74" s="42"/>
      <c r="F74" s="84"/>
      <c r="G74" s="42"/>
      <c r="H74" s="42"/>
      <c r="I74" s="44"/>
      <c r="J74" s="44"/>
      <c r="K74" s="42"/>
    </row>
    <row r="75" spans="1:11" ht="14" x14ac:dyDescent="0.15">
      <c r="A75" s="39"/>
      <c r="B75" s="186"/>
      <c r="C75" s="186"/>
      <c r="D75" s="42"/>
      <c r="E75" s="42"/>
      <c r="F75" s="84"/>
      <c r="G75" s="42"/>
      <c r="H75" s="42"/>
      <c r="I75" s="44"/>
      <c r="J75" s="44"/>
      <c r="K75" s="42"/>
    </row>
    <row r="76" spans="1:11" ht="14" x14ac:dyDescent="0.15">
      <c r="A76" s="39"/>
      <c r="B76" s="186"/>
      <c r="C76" s="186"/>
      <c r="D76" s="42"/>
      <c r="E76" s="42"/>
      <c r="F76" s="84"/>
      <c r="G76" s="42"/>
      <c r="H76" s="42"/>
      <c r="I76" s="44"/>
      <c r="J76" s="44"/>
      <c r="K76" s="42"/>
    </row>
    <row r="77" spans="1:11" ht="14" x14ac:dyDescent="0.15">
      <c r="A77" s="39"/>
      <c r="B77" s="186"/>
      <c r="C77" s="186"/>
      <c r="D77" s="42"/>
      <c r="E77" s="42"/>
      <c r="F77" s="84"/>
      <c r="G77" s="42"/>
      <c r="H77" s="42"/>
      <c r="I77" s="44"/>
      <c r="J77" s="44"/>
      <c r="K77" s="42"/>
    </row>
    <row r="78" spans="1:11" ht="14" x14ac:dyDescent="0.15">
      <c r="A78" s="39"/>
      <c r="B78" s="186"/>
      <c r="C78" s="186"/>
      <c r="D78" s="42"/>
      <c r="E78" s="42"/>
      <c r="F78" s="84"/>
      <c r="G78" s="42"/>
      <c r="H78" s="42"/>
      <c r="I78" s="44"/>
      <c r="J78" s="44"/>
      <c r="K78" s="42"/>
    </row>
    <row r="79" spans="1:11" ht="14" x14ac:dyDescent="0.15">
      <c r="A79" s="39"/>
      <c r="B79" s="186"/>
      <c r="C79" s="186"/>
      <c r="D79" s="42"/>
      <c r="E79" s="42"/>
      <c r="F79" s="84"/>
      <c r="G79" s="42"/>
      <c r="H79" s="42"/>
      <c r="I79" s="44"/>
      <c r="J79" s="44"/>
      <c r="K79" s="42"/>
    </row>
    <row r="80" spans="1:11" ht="14" x14ac:dyDescent="0.15">
      <c r="A80" s="39"/>
      <c r="B80" s="186"/>
      <c r="C80" s="187"/>
      <c r="D80" s="42"/>
      <c r="E80" s="42"/>
      <c r="F80" s="84"/>
      <c r="G80" s="42"/>
      <c r="H80" s="42"/>
      <c r="I80" s="44"/>
      <c r="J80" s="44"/>
      <c r="K80" s="42"/>
    </row>
    <row r="81" spans="1:11" ht="14" x14ac:dyDescent="0.15">
      <c r="A81" s="207"/>
      <c r="B81" s="192"/>
      <c r="C81" s="192"/>
      <c r="D81" s="192"/>
      <c r="E81" s="192"/>
      <c r="F81" s="192"/>
      <c r="G81" s="192"/>
      <c r="H81" s="192"/>
      <c r="I81" s="192"/>
      <c r="J81" s="192"/>
      <c r="K81" s="193"/>
    </row>
    <row r="82" spans="1:11" ht="14" x14ac:dyDescent="0.15">
      <c r="A82" s="39"/>
      <c r="B82" s="198"/>
      <c r="C82" s="198"/>
      <c r="D82" s="43"/>
      <c r="E82" s="42"/>
      <c r="F82" s="42"/>
      <c r="G82" s="43"/>
      <c r="H82" s="43"/>
      <c r="I82" s="44"/>
      <c r="J82" s="44"/>
      <c r="K82" s="42"/>
    </row>
    <row r="83" spans="1:11" ht="14" x14ac:dyDescent="0.15">
      <c r="A83" s="39"/>
      <c r="B83" s="186"/>
      <c r="C83" s="186"/>
      <c r="D83" s="43"/>
      <c r="E83" s="43"/>
      <c r="F83" s="42"/>
      <c r="G83" s="43"/>
      <c r="H83" s="43"/>
      <c r="I83" s="44"/>
      <c r="J83" s="44"/>
      <c r="K83" s="42"/>
    </row>
    <row r="84" spans="1:11" ht="14" x14ac:dyDescent="0.15">
      <c r="A84" s="39"/>
      <c r="B84" s="186"/>
      <c r="C84" s="186"/>
      <c r="D84" s="43"/>
      <c r="E84" s="43"/>
      <c r="F84" s="42"/>
      <c r="G84" s="43"/>
      <c r="H84" s="43"/>
      <c r="I84" s="44"/>
      <c r="J84" s="44"/>
      <c r="K84" s="42"/>
    </row>
    <row r="85" spans="1:11" ht="14" x14ac:dyDescent="0.15">
      <c r="A85" s="39"/>
      <c r="B85" s="186"/>
      <c r="C85" s="186"/>
      <c r="D85" s="43"/>
      <c r="E85" s="43"/>
      <c r="F85" s="42"/>
      <c r="G85" s="43"/>
      <c r="H85" s="43"/>
      <c r="I85" s="44"/>
      <c r="J85" s="44"/>
      <c r="K85" s="42"/>
    </row>
    <row r="86" spans="1:11" ht="14" x14ac:dyDescent="0.15">
      <c r="A86" s="39"/>
      <c r="B86" s="186"/>
      <c r="C86" s="186"/>
      <c r="D86" s="43"/>
      <c r="E86" s="43"/>
      <c r="F86" s="42"/>
      <c r="G86" s="43"/>
      <c r="H86" s="43"/>
      <c r="I86" s="44"/>
      <c r="J86" s="44"/>
      <c r="K86" s="42"/>
    </row>
    <row r="87" spans="1:11" ht="14" x14ac:dyDescent="0.15">
      <c r="A87" s="39"/>
      <c r="B87" s="186"/>
      <c r="C87" s="186"/>
      <c r="D87" s="43"/>
      <c r="E87" s="43"/>
      <c r="F87" s="42"/>
      <c r="G87" s="43"/>
      <c r="H87" s="43"/>
      <c r="I87" s="44"/>
      <c r="J87" s="44"/>
      <c r="K87" s="42"/>
    </row>
    <row r="88" spans="1:11" ht="14" x14ac:dyDescent="0.15">
      <c r="A88" s="207"/>
      <c r="B88" s="192"/>
      <c r="C88" s="192"/>
      <c r="D88" s="192"/>
      <c r="E88" s="192"/>
      <c r="F88" s="192"/>
      <c r="G88" s="192"/>
      <c r="H88" s="192"/>
      <c r="I88" s="192"/>
      <c r="J88" s="192"/>
      <c r="K88" s="193"/>
    </row>
    <row r="89" spans="1:11" ht="14" x14ac:dyDescent="0.15">
      <c r="A89" s="39"/>
      <c r="B89" s="196"/>
      <c r="C89" s="196"/>
      <c r="D89" s="43"/>
      <c r="E89" s="43"/>
      <c r="F89" s="42"/>
      <c r="G89" s="43"/>
      <c r="H89" s="43"/>
      <c r="I89" s="44"/>
      <c r="J89" s="44"/>
      <c r="K89" s="42"/>
    </row>
    <row r="90" spans="1:11" ht="14" x14ac:dyDescent="0.15">
      <c r="A90" s="39"/>
      <c r="B90" s="186"/>
      <c r="C90" s="186"/>
      <c r="D90" s="43"/>
      <c r="E90" s="43"/>
      <c r="F90" s="42"/>
      <c r="G90" s="43"/>
      <c r="H90" s="43"/>
      <c r="I90" s="44"/>
      <c r="J90" s="44"/>
      <c r="K90" s="42"/>
    </row>
    <row r="91" spans="1:11" ht="14" x14ac:dyDescent="0.15">
      <c r="A91" s="39"/>
      <c r="B91" s="186"/>
      <c r="C91" s="186"/>
      <c r="D91" s="43"/>
      <c r="E91" s="43"/>
      <c r="F91" s="42"/>
      <c r="G91" s="87"/>
      <c r="H91" s="43"/>
      <c r="I91" s="44"/>
      <c r="J91" s="44"/>
      <c r="K91" s="42"/>
    </row>
    <row r="92" spans="1:11" ht="14" x14ac:dyDescent="0.15">
      <c r="A92" s="207"/>
      <c r="B92" s="192"/>
      <c r="C92" s="192"/>
      <c r="D92" s="192"/>
      <c r="E92" s="192"/>
      <c r="F92" s="192"/>
      <c r="G92" s="192"/>
      <c r="H92" s="192"/>
      <c r="I92" s="192"/>
      <c r="J92" s="192"/>
      <c r="K92" s="193"/>
    </row>
    <row r="93" spans="1:11" ht="14" x14ac:dyDescent="0.15">
      <c r="A93" s="39"/>
      <c r="B93" s="196"/>
      <c r="C93" s="196"/>
      <c r="D93" s="42"/>
      <c r="E93" s="43"/>
      <c r="F93" s="42"/>
      <c r="G93" s="42"/>
      <c r="H93" s="43"/>
      <c r="I93" s="44"/>
      <c r="J93" s="44"/>
      <c r="K93" s="42"/>
    </row>
    <row r="94" spans="1:11" ht="14" x14ac:dyDescent="0.15">
      <c r="A94" s="39"/>
      <c r="B94" s="186"/>
      <c r="C94" s="186"/>
      <c r="D94" s="42"/>
      <c r="E94" s="43"/>
      <c r="F94" s="42"/>
      <c r="G94" s="42"/>
      <c r="H94" s="43"/>
      <c r="I94" s="44"/>
      <c r="J94" s="44"/>
      <c r="K94" s="42"/>
    </row>
    <row r="95" spans="1:11" ht="14" x14ac:dyDescent="0.15">
      <c r="A95" s="39"/>
      <c r="B95" s="186"/>
      <c r="C95" s="186"/>
      <c r="D95" s="42"/>
      <c r="E95" s="43"/>
      <c r="F95" s="42"/>
      <c r="G95" s="42"/>
      <c r="H95" s="43"/>
      <c r="I95" s="44"/>
      <c r="J95" s="44"/>
      <c r="K95" s="42"/>
    </row>
    <row r="96" spans="1:11" ht="14" x14ac:dyDescent="0.15">
      <c r="A96" s="39"/>
      <c r="B96" s="186"/>
      <c r="C96" s="186"/>
      <c r="D96" s="43"/>
      <c r="E96" s="43"/>
      <c r="F96" s="42"/>
      <c r="G96" s="42"/>
      <c r="H96" s="43"/>
      <c r="I96" s="44"/>
      <c r="J96" s="44"/>
      <c r="K96" s="42"/>
    </row>
    <row r="97" spans="1:11" ht="14" x14ac:dyDescent="0.15">
      <c r="A97" s="39"/>
      <c r="B97" s="186"/>
      <c r="C97" s="186"/>
      <c r="D97" s="43"/>
      <c r="E97" s="43"/>
      <c r="F97" s="42"/>
      <c r="G97" s="42"/>
      <c r="H97" s="43"/>
      <c r="I97" s="44"/>
      <c r="J97" s="44"/>
      <c r="K97" s="42"/>
    </row>
    <row r="98" spans="1:11" ht="14" x14ac:dyDescent="0.15">
      <c r="A98" s="39"/>
      <c r="B98" s="186"/>
      <c r="C98" s="186"/>
      <c r="D98" s="43"/>
      <c r="E98" s="43"/>
      <c r="F98" s="42"/>
      <c r="G98" s="88"/>
      <c r="H98" s="43"/>
      <c r="I98" s="44"/>
      <c r="J98" s="44"/>
      <c r="K98" s="42"/>
    </row>
    <row r="99" spans="1:11" ht="14" x14ac:dyDescent="0.15">
      <c r="A99" s="39"/>
      <c r="B99" s="186"/>
      <c r="C99" s="186"/>
      <c r="D99" s="42"/>
      <c r="E99" s="43"/>
      <c r="F99" s="42"/>
      <c r="G99" s="42"/>
      <c r="H99" s="43"/>
      <c r="I99" s="44"/>
      <c r="J99" s="44"/>
      <c r="K99" s="42"/>
    </row>
    <row r="100" spans="1:11" ht="14" x14ac:dyDescent="0.15">
      <c r="A100" s="39"/>
      <c r="B100" s="186"/>
      <c r="C100" s="186"/>
      <c r="D100" s="42"/>
      <c r="E100" s="43"/>
      <c r="F100" s="42"/>
      <c r="G100" s="42"/>
      <c r="H100" s="43"/>
      <c r="I100" s="44"/>
      <c r="J100" s="44"/>
      <c r="K100" s="42"/>
    </row>
    <row r="101" spans="1:11" ht="14" x14ac:dyDescent="0.15">
      <c r="A101" s="39"/>
      <c r="B101" s="186"/>
      <c r="C101" s="187"/>
      <c r="D101" s="42"/>
      <c r="E101" s="43"/>
      <c r="F101" s="42"/>
      <c r="G101" s="42"/>
      <c r="H101" s="43"/>
      <c r="I101" s="44"/>
      <c r="J101" s="44"/>
      <c r="K101" s="42"/>
    </row>
    <row r="102" spans="1:11" ht="14" x14ac:dyDescent="0.15">
      <c r="A102" s="207"/>
      <c r="B102" s="192"/>
      <c r="C102" s="192"/>
      <c r="D102" s="192"/>
      <c r="E102" s="192"/>
      <c r="F102" s="192"/>
      <c r="G102" s="192"/>
      <c r="H102" s="192"/>
      <c r="I102" s="192"/>
      <c r="J102" s="192"/>
      <c r="K102" s="193"/>
    </row>
    <row r="103" spans="1:11" ht="14" x14ac:dyDescent="0.15">
      <c r="A103" s="39"/>
      <c r="B103" s="198"/>
      <c r="C103" s="199"/>
      <c r="D103" s="42"/>
      <c r="E103" s="42"/>
      <c r="F103" s="42"/>
      <c r="G103" s="42"/>
      <c r="H103" s="43"/>
      <c r="I103" s="44"/>
      <c r="J103" s="44"/>
      <c r="K103" s="42"/>
    </row>
    <row r="104" spans="1:11" ht="14" x14ac:dyDescent="0.15">
      <c r="A104" s="39"/>
      <c r="B104" s="186"/>
      <c r="C104" s="186"/>
      <c r="D104" s="42"/>
      <c r="E104" s="42"/>
      <c r="F104" s="42"/>
      <c r="G104" s="42"/>
      <c r="H104" s="43"/>
      <c r="I104" s="44"/>
      <c r="J104" s="44"/>
      <c r="K104" s="42"/>
    </row>
    <row r="105" spans="1:11" ht="14" x14ac:dyDescent="0.15">
      <c r="A105" s="39"/>
      <c r="B105" s="186"/>
      <c r="C105" s="186"/>
      <c r="D105" s="42"/>
      <c r="E105" s="42"/>
      <c r="F105" s="42"/>
      <c r="G105" s="42"/>
      <c r="H105" s="43"/>
      <c r="I105" s="44"/>
      <c r="J105" s="44"/>
      <c r="K105" s="42"/>
    </row>
    <row r="106" spans="1:11" ht="14" x14ac:dyDescent="0.15">
      <c r="A106" s="39"/>
      <c r="B106" s="186"/>
      <c r="C106" s="186"/>
      <c r="D106" s="42"/>
      <c r="E106" s="42"/>
      <c r="F106" s="42"/>
      <c r="G106" s="42"/>
      <c r="H106" s="43"/>
      <c r="I106" s="44"/>
      <c r="J106" s="44"/>
      <c r="K106" s="42"/>
    </row>
    <row r="107" spans="1:11" ht="14" x14ac:dyDescent="0.15">
      <c r="A107" s="39"/>
      <c r="B107" s="186"/>
      <c r="C107" s="186"/>
      <c r="D107" s="42"/>
      <c r="E107" s="42"/>
      <c r="F107" s="42"/>
      <c r="G107" s="42"/>
      <c r="H107" s="43"/>
      <c r="I107" s="44"/>
      <c r="J107" s="44"/>
      <c r="K107" s="42"/>
    </row>
    <row r="108" spans="1:11" ht="14" x14ac:dyDescent="0.15">
      <c r="A108" s="39"/>
      <c r="B108" s="186"/>
      <c r="C108" s="186"/>
      <c r="D108" s="42"/>
      <c r="E108" s="42"/>
      <c r="F108" s="42"/>
      <c r="G108" s="42"/>
      <c r="H108" s="43"/>
      <c r="I108" s="44"/>
      <c r="J108" s="44"/>
      <c r="K108" s="42"/>
    </row>
    <row r="109" spans="1:11" ht="14" x14ac:dyDescent="0.15">
      <c r="A109" s="39"/>
      <c r="B109" s="186"/>
      <c r="C109" s="186"/>
      <c r="D109" s="42"/>
      <c r="E109" s="42"/>
      <c r="F109" s="42"/>
      <c r="G109" s="42"/>
      <c r="H109" s="43"/>
      <c r="I109" s="44"/>
      <c r="J109" s="44"/>
      <c r="K109" s="42"/>
    </row>
    <row r="110" spans="1:11" ht="14" x14ac:dyDescent="0.15">
      <c r="A110" s="39"/>
      <c r="B110" s="186"/>
      <c r="C110" s="186"/>
      <c r="D110" s="42"/>
      <c r="E110" s="42"/>
      <c r="F110" s="42"/>
      <c r="G110" s="42"/>
      <c r="H110" s="43"/>
      <c r="I110" s="44"/>
      <c r="J110" s="44"/>
      <c r="K110" s="42"/>
    </row>
    <row r="111" spans="1:11" ht="14" x14ac:dyDescent="0.15">
      <c r="A111" s="39"/>
      <c r="B111" s="186"/>
      <c r="C111" s="186"/>
      <c r="D111" s="42"/>
      <c r="E111" s="42"/>
      <c r="F111" s="42"/>
      <c r="G111" s="42"/>
      <c r="H111" s="43"/>
      <c r="I111" s="44"/>
      <c r="J111" s="44"/>
      <c r="K111" s="42"/>
    </row>
    <row r="112" spans="1:11" ht="14" x14ac:dyDescent="0.15">
      <c r="A112" s="39"/>
      <c r="B112" s="186"/>
      <c r="C112" s="186"/>
      <c r="D112" s="42"/>
      <c r="E112" s="42"/>
      <c r="F112" s="42"/>
      <c r="G112" s="42"/>
      <c r="H112" s="43"/>
      <c r="I112" s="44"/>
      <c r="J112" s="44"/>
      <c r="K112" s="42"/>
    </row>
    <row r="113" spans="1:11" ht="14" x14ac:dyDescent="0.15">
      <c r="A113" s="39"/>
      <c r="B113" s="186"/>
      <c r="C113" s="187"/>
      <c r="D113" s="84"/>
      <c r="E113" s="42"/>
      <c r="F113" s="42"/>
      <c r="G113" s="84"/>
      <c r="H113" s="43"/>
      <c r="I113" s="44"/>
      <c r="J113" s="44"/>
      <c r="K113" s="44"/>
    </row>
    <row r="114" spans="1:11" ht="14" x14ac:dyDescent="0.15">
      <c r="A114" s="200"/>
      <c r="B114" s="192"/>
      <c r="C114" s="192"/>
      <c r="D114" s="192"/>
      <c r="E114" s="192"/>
      <c r="F114" s="192"/>
      <c r="G114" s="192"/>
      <c r="H114" s="192"/>
      <c r="I114" s="192"/>
      <c r="J114" s="193"/>
      <c r="K114" s="42"/>
    </row>
    <row r="115" spans="1:11" ht="14" x14ac:dyDescent="0.15">
      <c r="A115" s="39"/>
      <c r="B115" s="198"/>
      <c r="C115" s="198"/>
      <c r="D115" s="42"/>
      <c r="E115" s="42"/>
      <c r="F115" s="42"/>
      <c r="G115" s="42"/>
      <c r="H115" s="43"/>
      <c r="I115" s="44"/>
      <c r="J115" s="44"/>
      <c r="K115" s="42"/>
    </row>
    <row r="116" spans="1:11" ht="14" x14ac:dyDescent="0.15">
      <c r="A116" s="39"/>
      <c r="B116" s="186"/>
      <c r="C116" s="186"/>
      <c r="D116" s="42"/>
      <c r="E116" s="42"/>
      <c r="F116" s="42"/>
      <c r="G116" s="42"/>
      <c r="H116" s="43"/>
      <c r="I116" s="44"/>
      <c r="J116" s="44"/>
      <c r="K116" s="42"/>
    </row>
    <row r="117" spans="1:11" ht="14" x14ac:dyDescent="0.15">
      <c r="A117" s="39"/>
      <c r="B117" s="186"/>
      <c r="C117" s="187"/>
      <c r="D117" s="42"/>
      <c r="E117" s="42"/>
      <c r="F117" s="83"/>
      <c r="G117" s="42"/>
      <c r="H117" s="43"/>
      <c r="I117" s="44"/>
      <c r="J117" s="44"/>
      <c r="K117" s="42"/>
    </row>
    <row r="118" spans="1:11" ht="15.75" customHeight="1" x14ac:dyDescent="0.15">
      <c r="A118" s="207"/>
      <c r="B118" s="192"/>
      <c r="C118" s="192"/>
      <c r="D118" s="192"/>
      <c r="E118" s="192"/>
      <c r="F118" s="192"/>
      <c r="G118" s="192"/>
      <c r="H118" s="192"/>
      <c r="I118" s="192"/>
      <c r="J118" s="192"/>
      <c r="K118" s="193"/>
    </row>
    <row r="119" spans="1:11" ht="15.75" customHeight="1" x14ac:dyDescent="0.15">
      <c r="A119" s="39"/>
      <c r="B119" s="42"/>
      <c r="C119" s="42"/>
      <c r="D119" s="42"/>
      <c r="E119" s="42"/>
      <c r="F119" s="42"/>
      <c r="G119" s="42"/>
      <c r="H119" s="42"/>
      <c r="I119" s="44"/>
      <c r="J119" s="42"/>
      <c r="K119" s="42"/>
    </row>
    <row r="120" spans="1:11" ht="15.75" customHeight="1" x14ac:dyDescent="0.15">
      <c r="A120" s="39"/>
      <c r="B120" s="42"/>
      <c r="C120" s="42"/>
      <c r="D120" s="42"/>
      <c r="E120" s="42"/>
      <c r="F120" s="42"/>
      <c r="G120" s="42"/>
      <c r="H120" s="42"/>
      <c r="I120" s="44"/>
      <c r="J120" s="42"/>
      <c r="K120" s="42"/>
    </row>
    <row r="121" spans="1:11" ht="15.75" customHeight="1" x14ac:dyDescent="0.15">
      <c r="A121" s="39"/>
      <c r="B121" s="42"/>
      <c r="C121" s="42"/>
      <c r="D121" s="42"/>
      <c r="E121" s="42"/>
      <c r="F121" s="42"/>
      <c r="G121" s="42"/>
      <c r="H121" s="42"/>
      <c r="I121" s="44"/>
      <c r="J121" s="42"/>
      <c r="K121" s="42"/>
    </row>
    <row r="122" spans="1:11" ht="15.75" customHeight="1" x14ac:dyDescent="0.15">
      <c r="A122" s="39"/>
      <c r="B122" s="42"/>
      <c r="C122" s="42"/>
      <c r="D122" s="42"/>
      <c r="E122" s="42"/>
      <c r="F122" s="42"/>
      <c r="G122" s="42"/>
      <c r="H122" s="42"/>
      <c r="I122" s="44"/>
      <c r="J122" s="42"/>
      <c r="K122" s="42"/>
    </row>
    <row r="123" spans="1:11" ht="15.75" customHeight="1" x14ac:dyDescent="0.15">
      <c r="A123" s="39"/>
      <c r="B123" s="42"/>
      <c r="C123" s="42"/>
      <c r="D123" s="42"/>
      <c r="E123" s="42"/>
      <c r="F123" s="42"/>
      <c r="G123" s="42"/>
      <c r="H123" s="42"/>
      <c r="I123" s="44"/>
      <c r="J123" s="42"/>
      <c r="K123" s="42"/>
    </row>
    <row r="124" spans="1:11" ht="15.75" customHeight="1" x14ac:dyDescent="0.15">
      <c r="A124" s="39"/>
      <c r="B124" s="42"/>
      <c r="C124" s="42"/>
      <c r="D124" s="42"/>
      <c r="E124" s="42"/>
      <c r="F124" s="42"/>
      <c r="G124" s="42"/>
      <c r="H124" s="42"/>
      <c r="I124" s="44"/>
      <c r="J124" s="42"/>
      <c r="K124" s="42"/>
    </row>
    <row r="125" spans="1:11" ht="15.75" customHeight="1" x14ac:dyDescent="0.15">
      <c r="A125" s="39"/>
      <c r="B125" s="42"/>
      <c r="C125" s="42"/>
      <c r="D125" s="42"/>
      <c r="E125" s="42"/>
      <c r="F125" s="42"/>
      <c r="G125" s="42"/>
      <c r="H125" s="42"/>
      <c r="I125" s="44"/>
      <c r="J125" s="42"/>
      <c r="K125" s="42"/>
    </row>
    <row r="126" spans="1:11" ht="15.75" customHeight="1" x14ac:dyDescent="0.15">
      <c r="A126" s="39"/>
      <c r="B126" s="42"/>
      <c r="C126" s="42"/>
      <c r="D126" s="42"/>
      <c r="E126" s="42"/>
      <c r="F126" s="42"/>
      <c r="G126" s="42"/>
      <c r="H126" s="42"/>
      <c r="I126" s="44"/>
      <c r="J126" s="42"/>
      <c r="K126" s="42"/>
    </row>
    <row r="127" spans="1:11" ht="15.75" customHeight="1" x14ac:dyDescent="0.15">
      <c r="A127" s="39"/>
      <c r="B127" s="42"/>
      <c r="C127" s="42"/>
      <c r="D127" s="42"/>
      <c r="E127" s="42"/>
      <c r="F127" s="42"/>
      <c r="G127" s="42"/>
      <c r="H127" s="42"/>
      <c r="I127" s="44"/>
      <c r="J127" s="42"/>
      <c r="K127" s="42"/>
    </row>
    <row r="128" spans="1:11" ht="15.75" customHeight="1" x14ac:dyDescent="0.15">
      <c r="A128" s="39"/>
      <c r="B128" s="42"/>
      <c r="C128" s="42"/>
      <c r="D128" s="42"/>
      <c r="E128" s="42"/>
      <c r="F128" s="42"/>
      <c r="G128" s="42"/>
      <c r="H128" s="42"/>
      <c r="I128" s="44"/>
      <c r="J128" s="42"/>
      <c r="K128" s="42"/>
    </row>
    <row r="129" spans="1:11" ht="15.75" customHeight="1" x14ac:dyDescent="0.15">
      <c r="A129" s="39"/>
      <c r="B129" s="42"/>
      <c r="C129" s="42"/>
      <c r="D129" s="42"/>
      <c r="E129" s="42"/>
      <c r="F129" s="42"/>
      <c r="G129" s="42"/>
      <c r="H129" s="42"/>
      <c r="I129" s="44"/>
      <c r="J129" s="42"/>
      <c r="K129" s="42"/>
    </row>
    <row r="130" spans="1:11" ht="15.75" customHeight="1" x14ac:dyDescent="0.15">
      <c r="A130" s="39"/>
      <c r="B130" s="42"/>
      <c r="C130" s="42"/>
      <c r="D130" s="42"/>
      <c r="E130" s="42"/>
      <c r="F130" s="42"/>
      <c r="G130" s="42"/>
      <c r="H130" s="42"/>
      <c r="I130" s="44"/>
      <c r="J130" s="42"/>
      <c r="K130" s="42"/>
    </row>
    <row r="131" spans="1:11" ht="15.75" customHeight="1" x14ac:dyDescent="0.15">
      <c r="A131" s="39"/>
      <c r="B131" s="42"/>
      <c r="C131" s="42"/>
      <c r="D131" s="42"/>
      <c r="E131" s="42"/>
      <c r="F131" s="42"/>
      <c r="G131" s="42"/>
      <c r="H131" s="42"/>
      <c r="I131" s="44"/>
      <c r="J131" s="42"/>
      <c r="K131" s="42"/>
    </row>
    <row r="132" spans="1:11" ht="15.75" customHeight="1" x14ac:dyDescent="0.15">
      <c r="A132" s="39"/>
      <c r="B132" s="42"/>
      <c r="C132" s="42"/>
      <c r="D132" s="42"/>
      <c r="E132" s="42"/>
      <c r="F132" s="42"/>
      <c r="G132" s="42"/>
      <c r="H132" s="42"/>
      <c r="I132" s="44"/>
      <c r="J132" s="42"/>
      <c r="K132" s="42"/>
    </row>
    <row r="133" spans="1:11" ht="15.75" customHeight="1" x14ac:dyDescent="0.15">
      <c r="A133" s="39"/>
      <c r="B133" s="42"/>
      <c r="C133" s="42"/>
      <c r="D133" s="42"/>
      <c r="E133" s="42"/>
      <c r="F133" s="42"/>
      <c r="G133" s="42"/>
      <c r="H133" s="42"/>
      <c r="I133" s="44"/>
      <c r="J133" s="42"/>
      <c r="K133" s="42"/>
    </row>
    <row r="134" spans="1:11" ht="15.75" customHeight="1" x14ac:dyDescent="0.15">
      <c r="A134" s="39"/>
      <c r="B134" s="42"/>
      <c r="C134" s="42"/>
      <c r="D134" s="42"/>
      <c r="E134" s="42"/>
      <c r="F134" s="42"/>
      <c r="G134" s="42"/>
      <c r="H134" s="42"/>
      <c r="I134" s="44"/>
      <c r="J134" s="42"/>
      <c r="K134" s="42"/>
    </row>
    <row r="135" spans="1:11" ht="15.75" customHeight="1" x14ac:dyDescent="0.15">
      <c r="A135" s="39"/>
      <c r="B135" s="42"/>
      <c r="C135" s="42"/>
      <c r="D135" s="42"/>
      <c r="E135" s="42"/>
      <c r="F135" s="42"/>
      <c r="G135" s="42"/>
      <c r="H135" s="42"/>
      <c r="I135" s="44"/>
      <c r="J135" s="42"/>
      <c r="K135" s="42"/>
    </row>
    <row r="136" spans="1:11" ht="15.75" customHeight="1" x14ac:dyDescent="0.15">
      <c r="A136" s="39"/>
      <c r="B136" s="42"/>
      <c r="C136" s="42"/>
      <c r="D136" s="42"/>
      <c r="E136" s="42"/>
      <c r="F136" s="42"/>
      <c r="G136" s="42"/>
      <c r="H136" s="42"/>
      <c r="I136" s="44"/>
      <c r="J136" s="42"/>
      <c r="K136" s="42"/>
    </row>
    <row r="137" spans="1:11" ht="15.75" customHeight="1" x14ac:dyDescent="0.15">
      <c r="A137" s="39"/>
      <c r="B137" s="42"/>
      <c r="C137" s="42"/>
      <c r="D137" s="42"/>
      <c r="E137" s="42"/>
      <c r="F137" s="42"/>
      <c r="G137" s="42"/>
      <c r="H137" s="42"/>
      <c r="I137" s="44"/>
      <c r="J137" s="42"/>
      <c r="K137" s="42"/>
    </row>
    <row r="138" spans="1:11" ht="15.75" customHeight="1" x14ac:dyDescent="0.15">
      <c r="A138" s="39"/>
      <c r="B138" s="42"/>
      <c r="C138" s="42"/>
      <c r="D138" s="42"/>
      <c r="E138" s="42"/>
      <c r="F138" s="42"/>
      <c r="G138" s="42"/>
      <c r="H138" s="42"/>
      <c r="I138" s="42"/>
      <c r="J138" s="42"/>
      <c r="K138" s="42"/>
    </row>
    <row r="139" spans="1:11" ht="15.75" customHeight="1" x14ac:dyDescent="0.15">
      <c r="A139" s="39"/>
      <c r="B139" s="42"/>
      <c r="C139" s="42"/>
      <c r="D139" s="42"/>
      <c r="E139" s="42"/>
      <c r="F139" s="42"/>
      <c r="G139" s="42"/>
      <c r="H139" s="42"/>
      <c r="I139" s="42"/>
      <c r="J139" s="42"/>
      <c r="K139" s="42"/>
    </row>
    <row r="140" spans="1:11" ht="15.75" customHeight="1" x14ac:dyDescent="0.15">
      <c r="A140" s="39"/>
      <c r="B140" s="42"/>
      <c r="C140" s="42"/>
      <c r="D140" s="42"/>
      <c r="E140" s="42"/>
      <c r="F140" s="42"/>
      <c r="G140" s="42"/>
      <c r="H140" s="42"/>
      <c r="I140" s="42"/>
      <c r="J140" s="42"/>
      <c r="K140" s="42"/>
    </row>
    <row r="141" spans="1:11" ht="15.75" customHeight="1" x14ac:dyDescent="0.15">
      <c r="A141" s="39"/>
      <c r="B141" s="42"/>
      <c r="C141" s="42"/>
      <c r="D141" s="42"/>
      <c r="E141" s="42"/>
      <c r="F141" s="42"/>
      <c r="G141" s="42"/>
      <c r="H141" s="42"/>
      <c r="I141" s="42"/>
      <c r="J141" s="42"/>
      <c r="K141" s="42"/>
    </row>
    <row r="142" spans="1:11" ht="15.75" customHeight="1" x14ac:dyDescent="0.15">
      <c r="A142" s="39"/>
      <c r="B142" s="42"/>
      <c r="C142" s="42"/>
      <c r="D142" s="42"/>
      <c r="E142" s="42"/>
      <c r="F142" s="42"/>
      <c r="G142" s="42"/>
      <c r="H142" s="42"/>
      <c r="I142" s="42"/>
      <c r="J142" s="42"/>
      <c r="K142" s="42"/>
    </row>
    <row r="143" spans="1:11" ht="15.75" customHeight="1" x14ac:dyDescent="0.15">
      <c r="A143" s="39"/>
      <c r="B143" s="42"/>
      <c r="C143" s="42"/>
      <c r="D143" s="42"/>
      <c r="E143" s="42"/>
      <c r="F143" s="42"/>
      <c r="G143" s="42"/>
      <c r="H143" s="42"/>
      <c r="I143" s="42"/>
      <c r="J143" s="42"/>
      <c r="K143" s="42"/>
    </row>
    <row r="144" spans="1:11" ht="15.75" customHeight="1" x14ac:dyDescent="0.15">
      <c r="A144" s="39"/>
      <c r="B144" s="42"/>
      <c r="C144" s="42"/>
      <c r="D144" s="42"/>
      <c r="E144" s="42"/>
      <c r="F144" s="42"/>
      <c r="G144" s="42"/>
      <c r="H144" s="42"/>
      <c r="I144" s="42"/>
      <c r="J144" s="42"/>
      <c r="K144" s="42"/>
    </row>
    <row r="145" spans="1:11" ht="15.75" customHeight="1" x14ac:dyDescent="0.15">
      <c r="A145" s="39"/>
      <c r="B145" s="42"/>
      <c r="C145" s="42"/>
      <c r="D145" s="42"/>
      <c r="E145" s="42"/>
      <c r="F145" s="42"/>
      <c r="G145" s="42"/>
      <c r="H145" s="42"/>
      <c r="I145" s="42"/>
      <c r="J145" s="42"/>
      <c r="K145" s="42"/>
    </row>
    <row r="146" spans="1:11" ht="15.75" customHeight="1" x14ac:dyDescent="0.15">
      <c r="A146" s="39"/>
      <c r="B146" s="42"/>
      <c r="C146" s="42"/>
      <c r="D146" s="42"/>
      <c r="E146" s="42"/>
      <c r="F146" s="42"/>
      <c r="G146" s="42"/>
      <c r="H146" s="42"/>
      <c r="I146" s="42"/>
      <c r="J146" s="42"/>
      <c r="K146" s="42"/>
    </row>
    <row r="147" spans="1:11" ht="15.75" customHeight="1" x14ac:dyDescent="0.15">
      <c r="A147" s="39"/>
      <c r="B147" s="42"/>
      <c r="C147" s="42"/>
      <c r="D147" s="42"/>
      <c r="E147" s="42"/>
      <c r="F147" s="42"/>
      <c r="G147" s="42"/>
      <c r="H147" s="42"/>
      <c r="I147" s="42"/>
      <c r="J147" s="42"/>
      <c r="K147" s="42"/>
    </row>
    <row r="148" spans="1:11" ht="15.75" customHeight="1" x14ac:dyDescent="0.15">
      <c r="A148" s="39"/>
      <c r="B148" s="42"/>
      <c r="C148" s="42"/>
      <c r="D148" s="42"/>
      <c r="E148" s="42"/>
      <c r="F148" s="42"/>
      <c r="G148" s="42"/>
      <c r="H148" s="42"/>
      <c r="I148" s="42"/>
      <c r="J148" s="42"/>
      <c r="K148" s="42"/>
    </row>
    <row r="149" spans="1:11" ht="15.75" customHeight="1" x14ac:dyDescent="0.15">
      <c r="A149" s="39"/>
      <c r="B149" s="42"/>
      <c r="C149" s="42"/>
      <c r="D149" s="42"/>
      <c r="E149" s="42"/>
      <c r="F149" s="42"/>
      <c r="G149" s="42"/>
      <c r="H149" s="42"/>
      <c r="I149" s="42"/>
      <c r="J149" s="42"/>
      <c r="K149" s="42"/>
    </row>
    <row r="150" spans="1:11" ht="15.75" customHeight="1" x14ac:dyDescent="0.15">
      <c r="A150" s="39"/>
      <c r="B150" s="42"/>
      <c r="C150" s="42"/>
      <c r="D150" s="42"/>
      <c r="E150" s="42"/>
      <c r="F150" s="42"/>
      <c r="G150" s="42"/>
      <c r="H150" s="42"/>
      <c r="I150" s="42"/>
      <c r="J150" s="42"/>
      <c r="K150" s="42"/>
    </row>
    <row r="151" spans="1:11" ht="15.75" customHeight="1" x14ac:dyDescent="0.15">
      <c r="A151" s="39"/>
      <c r="B151" s="42"/>
      <c r="C151" s="42"/>
      <c r="D151" s="42"/>
      <c r="E151" s="42"/>
      <c r="F151" s="42"/>
      <c r="G151" s="42"/>
      <c r="H151" s="42"/>
      <c r="I151" s="42"/>
      <c r="J151" s="42"/>
      <c r="K151" s="42"/>
    </row>
    <row r="152" spans="1:11" ht="15.75" customHeight="1" x14ac:dyDescent="0.15">
      <c r="A152" s="39"/>
      <c r="B152" s="42"/>
      <c r="C152" s="42"/>
      <c r="D152" s="42"/>
      <c r="E152" s="42"/>
      <c r="F152" s="42"/>
      <c r="G152" s="42"/>
      <c r="H152" s="42"/>
      <c r="I152" s="42"/>
      <c r="J152" s="42"/>
      <c r="K152" s="42"/>
    </row>
    <row r="153" spans="1:11" ht="15.75" customHeight="1" x14ac:dyDescent="0.15">
      <c r="A153" s="39"/>
      <c r="B153" s="42"/>
      <c r="C153" s="42"/>
      <c r="D153" s="42"/>
      <c r="E153" s="42"/>
      <c r="F153" s="42"/>
      <c r="G153" s="42"/>
      <c r="H153" s="42"/>
      <c r="I153" s="42"/>
      <c r="J153" s="42"/>
      <c r="K153" s="42"/>
    </row>
    <row r="154" spans="1:11" ht="15.75" customHeight="1" x14ac:dyDescent="0.15">
      <c r="A154" s="39"/>
      <c r="B154" s="42"/>
      <c r="C154" s="42"/>
      <c r="D154" s="42"/>
      <c r="E154" s="42"/>
      <c r="F154" s="42"/>
      <c r="G154" s="42"/>
      <c r="H154" s="42"/>
      <c r="I154" s="42"/>
      <c r="J154" s="42"/>
      <c r="K154" s="42"/>
    </row>
    <row r="155" spans="1:11" ht="15.75" customHeight="1" x14ac:dyDescent="0.15">
      <c r="A155" s="39"/>
      <c r="B155" s="42"/>
      <c r="C155" s="42"/>
      <c r="D155" s="42"/>
      <c r="E155" s="42"/>
      <c r="F155" s="42"/>
      <c r="G155" s="42"/>
      <c r="H155" s="42"/>
      <c r="I155" s="42"/>
      <c r="J155" s="42"/>
      <c r="K155" s="42"/>
    </row>
    <row r="156" spans="1:11" ht="15.75" customHeight="1" x14ac:dyDescent="0.15">
      <c r="A156" s="39"/>
      <c r="B156" s="42"/>
      <c r="C156" s="42"/>
      <c r="D156" s="42"/>
      <c r="E156" s="42"/>
      <c r="F156" s="42"/>
      <c r="G156" s="42"/>
      <c r="H156" s="42"/>
      <c r="I156" s="42"/>
      <c r="J156" s="42"/>
      <c r="K156" s="42"/>
    </row>
    <row r="157" spans="1:11" ht="15.75" customHeight="1" x14ac:dyDescent="0.15">
      <c r="A157" s="39"/>
      <c r="B157" s="42"/>
      <c r="C157" s="42"/>
      <c r="D157" s="42"/>
      <c r="E157" s="42"/>
      <c r="F157" s="42"/>
      <c r="G157" s="42"/>
      <c r="H157" s="42"/>
      <c r="I157" s="42"/>
      <c r="J157" s="42"/>
      <c r="K157" s="42"/>
    </row>
    <row r="158" spans="1:11" ht="15.75" customHeight="1" x14ac:dyDescent="0.15">
      <c r="A158" s="39"/>
      <c r="B158" s="42"/>
      <c r="C158" s="42"/>
      <c r="D158" s="42"/>
      <c r="E158" s="42"/>
      <c r="F158" s="42"/>
      <c r="G158" s="42"/>
      <c r="H158" s="42"/>
      <c r="I158" s="42"/>
      <c r="J158" s="42"/>
      <c r="K158" s="42"/>
    </row>
    <row r="159" spans="1:11" ht="15.75" customHeight="1" x14ac:dyDescent="0.15">
      <c r="A159" s="39"/>
      <c r="B159" s="42"/>
      <c r="C159" s="42"/>
      <c r="D159" s="42"/>
      <c r="E159" s="42"/>
      <c r="F159" s="42"/>
      <c r="G159" s="42"/>
      <c r="H159" s="42"/>
      <c r="I159" s="42"/>
      <c r="J159" s="42"/>
      <c r="K159" s="42"/>
    </row>
    <row r="160" spans="1:11" ht="15.75" customHeight="1" x14ac:dyDescent="0.15">
      <c r="A160" s="39"/>
      <c r="B160" s="42"/>
      <c r="C160" s="42"/>
      <c r="D160" s="42"/>
      <c r="E160" s="42"/>
      <c r="F160" s="42"/>
      <c r="G160" s="42"/>
      <c r="H160" s="42"/>
      <c r="I160" s="42"/>
      <c r="J160" s="42"/>
      <c r="K160" s="42"/>
    </row>
    <row r="161" spans="1:11" ht="15.75" customHeight="1" x14ac:dyDescent="0.15">
      <c r="A161" s="39"/>
      <c r="B161" s="42"/>
      <c r="C161" s="42"/>
      <c r="D161" s="42"/>
      <c r="E161" s="42"/>
      <c r="F161" s="42"/>
      <c r="G161" s="42"/>
      <c r="H161" s="42"/>
      <c r="I161" s="42"/>
      <c r="J161" s="42"/>
      <c r="K161" s="42"/>
    </row>
    <row r="162" spans="1:11" ht="15.75" customHeight="1" x14ac:dyDescent="0.15">
      <c r="A162" s="39"/>
      <c r="B162" s="42"/>
      <c r="C162" s="42"/>
      <c r="D162" s="42"/>
      <c r="E162" s="42"/>
      <c r="F162" s="42"/>
      <c r="G162" s="42"/>
      <c r="H162" s="42"/>
      <c r="I162" s="42"/>
      <c r="J162" s="42"/>
      <c r="K162" s="42"/>
    </row>
    <row r="163" spans="1:11" ht="15.75" customHeight="1" x14ac:dyDescent="0.15">
      <c r="A163" s="39"/>
      <c r="B163" s="42"/>
      <c r="C163" s="42"/>
      <c r="D163" s="42"/>
      <c r="E163" s="42"/>
      <c r="F163" s="42"/>
      <c r="G163" s="42"/>
      <c r="H163" s="42"/>
      <c r="I163" s="42"/>
      <c r="J163" s="42"/>
      <c r="K163" s="42"/>
    </row>
    <row r="164" spans="1:11" ht="15.75" customHeight="1" x14ac:dyDescent="0.15">
      <c r="A164" s="39"/>
      <c r="B164" s="42"/>
      <c r="C164" s="42"/>
      <c r="D164" s="42"/>
      <c r="E164" s="42"/>
      <c r="F164" s="42"/>
      <c r="G164" s="42"/>
      <c r="H164" s="42"/>
      <c r="I164" s="42"/>
      <c r="J164" s="42"/>
      <c r="K164" s="42"/>
    </row>
    <row r="165" spans="1:11" ht="15.75" customHeight="1" x14ac:dyDescent="0.15">
      <c r="A165" s="39"/>
      <c r="B165" s="42"/>
      <c r="C165" s="42"/>
      <c r="D165" s="42"/>
      <c r="E165" s="42"/>
      <c r="F165" s="42"/>
      <c r="G165" s="42"/>
      <c r="H165" s="42"/>
      <c r="I165" s="42"/>
      <c r="J165" s="42"/>
      <c r="K165" s="42"/>
    </row>
    <row r="166" spans="1:11" ht="15.75" customHeight="1" x14ac:dyDescent="0.15">
      <c r="A166" s="39"/>
      <c r="B166" s="42"/>
      <c r="C166" s="42"/>
      <c r="D166" s="42"/>
      <c r="E166" s="42"/>
      <c r="F166" s="42"/>
      <c r="G166" s="42"/>
      <c r="H166" s="42"/>
      <c r="I166" s="42"/>
      <c r="J166" s="42"/>
      <c r="K166" s="42"/>
    </row>
    <row r="167" spans="1:11" ht="15.75" customHeight="1" x14ac:dyDescent="0.15">
      <c r="A167" s="39"/>
      <c r="B167" s="42"/>
      <c r="C167" s="42"/>
      <c r="D167" s="42"/>
      <c r="E167" s="42"/>
      <c r="F167" s="42"/>
      <c r="G167" s="42"/>
      <c r="H167" s="42"/>
      <c r="I167" s="42"/>
      <c r="J167" s="42"/>
      <c r="K167" s="42"/>
    </row>
    <row r="168" spans="1:11" ht="15.75" customHeight="1" x14ac:dyDescent="0.15">
      <c r="A168" s="39"/>
      <c r="B168" s="42"/>
      <c r="C168" s="42"/>
      <c r="D168" s="42"/>
      <c r="E168" s="42"/>
      <c r="F168" s="42"/>
      <c r="G168" s="42"/>
      <c r="H168" s="42"/>
      <c r="I168" s="42"/>
      <c r="J168" s="42"/>
      <c r="K168" s="42"/>
    </row>
    <row r="169" spans="1:11" ht="15.75" customHeight="1" x14ac:dyDescent="0.15">
      <c r="A169" s="39"/>
      <c r="B169" s="42"/>
      <c r="C169" s="42"/>
      <c r="D169" s="42"/>
      <c r="E169" s="42"/>
      <c r="F169" s="42"/>
      <c r="G169" s="42"/>
      <c r="H169" s="42"/>
      <c r="I169" s="42"/>
      <c r="J169" s="42"/>
      <c r="K169" s="42"/>
    </row>
    <row r="170" spans="1:11" ht="15.75" customHeight="1" x14ac:dyDescent="0.15">
      <c r="A170" s="39"/>
      <c r="B170" s="42"/>
      <c r="C170" s="42"/>
      <c r="D170" s="42"/>
      <c r="E170" s="42"/>
      <c r="F170" s="42"/>
      <c r="G170" s="42"/>
      <c r="H170" s="42"/>
      <c r="I170" s="42"/>
      <c r="J170" s="42"/>
      <c r="K170" s="42"/>
    </row>
    <row r="171" spans="1:11" ht="15.75" customHeight="1" x14ac:dyDescent="0.15">
      <c r="A171" s="39"/>
      <c r="B171" s="42"/>
      <c r="C171" s="42"/>
      <c r="D171" s="42"/>
      <c r="E171" s="42"/>
      <c r="F171" s="42"/>
      <c r="G171" s="42"/>
      <c r="H171" s="42"/>
      <c r="I171" s="42"/>
      <c r="J171" s="42"/>
      <c r="K171" s="42"/>
    </row>
    <row r="172" spans="1:11" ht="15.75" customHeight="1" x14ac:dyDescent="0.15">
      <c r="A172" s="39"/>
      <c r="B172" s="42"/>
      <c r="C172" s="42"/>
      <c r="D172" s="42"/>
      <c r="E172" s="42"/>
      <c r="F172" s="42"/>
      <c r="G172" s="42"/>
      <c r="H172" s="42"/>
      <c r="I172" s="42"/>
      <c r="J172" s="42"/>
      <c r="K172" s="42"/>
    </row>
    <row r="173" spans="1:11" ht="15.75" customHeight="1" x14ac:dyDescent="0.15">
      <c r="A173" s="39"/>
      <c r="B173" s="42"/>
      <c r="C173" s="42"/>
      <c r="D173" s="42"/>
      <c r="E173" s="42"/>
      <c r="F173" s="42"/>
      <c r="G173" s="42"/>
      <c r="H173" s="42"/>
      <c r="I173" s="42"/>
      <c r="J173" s="42"/>
      <c r="K173" s="42"/>
    </row>
    <row r="174" spans="1:11" ht="15.75" customHeight="1" x14ac:dyDescent="0.15">
      <c r="A174" s="39"/>
      <c r="B174" s="42"/>
      <c r="C174" s="42"/>
      <c r="D174" s="42"/>
      <c r="E174" s="42"/>
      <c r="F174" s="42"/>
      <c r="G174" s="42"/>
      <c r="H174" s="42"/>
      <c r="I174" s="42"/>
      <c r="J174" s="42"/>
      <c r="K174" s="42"/>
    </row>
    <row r="175" spans="1:11" ht="15.75" customHeight="1" x14ac:dyDescent="0.15">
      <c r="A175" s="39"/>
      <c r="B175" s="42"/>
      <c r="C175" s="42"/>
      <c r="D175" s="42"/>
      <c r="E175" s="42"/>
      <c r="F175" s="42"/>
      <c r="G175" s="42"/>
      <c r="H175" s="42"/>
      <c r="I175" s="42"/>
      <c r="J175" s="42"/>
      <c r="K175" s="42"/>
    </row>
    <row r="176" spans="1:11" ht="15.75" customHeight="1" x14ac:dyDescent="0.15">
      <c r="A176" s="39"/>
      <c r="B176" s="42"/>
      <c r="C176" s="42"/>
      <c r="D176" s="42"/>
      <c r="E176" s="42"/>
      <c r="F176" s="42"/>
      <c r="G176" s="42"/>
      <c r="H176" s="42"/>
      <c r="I176" s="42"/>
      <c r="J176" s="42"/>
      <c r="K176" s="42"/>
    </row>
    <row r="177" spans="1:11" ht="15.75" customHeight="1" x14ac:dyDescent="0.15">
      <c r="A177" s="39"/>
      <c r="B177" s="42"/>
      <c r="C177" s="42"/>
      <c r="D177" s="42"/>
      <c r="E177" s="42"/>
      <c r="F177" s="42"/>
      <c r="G177" s="42"/>
      <c r="H177" s="42"/>
      <c r="I177" s="42"/>
      <c r="J177" s="42"/>
      <c r="K177" s="42"/>
    </row>
    <row r="178" spans="1:11" ht="15.75" customHeight="1" x14ac:dyDescent="0.15">
      <c r="A178" s="39"/>
      <c r="B178" s="42"/>
      <c r="C178" s="42"/>
      <c r="D178" s="42"/>
      <c r="E178" s="42"/>
      <c r="F178" s="42"/>
      <c r="G178" s="42"/>
      <c r="H178" s="42"/>
      <c r="I178" s="42"/>
      <c r="J178" s="42"/>
      <c r="K178" s="42"/>
    </row>
    <row r="179" spans="1:11" ht="15.75" customHeight="1" x14ac:dyDescent="0.15">
      <c r="A179" s="39"/>
      <c r="B179" s="42"/>
      <c r="C179" s="42"/>
      <c r="D179" s="42"/>
      <c r="E179" s="42"/>
      <c r="F179" s="42"/>
      <c r="G179" s="42"/>
      <c r="H179" s="42"/>
      <c r="I179" s="42"/>
      <c r="J179" s="42"/>
      <c r="K179" s="42"/>
    </row>
    <row r="180" spans="1:11" ht="15.75" customHeight="1" x14ac:dyDescent="0.15">
      <c r="A180" s="39"/>
      <c r="B180" s="42"/>
      <c r="C180" s="42"/>
      <c r="D180" s="42"/>
      <c r="E180" s="42"/>
      <c r="F180" s="42"/>
      <c r="G180" s="42"/>
      <c r="H180" s="42"/>
      <c r="I180" s="42"/>
      <c r="J180" s="42"/>
      <c r="K180" s="42"/>
    </row>
    <row r="181" spans="1:11" ht="15.75" customHeight="1" x14ac:dyDescent="0.15">
      <c r="A181" s="39"/>
      <c r="B181" s="42"/>
      <c r="C181" s="42"/>
      <c r="D181" s="42"/>
      <c r="E181" s="42"/>
      <c r="F181" s="42"/>
      <c r="G181" s="42"/>
      <c r="H181" s="42"/>
      <c r="I181" s="42"/>
      <c r="J181" s="42"/>
      <c r="K181" s="42"/>
    </row>
    <row r="182" spans="1:11" ht="15.75" customHeight="1" x14ac:dyDescent="0.15">
      <c r="A182" s="39"/>
      <c r="B182" s="42"/>
      <c r="C182" s="42"/>
      <c r="D182" s="42"/>
      <c r="E182" s="42"/>
      <c r="F182" s="42"/>
      <c r="G182" s="42"/>
      <c r="H182" s="42"/>
      <c r="I182" s="42"/>
      <c r="J182" s="42"/>
      <c r="K182" s="42"/>
    </row>
    <row r="183" spans="1:11" ht="15.75" customHeight="1" x14ac:dyDescent="0.15">
      <c r="A183" s="39"/>
      <c r="B183" s="42"/>
      <c r="C183" s="42"/>
      <c r="D183" s="42"/>
      <c r="E183" s="42"/>
      <c r="F183" s="42"/>
      <c r="G183" s="42"/>
      <c r="H183" s="42"/>
      <c r="I183" s="42"/>
      <c r="J183" s="42"/>
      <c r="K183" s="42"/>
    </row>
    <row r="184" spans="1:11" ht="15.75" customHeight="1" x14ac:dyDescent="0.15">
      <c r="A184" s="39"/>
      <c r="B184" s="42"/>
      <c r="C184" s="42"/>
      <c r="D184" s="42"/>
      <c r="E184" s="42"/>
      <c r="F184" s="42"/>
      <c r="G184" s="42"/>
      <c r="H184" s="42"/>
      <c r="I184" s="42"/>
      <c r="J184" s="42"/>
      <c r="K184" s="42"/>
    </row>
    <row r="185" spans="1:11" ht="15.75" customHeight="1" x14ac:dyDescent="0.15">
      <c r="A185" s="39"/>
      <c r="B185" s="42"/>
      <c r="C185" s="42"/>
      <c r="D185" s="42"/>
      <c r="E185" s="42"/>
      <c r="F185" s="42"/>
      <c r="G185" s="42"/>
      <c r="H185" s="42"/>
      <c r="I185" s="42"/>
      <c r="J185" s="42"/>
      <c r="K185" s="42"/>
    </row>
    <row r="186" spans="1:11" ht="15.75" customHeight="1" x14ac:dyDescent="0.15">
      <c r="A186" s="39"/>
      <c r="B186" s="42"/>
      <c r="C186" s="42"/>
      <c r="D186" s="42"/>
      <c r="E186" s="42"/>
      <c r="F186" s="42"/>
      <c r="G186" s="42"/>
      <c r="H186" s="42"/>
      <c r="I186" s="42"/>
      <c r="J186" s="42"/>
      <c r="K186" s="42"/>
    </row>
    <row r="187" spans="1:11" ht="15.75" customHeight="1" x14ac:dyDescent="0.15">
      <c r="A187" s="39"/>
      <c r="B187" s="42"/>
      <c r="C187" s="42"/>
      <c r="D187" s="42"/>
      <c r="E187" s="42"/>
      <c r="F187" s="42"/>
      <c r="G187" s="42"/>
      <c r="H187" s="42"/>
      <c r="I187" s="42"/>
      <c r="J187" s="42"/>
      <c r="K187" s="42"/>
    </row>
    <row r="188" spans="1:11" ht="15.75" customHeight="1" x14ac:dyDescent="0.15">
      <c r="A188" s="39"/>
      <c r="B188" s="42"/>
      <c r="C188" s="42"/>
      <c r="D188" s="42"/>
      <c r="E188" s="42"/>
      <c r="F188" s="42"/>
      <c r="G188" s="42"/>
      <c r="H188" s="42"/>
      <c r="I188" s="42"/>
      <c r="J188" s="42"/>
      <c r="K188" s="42"/>
    </row>
    <row r="189" spans="1:11" ht="15.75" customHeight="1" x14ac:dyDescent="0.15">
      <c r="A189" s="39"/>
      <c r="B189" s="42"/>
      <c r="C189" s="42"/>
      <c r="D189" s="42"/>
      <c r="E189" s="42"/>
      <c r="F189" s="42"/>
      <c r="G189" s="42"/>
      <c r="H189" s="42"/>
      <c r="I189" s="42"/>
      <c r="J189" s="42"/>
      <c r="K189" s="42"/>
    </row>
    <row r="190" spans="1:11" ht="15.75" customHeight="1" x14ac:dyDescent="0.15">
      <c r="A190" s="39"/>
      <c r="B190" s="42"/>
      <c r="C190" s="42"/>
      <c r="D190" s="42"/>
      <c r="E190" s="42"/>
      <c r="F190" s="42"/>
      <c r="G190" s="42"/>
      <c r="H190" s="42"/>
      <c r="I190" s="42"/>
      <c r="J190" s="42"/>
      <c r="K190" s="42"/>
    </row>
    <row r="191" spans="1:11" ht="15.75" customHeight="1" x14ac:dyDescent="0.15">
      <c r="A191" s="39"/>
      <c r="B191" s="42"/>
      <c r="C191" s="42"/>
      <c r="D191" s="42"/>
      <c r="E191" s="42"/>
      <c r="F191" s="42"/>
      <c r="G191" s="42"/>
      <c r="H191" s="42"/>
      <c r="I191" s="42"/>
      <c r="J191" s="42"/>
      <c r="K191" s="42"/>
    </row>
    <row r="192" spans="1:11" ht="15.75" customHeight="1" x14ac:dyDescent="0.15">
      <c r="A192" s="39"/>
      <c r="B192" s="42"/>
      <c r="C192" s="42"/>
      <c r="D192" s="42"/>
      <c r="E192" s="42"/>
      <c r="F192" s="42"/>
      <c r="G192" s="42"/>
      <c r="H192" s="42"/>
      <c r="I192" s="42"/>
      <c r="J192" s="42"/>
      <c r="K192" s="42"/>
    </row>
    <row r="193" spans="1:11" ht="15.75" customHeight="1" x14ac:dyDescent="0.15">
      <c r="A193" s="39"/>
      <c r="B193" s="42"/>
      <c r="C193" s="42"/>
      <c r="D193" s="42"/>
      <c r="E193" s="42"/>
      <c r="F193" s="42"/>
      <c r="G193" s="42"/>
      <c r="H193" s="42"/>
      <c r="I193" s="42"/>
      <c r="J193" s="42"/>
      <c r="K193" s="42"/>
    </row>
    <row r="194" spans="1:11" ht="15.75" customHeight="1" x14ac:dyDescent="0.15">
      <c r="A194" s="39"/>
      <c r="B194" s="42"/>
      <c r="C194" s="42"/>
      <c r="D194" s="42"/>
      <c r="E194" s="42"/>
      <c r="F194" s="42"/>
      <c r="G194" s="42"/>
      <c r="H194" s="42"/>
      <c r="I194" s="42"/>
      <c r="J194" s="42"/>
      <c r="K194" s="42"/>
    </row>
    <row r="195" spans="1:11" ht="15.75" customHeight="1" x14ac:dyDescent="0.15">
      <c r="A195" s="39"/>
      <c r="B195" s="42"/>
      <c r="C195" s="42"/>
      <c r="D195" s="42"/>
      <c r="E195" s="42"/>
      <c r="F195" s="42"/>
      <c r="G195" s="42"/>
      <c r="H195" s="42"/>
      <c r="I195" s="42"/>
      <c r="J195" s="42"/>
      <c r="K195" s="42"/>
    </row>
    <row r="196" spans="1:11" ht="15.75" customHeight="1" x14ac:dyDescent="0.15">
      <c r="A196" s="39"/>
      <c r="B196" s="42"/>
      <c r="C196" s="42"/>
      <c r="D196" s="42"/>
      <c r="E196" s="42"/>
      <c r="F196" s="42"/>
      <c r="G196" s="42"/>
      <c r="H196" s="42"/>
      <c r="I196" s="42"/>
      <c r="J196" s="42"/>
      <c r="K196" s="42"/>
    </row>
    <row r="197" spans="1:11" ht="15.75" customHeight="1" x14ac:dyDescent="0.15">
      <c r="A197" s="39"/>
      <c r="B197" s="42"/>
      <c r="C197" s="42"/>
      <c r="D197" s="42"/>
      <c r="E197" s="42"/>
      <c r="F197" s="42"/>
      <c r="G197" s="42"/>
      <c r="H197" s="42"/>
      <c r="I197" s="42"/>
      <c r="J197" s="42"/>
      <c r="K197" s="42"/>
    </row>
    <row r="198" spans="1:11" ht="15.75" customHeight="1" x14ac:dyDescent="0.15">
      <c r="A198" s="39"/>
      <c r="B198" s="42"/>
      <c r="C198" s="42"/>
      <c r="D198" s="42"/>
      <c r="E198" s="42"/>
      <c r="F198" s="42"/>
      <c r="G198" s="42"/>
      <c r="H198" s="42"/>
      <c r="I198" s="42"/>
      <c r="J198" s="42"/>
      <c r="K198" s="42"/>
    </row>
    <row r="199" spans="1:11" ht="15.75" customHeight="1" x14ac:dyDescent="0.15">
      <c r="A199" s="39"/>
      <c r="B199" s="42"/>
      <c r="C199" s="42"/>
      <c r="D199" s="42"/>
      <c r="E199" s="42"/>
      <c r="F199" s="42"/>
      <c r="G199" s="42"/>
      <c r="H199" s="42"/>
      <c r="I199" s="42"/>
      <c r="J199" s="42"/>
      <c r="K199" s="42"/>
    </row>
    <row r="200" spans="1:11" ht="15.75" customHeight="1" x14ac:dyDescent="0.15">
      <c r="A200" s="39"/>
      <c r="B200" s="42"/>
      <c r="C200" s="42"/>
      <c r="D200" s="42"/>
      <c r="E200" s="42"/>
      <c r="F200" s="42"/>
      <c r="G200" s="42"/>
      <c r="H200" s="42"/>
      <c r="I200" s="42"/>
      <c r="J200" s="42"/>
      <c r="K200" s="42"/>
    </row>
    <row r="201" spans="1:11" ht="15.75" customHeight="1" x14ac:dyDescent="0.15">
      <c r="A201" s="39"/>
      <c r="B201" s="42"/>
      <c r="C201" s="42"/>
      <c r="D201" s="42"/>
      <c r="E201" s="42"/>
      <c r="F201" s="42"/>
      <c r="G201" s="42"/>
      <c r="H201" s="42"/>
      <c r="I201" s="42"/>
      <c r="J201" s="42"/>
      <c r="K201" s="42"/>
    </row>
    <row r="202" spans="1:11" ht="15.75" customHeight="1" x14ac:dyDescent="0.15">
      <c r="A202" s="39"/>
      <c r="B202" s="42"/>
      <c r="C202" s="42"/>
      <c r="D202" s="42"/>
      <c r="E202" s="42"/>
      <c r="F202" s="42"/>
      <c r="G202" s="42"/>
      <c r="H202" s="42"/>
      <c r="I202" s="42"/>
      <c r="J202" s="42"/>
      <c r="K202" s="42"/>
    </row>
    <row r="203" spans="1:11" ht="15.75" customHeight="1" x14ac:dyDescent="0.15">
      <c r="A203" s="39"/>
      <c r="B203" s="42"/>
      <c r="C203" s="42"/>
      <c r="D203" s="42"/>
      <c r="E203" s="42"/>
      <c r="F203" s="42"/>
      <c r="G203" s="42"/>
      <c r="H203" s="42"/>
      <c r="I203" s="42"/>
      <c r="J203" s="42"/>
      <c r="K203" s="42"/>
    </row>
    <row r="204" spans="1:11" ht="15.75" customHeight="1" x14ac:dyDescent="0.15">
      <c r="A204" s="39"/>
      <c r="B204" s="42"/>
      <c r="C204" s="42"/>
      <c r="D204" s="42"/>
      <c r="E204" s="42"/>
      <c r="F204" s="42"/>
      <c r="G204" s="42"/>
      <c r="H204" s="42"/>
      <c r="I204" s="42"/>
      <c r="J204" s="42"/>
      <c r="K204" s="42"/>
    </row>
    <row r="205" spans="1:11" ht="15.75" customHeight="1" x14ac:dyDescent="0.15">
      <c r="A205" s="39"/>
      <c r="B205" s="42"/>
      <c r="C205" s="42"/>
      <c r="D205" s="42"/>
      <c r="E205" s="42"/>
      <c r="F205" s="42"/>
      <c r="G205" s="42"/>
      <c r="H205" s="42"/>
      <c r="I205" s="42"/>
      <c r="J205" s="42"/>
      <c r="K205" s="42"/>
    </row>
    <row r="206" spans="1:11" ht="15.75" customHeight="1" x14ac:dyDescent="0.15">
      <c r="A206" s="39"/>
      <c r="B206" s="42"/>
      <c r="C206" s="42"/>
      <c r="D206" s="42"/>
      <c r="E206" s="42"/>
      <c r="F206" s="42"/>
      <c r="G206" s="42"/>
      <c r="H206" s="42"/>
      <c r="I206" s="42"/>
      <c r="J206" s="42"/>
      <c r="K206" s="42"/>
    </row>
    <row r="207" spans="1:11" ht="15.75" customHeight="1" x14ac:dyDescent="0.15">
      <c r="A207" s="39"/>
      <c r="B207" s="42"/>
      <c r="C207" s="42"/>
      <c r="D207" s="42"/>
      <c r="E207" s="42"/>
      <c r="F207" s="42"/>
      <c r="G207" s="42"/>
      <c r="H207" s="42"/>
      <c r="I207" s="42"/>
      <c r="J207" s="42"/>
      <c r="K207" s="42"/>
    </row>
    <row r="208" spans="1:11" ht="15.75" customHeight="1" x14ac:dyDescent="0.15">
      <c r="A208" s="39"/>
      <c r="B208" s="42"/>
      <c r="C208" s="42"/>
      <c r="D208" s="42"/>
      <c r="E208" s="42"/>
      <c r="F208" s="42"/>
      <c r="G208" s="42"/>
      <c r="H208" s="42"/>
      <c r="I208" s="42"/>
      <c r="J208" s="42"/>
      <c r="K208" s="42"/>
    </row>
    <row r="209" spans="1:11" ht="15.75" customHeight="1" x14ac:dyDescent="0.15">
      <c r="A209" s="39"/>
      <c r="B209" s="42"/>
      <c r="C209" s="42"/>
      <c r="D209" s="42"/>
      <c r="E209" s="42"/>
      <c r="F209" s="42"/>
      <c r="G209" s="42"/>
      <c r="H209" s="42"/>
      <c r="I209" s="42"/>
      <c r="J209" s="42"/>
      <c r="K209" s="42"/>
    </row>
    <row r="210" spans="1:11" ht="15.75" customHeight="1" x14ac:dyDescent="0.15">
      <c r="A210" s="39"/>
      <c r="B210" s="42"/>
      <c r="C210" s="42"/>
      <c r="D210" s="42"/>
      <c r="E210" s="42"/>
      <c r="F210" s="42"/>
      <c r="G210" s="42"/>
      <c r="H210" s="42"/>
      <c r="I210" s="42"/>
      <c r="J210" s="42"/>
      <c r="K210" s="42"/>
    </row>
    <row r="211" spans="1:11" ht="15.75" customHeight="1" x14ac:dyDescent="0.15">
      <c r="A211" s="39"/>
      <c r="B211" s="42"/>
      <c r="C211" s="42"/>
      <c r="D211" s="42"/>
      <c r="E211" s="42"/>
      <c r="F211" s="42"/>
      <c r="G211" s="42"/>
      <c r="H211" s="42"/>
      <c r="I211" s="42"/>
      <c r="J211" s="42"/>
      <c r="K211" s="42"/>
    </row>
    <row r="212" spans="1:11" ht="15.75" customHeight="1" x14ac:dyDescent="0.15">
      <c r="A212" s="39"/>
      <c r="B212" s="42"/>
      <c r="C212" s="42"/>
      <c r="D212" s="42"/>
      <c r="E212" s="42"/>
      <c r="F212" s="42"/>
      <c r="G212" s="42"/>
      <c r="H212" s="42"/>
      <c r="I212" s="42"/>
      <c r="J212" s="42"/>
      <c r="K212" s="42"/>
    </row>
    <row r="213" spans="1:11" ht="15.75" customHeight="1" x14ac:dyDescent="0.15">
      <c r="A213" s="39"/>
      <c r="B213" s="42"/>
      <c r="C213" s="42"/>
      <c r="D213" s="42"/>
      <c r="E213" s="42"/>
      <c r="F213" s="42"/>
      <c r="G213" s="42"/>
      <c r="H213" s="42"/>
      <c r="I213" s="42"/>
      <c r="J213" s="42"/>
      <c r="K213" s="42"/>
    </row>
    <row r="214" spans="1:11" ht="15.75" customHeight="1" x14ac:dyDescent="0.15">
      <c r="A214" s="39"/>
      <c r="B214" s="42"/>
      <c r="C214" s="42"/>
      <c r="D214" s="42"/>
      <c r="E214" s="42"/>
      <c r="F214" s="42"/>
      <c r="G214" s="42"/>
      <c r="H214" s="42"/>
      <c r="I214" s="42"/>
      <c r="J214" s="42"/>
      <c r="K214" s="42"/>
    </row>
    <row r="215" spans="1:11" ht="15.75" customHeight="1" x14ac:dyDescent="0.15">
      <c r="A215" s="39"/>
      <c r="B215" s="42"/>
      <c r="C215" s="42"/>
      <c r="D215" s="42"/>
      <c r="E215" s="42"/>
      <c r="F215" s="42"/>
      <c r="G215" s="42"/>
      <c r="H215" s="42"/>
      <c r="I215" s="42"/>
      <c r="J215" s="42"/>
      <c r="K215" s="42"/>
    </row>
    <row r="216" spans="1:11" ht="15.75" customHeight="1" x14ac:dyDescent="0.15">
      <c r="A216" s="39"/>
      <c r="B216" s="42"/>
      <c r="C216" s="42"/>
      <c r="D216" s="42"/>
      <c r="E216" s="42"/>
      <c r="F216" s="42"/>
      <c r="G216" s="42"/>
      <c r="H216" s="42"/>
      <c r="I216" s="42"/>
      <c r="J216" s="42"/>
      <c r="K216" s="42"/>
    </row>
    <row r="217" spans="1:11" ht="15.75" customHeight="1" x14ac:dyDescent="0.15">
      <c r="A217" s="39"/>
      <c r="B217" s="42"/>
      <c r="C217" s="42"/>
      <c r="D217" s="42"/>
      <c r="E217" s="42"/>
      <c r="F217" s="42"/>
      <c r="G217" s="42"/>
      <c r="H217" s="42"/>
      <c r="I217" s="42"/>
      <c r="J217" s="42"/>
      <c r="K217" s="42"/>
    </row>
    <row r="218" spans="1:11" ht="15.75" customHeight="1" x14ac:dyDescent="0.15">
      <c r="A218" s="39"/>
      <c r="B218" s="42"/>
      <c r="C218" s="42"/>
      <c r="D218" s="42"/>
      <c r="E218" s="42"/>
      <c r="F218" s="42"/>
      <c r="G218" s="42"/>
      <c r="H218" s="42"/>
      <c r="I218" s="42"/>
      <c r="J218" s="42"/>
      <c r="K218" s="42"/>
    </row>
    <row r="219" spans="1:11" ht="15.75" customHeight="1" x14ac:dyDescent="0.15">
      <c r="A219" s="39"/>
      <c r="B219" s="42"/>
      <c r="C219" s="42"/>
      <c r="D219" s="42"/>
      <c r="E219" s="42"/>
      <c r="F219" s="42"/>
      <c r="G219" s="42"/>
      <c r="H219" s="42"/>
      <c r="I219" s="42"/>
      <c r="J219" s="42"/>
      <c r="K219" s="42"/>
    </row>
    <row r="220" spans="1:11" ht="15.75" customHeight="1" x14ac:dyDescent="0.15">
      <c r="A220" s="39"/>
      <c r="B220" s="42"/>
      <c r="C220" s="42"/>
      <c r="D220" s="42"/>
      <c r="E220" s="42"/>
      <c r="F220" s="42"/>
      <c r="G220" s="42"/>
      <c r="H220" s="42"/>
      <c r="I220" s="42"/>
      <c r="J220" s="42"/>
      <c r="K220" s="42"/>
    </row>
    <row r="221" spans="1:11" ht="15.75" customHeight="1" x14ac:dyDescent="0.15">
      <c r="A221" s="39"/>
      <c r="B221" s="42"/>
      <c r="C221" s="42"/>
      <c r="D221" s="42"/>
      <c r="E221" s="42"/>
      <c r="F221" s="42"/>
      <c r="G221" s="42"/>
      <c r="H221" s="42"/>
      <c r="I221" s="42"/>
      <c r="J221" s="42"/>
      <c r="K221" s="42"/>
    </row>
    <row r="222" spans="1:11" ht="15.75" customHeight="1" x14ac:dyDescent="0.15">
      <c r="A222" s="39"/>
      <c r="B222" s="42"/>
      <c r="C222" s="42"/>
      <c r="D222" s="42"/>
      <c r="E222" s="42"/>
      <c r="F222" s="42"/>
      <c r="G222" s="42"/>
      <c r="H222" s="42"/>
      <c r="I222" s="42"/>
      <c r="J222" s="42"/>
      <c r="K222" s="42"/>
    </row>
    <row r="223" spans="1:11" ht="15.75" customHeight="1" x14ac:dyDescent="0.15">
      <c r="A223" s="39"/>
      <c r="B223" s="42"/>
      <c r="C223" s="42"/>
      <c r="D223" s="42"/>
      <c r="E223" s="42"/>
      <c r="F223" s="42"/>
      <c r="G223" s="42"/>
      <c r="H223" s="42"/>
      <c r="I223" s="42"/>
      <c r="J223" s="42"/>
      <c r="K223" s="42"/>
    </row>
    <row r="224" spans="1:11" ht="15.75" customHeight="1" x14ac:dyDescent="0.15">
      <c r="A224" s="39"/>
      <c r="B224" s="42"/>
      <c r="C224" s="42"/>
      <c r="D224" s="42"/>
      <c r="E224" s="42"/>
      <c r="F224" s="42"/>
      <c r="G224" s="42"/>
      <c r="H224" s="42"/>
      <c r="I224" s="42"/>
      <c r="J224" s="42"/>
      <c r="K224" s="42"/>
    </row>
    <row r="225" spans="1:11" ht="15.75" customHeight="1" x14ac:dyDescent="0.15">
      <c r="A225" s="39"/>
      <c r="B225" s="42"/>
      <c r="C225" s="42"/>
      <c r="D225" s="42"/>
      <c r="E225" s="42"/>
      <c r="F225" s="42"/>
      <c r="G225" s="42"/>
      <c r="H225" s="42"/>
      <c r="I225" s="42"/>
      <c r="J225" s="42"/>
      <c r="K225" s="42"/>
    </row>
    <row r="226" spans="1:11" ht="15.75" customHeight="1" x14ac:dyDescent="0.15">
      <c r="A226" s="39"/>
      <c r="B226" s="42"/>
      <c r="C226" s="42"/>
      <c r="D226" s="42"/>
      <c r="E226" s="42"/>
      <c r="F226" s="42"/>
      <c r="G226" s="42"/>
      <c r="H226" s="42"/>
      <c r="I226" s="42"/>
      <c r="J226" s="42"/>
      <c r="K226" s="42"/>
    </row>
    <row r="227" spans="1:11" ht="15.75" customHeight="1" x14ac:dyDescent="0.15">
      <c r="A227" s="39"/>
      <c r="B227" s="42"/>
      <c r="C227" s="42"/>
      <c r="D227" s="42"/>
      <c r="E227" s="42"/>
      <c r="F227" s="42"/>
      <c r="G227" s="42"/>
      <c r="H227" s="42"/>
      <c r="I227" s="42"/>
      <c r="J227" s="42"/>
      <c r="K227" s="42"/>
    </row>
    <row r="228" spans="1:11" ht="15.75" customHeight="1" x14ac:dyDescent="0.15">
      <c r="A228" s="39"/>
      <c r="B228" s="42"/>
      <c r="C228" s="42"/>
      <c r="D228" s="42"/>
      <c r="E228" s="42"/>
      <c r="F228" s="42"/>
      <c r="G228" s="42"/>
      <c r="H228" s="42"/>
      <c r="I228" s="42"/>
      <c r="J228" s="42"/>
      <c r="K228" s="42"/>
    </row>
    <row r="229" spans="1:11" ht="15.75" customHeight="1" x14ac:dyDescent="0.15">
      <c r="A229" s="39"/>
      <c r="B229" s="42"/>
      <c r="C229" s="42"/>
      <c r="D229" s="42"/>
      <c r="E229" s="42"/>
      <c r="F229" s="42"/>
      <c r="G229" s="42"/>
      <c r="H229" s="42"/>
      <c r="I229" s="42"/>
      <c r="J229" s="42"/>
      <c r="K229" s="42"/>
    </row>
    <row r="230" spans="1:11" ht="15.75" customHeight="1" x14ac:dyDescent="0.15">
      <c r="A230" s="39"/>
      <c r="B230" s="42"/>
      <c r="C230" s="42"/>
      <c r="D230" s="42"/>
      <c r="E230" s="42"/>
      <c r="F230" s="42"/>
      <c r="G230" s="42"/>
      <c r="H230" s="42"/>
      <c r="I230" s="42"/>
      <c r="J230" s="42"/>
      <c r="K230" s="42"/>
    </row>
    <row r="231" spans="1:11" ht="15.75" customHeight="1" x14ac:dyDescent="0.15">
      <c r="A231" s="39"/>
      <c r="B231" s="42"/>
      <c r="C231" s="42"/>
      <c r="D231" s="42"/>
      <c r="E231" s="42"/>
      <c r="F231" s="42"/>
      <c r="G231" s="42"/>
      <c r="H231" s="42"/>
      <c r="I231" s="42"/>
      <c r="J231" s="42"/>
      <c r="K231" s="42"/>
    </row>
    <row r="232" spans="1:11" ht="15.75" customHeight="1" x14ac:dyDescent="0.15">
      <c r="A232" s="39"/>
      <c r="B232" s="42"/>
      <c r="C232" s="42"/>
      <c r="D232" s="42"/>
      <c r="E232" s="42"/>
      <c r="F232" s="42"/>
      <c r="G232" s="42"/>
      <c r="H232" s="42"/>
      <c r="I232" s="42"/>
      <c r="J232" s="42"/>
      <c r="K232" s="42"/>
    </row>
    <row r="233" spans="1:11" ht="15.75" customHeight="1" x14ac:dyDescent="0.15">
      <c r="A233" s="39"/>
      <c r="B233" s="42"/>
      <c r="C233" s="42"/>
      <c r="D233" s="42"/>
      <c r="E233" s="42"/>
      <c r="F233" s="42"/>
      <c r="G233" s="42"/>
      <c r="H233" s="42"/>
      <c r="I233" s="42"/>
      <c r="J233" s="42"/>
      <c r="K233" s="42"/>
    </row>
    <row r="234" spans="1:11" ht="15.75" customHeight="1" x14ac:dyDescent="0.15">
      <c r="A234" s="39"/>
      <c r="B234" s="42"/>
      <c r="C234" s="42"/>
      <c r="D234" s="42"/>
      <c r="E234" s="42"/>
      <c r="F234" s="42"/>
      <c r="G234" s="42"/>
      <c r="H234" s="42"/>
      <c r="I234" s="42"/>
      <c r="J234" s="42"/>
      <c r="K234" s="42"/>
    </row>
    <row r="235" spans="1:11" ht="15.75" customHeight="1" x14ac:dyDescent="0.15">
      <c r="A235" s="39"/>
      <c r="B235" s="42"/>
      <c r="C235" s="42"/>
      <c r="D235" s="42"/>
      <c r="E235" s="42"/>
      <c r="F235" s="42"/>
      <c r="G235" s="42"/>
      <c r="H235" s="42"/>
      <c r="I235" s="42"/>
      <c r="J235" s="42"/>
      <c r="K235" s="42"/>
    </row>
    <row r="236" spans="1:11" ht="15.75" customHeight="1" x14ac:dyDescent="0.15">
      <c r="A236" s="39"/>
      <c r="B236" s="42"/>
      <c r="C236" s="42"/>
      <c r="D236" s="42"/>
      <c r="E236" s="42"/>
      <c r="F236" s="42"/>
      <c r="G236" s="42"/>
      <c r="H236" s="42"/>
      <c r="I236" s="42"/>
      <c r="J236" s="42"/>
      <c r="K236" s="42"/>
    </row>
    <row r="237" spans="1:11" ht="15.75" customHeight="1" x14ac:dyDescent="0.15">
      <c r="A237" s="39"/>
      <c r="B237" s="42"/>
      <c r="C237" s="42"/>
      <c r="D237" s="42"/>
      <c r="E237" s="42"/>
      <c r="F237" s="42"/>
      <c r="G237" s="42"/>
      <c r="H237" s="42"/>
      <c r="I237" s="42"/>
      <c r="J237" s="42"/>
      <c r="K237" s="42"/>
    </row>
    <row r="238" spans="1:11" ht="15.75" customHeight="1" x14ac:dyDescent="0.15">
      <c r="A238" s="39"/>
      <c r="B238" s="42"/>
      <c r="C238" s="42"/>
      <c r="D238" s="42"/>
      <c r="E238" s="42"/>
      <c r="F238" s="42"/>
      <c r="G238" s="42"/>
      <c r="H238" s="42"/>
      <c r="I238" s="42"/>
      <c r="J238" s="42"/>
      <c r="K238" s="42"/>
    </row>
    <row r="239" spans="1:11" ht="15.75" customHeight="1" x14ac:dyDescent="0.15">
      <c r="A239" s="39"/>
      <c r="B239" s="42"/>
      <c r="C239" s="42"/>
      <c r="D239" s="42"/>
      <c r="E239" s="42"/>
      <c r="F239" s="42"/>
      <c r="G239" s="42"/>
      <c r="H239" s="42"/>
      <c r="I239" s="42"/>
      <c r="J239" s="42"/>
      <c r="K239" s="42"/>
    </row>
    <row r="240" spans="1:11" ht="15.75" customHeight="1" x14ac:dyDescent="0.15">
      <c r="A240" s="39"/>
      <c r="B240" s="42"/>
      <c r="C240" s="42"/>
      <c r="D240" s="42"/>
      <c r="E240" s="42"/>
      <c r="F240" s="42"/>
      <c r="G240" s="42"/>
      <c r="H240" s="42"/>
      <c r="I240" s="42"/>
      <c r="J240" s="42"/>
      <c r="K240" s="42"/>
    </row>
    <row r="241" spans="1:11" ht="15.75" customHeight="1" x14ac:dyDescent="0.15">
      <c r="A241" s="39"/>
      <c r="B241" s="42"/>
      <c r="C241" s="42"/>
      <c r="D241" s="42"/>
      <c r="E241" s="42"/>
      <c r="F241" s="42"/>
      <c r="G241" s="42"/>
      <c r="H241" s="42"/>
      <c r="I241" s="42"/>
      <c r="J241" s="42"/>
      <c r="K241" s="42"/>
    </row>
    <row r="242" spans="1:11" ht="15.75" customHeight="1" x14ac:dyDescent="0.15">
      <c r="A242" s="39"/>
      <c r="B242" s="42"/>
      <c r="C242" s="42"/>
      <c r="D242" s="42"/>
      <c r="E242" s="42"/>
      <c r="F242" s="42"/>
      <c r="G242" s="42"/>
      <c r="H242" s="42"/>
      <c r="I242" s="42"/>
      <c r="J242" s="42"/>
      <c r="K242" s="42"/>
    </row>
    <row r="243" spans="1:11" ht="15.75" customHeight="1" x14ac:dyDescent="0.15">
      <c r="A243" s="39"/>
      <c r="B243" s="42"/>
      <c r="C243" s="42"/>
      <c r="D243" s="42"/>
      <c r="E243" s="42"/>
      <c r="F243" s="42"/>
      <c r="G243" s="42"/>
      <c r="H243" s="42"/>
      <c r="I243" s="42"/>
      <c r="J243" s="42"/>
      <c r="K243" s="42"/>
    </row>
    <row r="244" spans="1:11" ht="15.75" customHeight="1" x14ac:dyDescent="0.15">
      <c r="A244" s="39"/>
      <c r="B244" s="42"/>
      <c r="C244" s="42"/>
      <c r="D244" s="42"/>
      <c r="E244" s="42"/>
      <c r="F244" s="42"/>
      <c r="G244" s="42"/>
      <c r="H244" s="42"/>
      <c r="I244" s="42"/>
      <c r="J244" s="42"/>
      <c r="K244" s="42"/>
    </row>
    <row r="245" spans="1:11" ht="15.75" customHeight="1" x14ac:dyDescent="0.15">
      <c r="A245" s="39"/>
      <c r="B245" s="42"/>
      <c r="C245" s="42"/>
      <c r="D245" s="42"/>
      <c r="E245" s="42"/>
      <c r="F245" s="42"/>
      <c r="G245" s="42"/>
      <c r="H245" s="42"/>
      <c r="I245" s="42"/>
      <c r="J245" s="42"/>
      <c r="K245" s="42"/>
    </row>
    <row r="246" spans="1:11" ht="15.75" customHeight="1" x14ac:dyDescent="0.15">
      <c r="A246" s="39"/>
      <c r="B246" s="42"/>
      <c r="C246" s="42"/>
      <c r="D246" s="42"/>
      <c r="E246" s="42"/>
      <c r="F246" s="42"/>
      <c r="G246" s="42"/>
      <c r="H246" s="42"/>
      <c r="I246" s="42"/>
      <c r="J246" s="42"/>
      <c r="K246" s="42"/>
    </row>
    <row r="247" spans="1:11" ht="15.75" customHeight="1" x14ac:dyDescent="0.15">
      <c r="A247" s="39"/>
      <c r="B247" s="42"/>
      <c r="C247" s="42"/>
      <c r="D247" s="42"/>
      <c r="E247" s="42"/>
      <c r="F247" s="42"/>
      <c r="G247" s="42"/>
      <c r="H247" s="42"/>
      <c r="I247" s="42"/>
      <c r="J247" s="42"/>
      <c r="K247" s="42"/>
    </row>
    <row r="248" spans="1:11" ht="15.75" customHeight="1" x14ac:dyDescent="0.15">
      <c r="A248" s="39"/>
      <c r="B248" s="42"/>
      <c r="C248" s="42"/>
      <c r="D248" s="42"/>
      <c r="E248" s="42"/>
      <c r="F248" s="42"/>
      <c r="G248" s="42"/>
      <c r="H248" s="42"/>
      <c r="I248" s="42"/>
      <c r="J248" s="42"/>
      <c r="K248" s="42"/>
    </row>
    <row r="249" spans="1:11" ht="15.75" customHeight="1" x14ac:dyDescent="0.15">
      <c r="A249" s="39"/>
      <c r="B249" s="42"/>
      <c r="C249" s="42"/>
      <c r="D249" s="42"/>
      <c r="E249" s="42"/>
      <c r="F249" s="42"/>
      <c r="G249" s="42"/>
      <c r="H249" s="42"/>
      <c r="I249" s="42"/>
      <c r="J249" s="42"/>
      <c r="K249" s="42"/>
    </row>
    <row r="250" spans="1:11" ht="15.75" customHeight="1" x14ac:dyDescent="0.15">
      <c r="A250" s="39"/>
      <c r="B250" s="42"/>
      <c r="C250" s="42"/>
      <c r="D250" s="42"/>
      <c r="E250" s="42"/>
      <c r="F250" s="42"/>
      <c r="G250" s="42"/>
      <c r="H250" s="42"/>
      <c r="I250" s="42"/>
      <c r="J250" s="42"/>
      <c r="K250" s="42"/>
    </row>
    <row r="251" spans="1:11" ht="15.75" customHeight="1" x14ac:dyDescent="0.15">
      <c r="A251" s="39"/>
      <c r="B251" s="42"/>
      <c r="C251" s="42"/>
      <c r="D251" s="42"/>
      <c r="E251" s="42"/>
      <c r="F251" s="42"/>
      <c r="G251" s="42"/>
      <c r="H251" s="42"/>
      <c r="I251" s="42"/>
      <c r="J251" s="42"/>
      <c r="K251" s="42"/>
    </row>
    <row r="252" spans="1:11" ht="15.75" customHeight="1" x14ac:dyDescent="0.15">
      <c r="A252" s="39"/>
      <c r="B252" s="42"/>
      <c r="C252" s="42"/>
      <c r="D252" s="42"/>
      <c r="E252" s="42"/>
      <c r="F252" s="42"/>
      <c r="G252" s="42"/>
      <c r="H252" s="42"/>
      <c r="I252" s="42"/>
      <c r="J252" s="42"/>
      <c r="K252" s="42"/>
    </row>
    <row r="253" spans="1:11" ht="15.75" customHeight="1" x14ac:dyDescent="0.15">
      <c r="A253" s="39"/>
      <c r="B253" s="42"/>
      <c r="C253" s="42"/>
      <c r="D253" s="42"/>
      <c r="E253" s="42"/>
      <c r="F253" s="42"/>
      <c r="G253" s="42"/>
      <c r="H253" s="42"/>
      <c r="I253" s="42"/>
      <c r="J253" s="42"/>
      <c r="K253" s="42"/>
    </row>
    <row r="254" spans="1:11" ht="15.75" customHeight="1" x14ac:dyDescent="0.15">
      <c r="A254" s="39"/>
      <c r="B254" s="42"/>
      <c r="C254" s="42"/>
      <c r="D254" s="42"/>
      <c r="E254" s="42"/>
      <c r="F254" s="42"/>
      <c r="G254" s="42"/>
      <c r="H254" s="42"/>
      <c r="I254" s="42"/>
      <c r="J254" s="42"/>
      <c r="K254" s="42"/>
    </row>
    <row r="255" spans="1:11" ht="15.75" customHeight="1" x14ac:dyDescent="0.15">
      <c r="A255" s="39"/>
      <c r="B255" s="42"/>
      <c r="C255" s="42"/>
      <c r="D255" s="42"/>
      <c r="E255" s="42"/>
      <c r="F255" s="42"/>
      <c r="G255" s="42"/>
      <c r="H255" s="42"/>
      <c r="I255" s="42"/>
      <c r="J255" s="42"/>
      <c r="K255" s="42"/>
    </row>
    <row r="256" spans="1:11" ht="15.75" customHeight="1" x14ac:dyDescent="0.15">
      <c r="A256" s="39"/>
      <c r="B256" s="42"/>
      <c r="C256" s="42"/>
      <c r="D256" s="42"/>
      <c r="E256" s="42"/>
      <c r="F256" s="42"/>
      <c r="G256" s="42"/>
      <c r="H256" s="42"/>
      <c r="I256" s="42"/>
      <c r="J256" s="42"/>
      <c r="K256" s="42"/>
    </row>
    <row r="257" spans="1:11" ht="15.75" customHeight="1" x14ac:dyDescent="0.15">
      <c r="A257" s="39"/>
      <c r="B257" s="42"/>
      <c r="C257" s="42"/>
      <c r="D257" s="42"/>
      <c r="E257" s="42"/>
      <c r="F257" s="42"/>
      <c r="G257" s="42"/>
      <c r="H257" s="42"/>
      <c r="I257" s="42"/>
      <c r="J257" s="42"/>
      <c r="K257" s="42"/>
    </row>
    <row r="258" spans="1:11" ht="15.75" customHeight="1" x14ac:dyDescent="0.15">
      <c r="A258" s="39"/>
      <c r="B258" s="42"/>
      <c r="C258" s="42"/>
      <c r="D258" s="42"/>
      <c r="E258" s="42"/>
      <c r="F258" s="42"/>
      <c r="G258" s="42"/>
      <c r="H258" s="42"/>
      <c r="I258" s="42"/>
      <c r="J258" s="42"/>
      <c r="K258" s="42"/>
    </row>
    <row r="259" spans="1:11" ht="15.75" customHeight="1" x14ac:dyDescent="0.15">
      <c r="A259" s="39"/>
      <c r="B259" s="42"/>
      <c r="C259" s="42"/>
      <c r="D259" s="42"/>
      <c r="E259" s="42"/>
      <c r="F259" s="42"/>
      <c r="G259" s="42"/>
      <c r="H259" s="42"/>
      <c r="I259" s="42"/>
      <c r="J259" s="42"/>
      <c r="K259" s="42"/>
    </row>
    <row r="260" spans="1:11" ht="15.75" customHeight="1" x14ac:dyDescent="0.15">
      <c r="A260" s="39"/>
      <c r="B260" s="42"/>
      <c r="C260" s="42"/>
      <c r="D260" s="42"/>
      <c r="E260" s="42"/>
      <c r="F260" s="42"/>
      <c r="G260" s="42"/>
      <c r="H260" s="42"/>
      <c r="I260" s="42"/>
      <c r="J260" s="42"/>
      <c r="K260" s="42"/>
    </row>
    <row r="261" spans="1:11" ht="15.75" customHeight="1" x14ac:dyDescent="0.15">
      <c r="A261" s="39"/>
      <c r="B261" s="42"/>
      <c r="C261" s="42"/>
      <c r="D261" s="42"/>
      <c r="E261" s="42"/>
      <c r="F261" s="42"/>
      <c r="G261" s="42"/>
      <c r="H261" s="42"/>
      <c r="I261" s="42"/>
      <c r="J261" s="42"/>
      <c r="K261" s="42"/>
    </row>
    <row r="262" spans="1:11" ht="15.75" customHeight="1" x14ac:dyDescent="0.15">
      <c r="A262" s="39"/>
      <c r="B262" s="42"/>
      <c r="C262" s="42"/>
      <c r="D262" s="42"/>
      <c r="E262" s="42"/>
      <c r="F262" s="42"/>
      <c r="G262" s="42"/>
      <c r="H262" s="42"/>
      <c r="I262" s="42"/>
      <c r="J262" s="42"/>
      <c r="K262" s="42"/>
    </row>
    <row r="263" spans="1:11" ht="15.75" customHeight="1" x14ac:dyDescent="0.15">
      <c r="A263" s="39"/>
      <c r="B263" s="42"/>
      <c r="C263" s="42"/>
      <c r="D263" s="42"/>
      <c r="E263" s="42"/>
      <c r="F263" s="42"/>
      <c r="G263" s="42"/>
      <c r="H263" s="42"/>
      <c r="I263" s="42"/>
      <c r="J263" s="42"/>
      <c r="K263" s="42"/>
    </row>
    <row r="264" spans="1:11" ht="15.75" customHeight="1" x14ac:dyDescent="0.15">
      <c r="A264" s="39"/>
      <c r="B264" s="42"/>
      <c r="C264" s="42"/>
      <c r="D264" s="42"/>
      <c r="E264" s="42"/>
      <c r="F264" s="42"/>
      <c r="G264" s="42"/>
      <c r="H264" s="42"/>
      <c r="I264" s="42"/>
      <c r="J264" s="42"/>
      <c r="K264" s="42"/>
    </row>
    <row r="265" spans="1:11" ht="15.75" customHeight="1" x14ac:dyDescent="0.15">
      <c r="A265" s="39"/>
      <c r="B265" s="42"/>
      <c r="C265" s="42"/>
      <c r="D265" s="42"/>
      <c r="E265" s="42"/>
      <c r="F265" s="42"/>
      <c r="G265" s="42"/>
      <c r="H265" s="42"/>
      <c r="I265" s="42"/>
      <c r="J265" s="42"/>
      <c r="K265" s="42"/>
    </row>
    <row r="266" spans="1:11" ht="15.75" customHeight="1" x14ac:dyDescent="0.15">
      <c r="A266" s="39"/>
      <c r="B266" s="42"/>
      <c r="C266" s="42"/>
      <c r="D266" s="42"/>
      <c r="E266" s="42"/>
      <c r="F266" s="42"/>
      <c r="G266" s="42"/>
      <c r="H266" s="42"/>
      <c r="I266" s="42"/>
      <c r="J266" s="42"/>
      <c r="K266" s="42"/>
    </row>
    <row r="267" spans="1:11" ht="15.75" customHeight="1" x14ac:dyDescent="0.15">
      <c r="A267" s="39"/>
      <c r="B267" s="42"/>
      <c r="C267" s="42"/>
      <c r="D267" s="42"/>
      <c r="E267" s="42"/>
      <c r="F267" s="42"/>
      <c r="G267" s="42"/>
      <c r="H267" s="42"/>
      <c r="I267" s="42"/>
      <c r="J267" s="42"/>
      <c r="K267" s="42"/>
    </row>
    <row r="268" spans="1:11" ht="15.75" customHeight="1" x14ac:dyDescent="0.15">
      <c r="A268" s="39"/>
      <c r="B268" s="42"/>
      <c r="C268" s="42"/>
      <c r="D268" s="42"/>
      <c r="E268" s="42"/>
      <c r="F268" s="42"/>
      <c r="G268" s="42"/>
      <c r="H268" s="42"/>
      <c r="I268" s="42"/>
      <c r="J268" s="42"/>
      <c r="K268" s="42"/>
    </row>
    <row r="269" spans="1:11" ht="15.75" customHeight="1" x14ac:dyDescent="0.15">
      <c r="A269" s="39"/>
      <c r="B269" s="42"/>
      <c r="C269" s="42"/>
      <c r="D269" s="42"/>
      <c r="E269" s="42"/>
      <c r="F269" s="42"/>
      <c r="G269" s="42"/>
      <c r="H269" s="42"/>
      <c r="I269" s="42"/>
      <c r="J269" s="42"/>
      <c r="K269" s="42"/>
    </row>
    <row r="270" spans="1:11" ht="15.75" customHeight="1" x14ac:dyDescent="0.15">
      <c r="A270" s="39"/>
      <c r="B270" s="42"/>
      <c r="C270" s="42"/>
      <c r="D270" s="42"/>
      <c r="E270" s="42"/>
      <c r="F270" s="42"/>
      <c r="G270" s="42"/>
      <c r="H270" s="42"/>
      <c r="I270" s="42"/>
      <c r="J270" s="42"/>
      <c r="K270" s="42"/>
    </row>
    <row r="271" spans="1:11" ht="15.75" customHeight="1" x14ac:dyDescent="0.15">
      <c r="A271" s="39"/>
      <c r="B271" s="42"/>
      <c r="C271" s="42"/>
      <c r="D271" s="42"/>
      <c r="E271" s="42"/>
      <c r="F271" s="42"/>
      <c r="G271" s="42"/>
      <c r="H271" s="42"/>
      <c r="I271" s="42"/>
      <c r="J271" s="42"/>
      <c r="K271" s="42"/>
    </row>
    <row r="272" spans="1:11" ht="15.75" customHeight="1" x14ac:dyDescent="0.15">
      <c r="A272" s="39"/>
      <c r="B272" s="42"/>
      <c r="C272" s="42"/>
      <c r="D272" s="42"/>
      <c r="E272" s="42"/>
      <c r="F272" s="42"/>
      <c r="G272" s="42"/>
      <c r="H272" s="42"/>
      <c r="I272" s="42"/>
      <c r="J272" s="42"/>
      <c r="K272" s="42"/>
    </row>
    <row r="273" spans="1:11" ht="15.75" customHeight="1" x14ac:dyDescent="0.15">
      <c r="A273" s="39"/>
      <c r="B273" s="42"/>
      <c r="C273" s="42"/>
      <c r="D273" s="42"/>
      <c r="E273" s="42"/>
      <c r="F273" s="42"/>
      <c r="G273" s="42"/>
      <c r="H273" s="42"/>
      <c r="I273" s="42"/>
      <c r="J273" s="42"/>
      <c r="K273" s="42"/>
    </row>
    <row r="274" spans="1:11" ht="15.75" customHeight="1" x14ac:dyDescent="0.15">
      <c r="A274" s="39"/>
      <c r="B274" s="42"/>
      <c r="C274" s="42"/>
      <c r="D274" s="42"/>
      <c r="E274" s="42"/>
      <c r="F274" s="42"/>
      <c r="G274" s="42"/>
      <c r="H274" s="42"/>
      <c r="I274" s="42"/>
      <c r="J274" s="42"/>
      <c r="K274" s="42"/>
    </row>
    <row r="275" spans="1:11" ht="15.75" customHeight="1" x14ac:dyDescent="0.15">
      <c r="A275" s="39"/>
      <c r="B275" s="42"/>
      <c r="C275" s="42"/>
      <c r="D275" s="42"/>
      <c r="E275" s="42"/>
      <c r="F275" s="42"/>
      <c r="G275" s="42"/>
      <c r="H275" s="42"/>
      <c r="I275" s="42"/>
      <c r="J275" s="42"/>
      <c r="K275" s="42"/>
    </row>
    <row r="276" spans="1:11" ht="15.75" customHeight="1" x14ac:dyDescent="0.15">
      <c r="A276" s="39"/>
      <c r="B276" s="42"/>
      <c r="C276" s="42"/>
      <c r="D276" s="42"/>
      <c r="E276" s="42"/>
      <c r="F276" s="42"/>
      <c r="G276" s="42"/>
      <c r="H276" s="42"/>
      <c r="I276" s="42"/>
      <c r="J276" s="42"/>
      <c r="K276" s="42"/>
    </row>
    <row r="277" spans="1:11" ht="15.75" customHeight="1" x14ac:dyDescent="0.15">
      <c r="A277" s="39"/>
      <c r="B277" s="42"/>
      <c r="C277" s="42"/>
      <c r="D277" s="42"/>
      <c r="E277" s="42"/>
      <c r="F277" s="42"/>
      <c r="G277" s="42"/>
      <c r="H277" s="42"/>
      <c r="I277" s="42"/>
      <c r="J277" s="42"/>
      <c r="K277" s="42"/>
    </row>
    <row r="278" spans="1:11" ht="15.75" customHeight="1" x14ac:dyDescent="0.15">
      <c r="A278" s="39"/>
      <c r="B278" s="42"/>
      <c r="C278" s="42"/>
      <c r="D278" s="42"/>
      <c r="E278" s="42"/>
      <c r="F278" s="42"/>
      <c r="G278" s="42"/>
      <c r="H278" s="42"/>
      <c r="I278" s="42"/>
      <c r="J278" s="42"/>
      <c r="K278" s="42"/>
    </row>
    <row r="279" spans="1:11" ht="15.75" customHeight="1" x14ac:dyDescent="0.15">
      <c r="A279" s="39"/>
      <c r="B279" s="42"/>
      <c r="C279" s="42"/>
      <c r="D279" s="42"/>
      <c r="E279" s="42"/>
      <c r="F279" s="42"/>
      <c r="G279" s="42"/>
      <c r="H279" s="42"/>
      <c r="I279" s="42"/>
      <c r="J279" s="42"/>
      <c r="K279" s="42"/>
    </row>
    <row r="280" spans="1:11" ht="15.75" customHeight="1" x14ac:dyDescent="0.15">
      <c r="A280" s="39"/>
      <c r="B280" s="42"/>
      <c r="C280" s="42"/>
      <c r="D280" s="42"/>
      <c r="E280" s="42"/>
      <c r="F280" s="42"/>
      <c r="G280" s="42"/>
      <c r="H280" s="42"/>
      <c r="I280" s="42"/>
      <c r="J280" s="42"/>
      <c r="K280" s="42"/>
    </row>
    <row r="281" spans="1:11" ht="15.75" customHeight="1" x14ac:dyDescent="0.15">
      <c r="A281" s="39"/>
      <c r="B281" s="42"/>
      <c r="C281" s="42"/>
      <c r="D281" s="42"/>
      <c r="E281" s="42"/>
      <c r="F281" s="42"/>
      <c r="G281" s="42"/>
      <c r="H281" s="42"/>
      <c r="I281" s="42"/>
      <c r="J281" s="42"/>
      <c r="K281" s="42"/>
    </row>
    <row r="282" spans="1:11" ht="15.75" customHeight="1" x14ac:dyDescent="0.15">
      <c r="A282" s="39"/>
      <c r="B282" s="42"/>
      <c r="C282" s="42"/>
      <c r="D282" s="42"/>
      <c r="E282" s="42"/>
      <c r="F282" s="42"/>
      <c r="G282" s="42"/>
      <c r="H282" s="42"/>
      <c r="I282" s="42"/>
      <c r="J282" s="42"/>
      <c r="K282" s="42"/>
    </row>
    <row r="283" spans="1:11" ht="15.75" customHeight="1" x14ac:dyDescent="0.15">
      <c r="A283" s="39"/>
      <c r="B283" s="42"/>
      <c r="C283" s="42"/>
      <c r="D283" s="42"/>
      <c r="E283" s="42"/>
      <c r="F283" s="42"/>
      <c r="G283" s="42"/>
      <c r="H283" s="42"/>
      <c r="I283" s="42"/>
      <c r="J283" s="42"/>
      <c r="K283" s="42"/>
    </row>
    <row r="284" spans="1:11" ht="15.75" customHeight="1" x14ac:dyDescent="0.15">
      <c r="A284" s="39"/>
      <c r="B284" s="42"/>
      <c r="C284" s="42"/>
      <c r="D284" s="42"/>
      <c r="E284" s="42"/>
      <c r="F284" s="42"/>
      <c r="G284" s="42"/>
      <c r="H284" s="42"/>
      <c r="I284" s="42"/>
      <c r="J284" s="42"/>
      <c r="K284" s="42"/>
    </row>
    <row r="285" spans="1:11" ht="15.75" customHeight="1" x14ac:dyDescent="0.15">
      <c r="A285" s="39"/>
      <c r="B285" s="42"/>
      <c r="C285" s="42"/>
      <c r="D285" s="42"/>
      <c r="E285" s="42"/>
      <c r="F285" s="42"/>
      <c r="G285" s="42"/>
      <c r="H285" s="42"/>
      <c r="I285" s="42"/>
      <c r="J285" s="42"/>
      <c r="K285" s="42"/>
    </row>
    <row r="286" spans="1:11" ht="15.75" customHeight="1" x14ac:dyDescent="0.15">
      <c r="A286" s="39"/>
      <c r="B286" s="42"/>
      <c r="C286" s="42"/>
      <c r="D286" s="42"/>
      <c r="E286" s="42"/>
      <c r="F286" s="42"/>
      <c r="G286" s="42"/>
      <c r="H286" s="42"/>
      <c r="I286" s="42"/>
      <c r="J286" s="42"/>
      <c r="K286" s="42"/>
    </row>
    <row r="287" spans="1:11" ht="15.75" customHeight="1" x14ac:dyDescent="0.15">
      <c r="A287" s="39"/>
      <c r="B287" s="42"/>
      <c r="C287" s="42"/>
      <c r="D287" s="42"/>
      <c r="E287" s="42"/>
      <c r="F287" s="42"/>
      <c r="G287" s="42"/>
      <c r="H287" s="42"/>
      <c r="I287" s="42"/>
      <c r="J287" s="42"/>
      <c r="K287" s="42"/>
    </row>
    <row r="288" spans="1:11" ht="15.75" customHeight="1" x14ac:dyDescent="0.15">
      <c r="A288" s="39"/>
      <c r="B288" s="42"/>
      <c r="C288" s="42"/>
      <c r="D288" s="42"/>
      <c r="E288" s="42"/>
      <c r="F288" s="42"/>
      <c r="G288" s="42"/>
      <c r="H288" s="42"/>
      <c r="I288" s="42"/>
      <c r="J288" s="42"/>
      <c r="K288" s="42"/>
    </row>
    <row r="289" spans="1:11" ht="15.75" customHeight="1" x14ac:dyDescent="0.15">
      <c r="A289" s="39"/>
      <c r="B289" s="42"/>
      <c r="C289" s="42"/>
      <c r="D289" s="42"/>
      <c r="E289" s="42"/>
      <c r="F289" s="42"/>
      <c r="G289" s="42"/>
      <c r="H289" s="42"/>
      <c r="I289" s="42"/>
      <c r="J289" s="42"/>
      <c r="K289" s="42"/>
    </row>
    <row r="290" spans="1:11" ht="15.75" customHeight="1" x14ac:dyDescent="0.15">
      <c r="A290" s="39"/>
      <c r="B290" s="42"/>
      <c r="C290" s="42"/>
      <c r="D290" s="42"/>
      <c r="E290" s="42"/>
      <c r="F290" s="42"/>
      <c r="G290" s="42"/>
      <c r="H290" s="42"/>
      <c r="I290" s="42"/>
      <c r="J290" s="42"/>
      <c r="K290" s="42"/>
    </row>
    <row r="291" spans="1:11" ht="15.75" customHeight="1" x14ac:dyDescent="0.15">
      <c r="A291" s="39"/>
      <c r="B291" s="42"/>
      <c r="C291" s="42"/>
      <c r="D291" s="42"/>
      <c r="E291" s="42"/>
      <c r="F291" s="42"/>
      <c r="G291" s="42"/>
      <c r="H291" s="42"/>
      <c r="I291" s="42"/>
      <c r="J291" s="42"/>
      <c r="K291" s="42"/>
    </row>
    <row r="292" spans="1:11" ht="15.75" customHeight="1" x14ac:dyDescent="0.15">
      <c r="A292" s="39"/>
      <c r="B292" s="42"/>
      <c r="C292" s="42"/>
      <c r="D292" s="42"/>
      <c r="E292" s="42"/>
      <c r="F292" s="42"/>
      <c r="G292" s="42"/>
      <c r="H292" s="42"/>
      <c r="I292" s="42"/>
      <c r="J292" s="42"/>
      <c r="K292" s="42"/>
    </row>
    <row r="293" spans="1:11" ht="15.75" customHeight="1" x14ac:dyDescent="0.15">
      <c r="A293" s="39"/>
      <c r="B293" s="42"/>
      <c r="C293" s="42"/>
      <c r="D293" s="42"/>
      <c r="E293" s="42"/>
      <c r="F293" s="42"/>
      <c r="G293" s="42"/>
      <c r="H293" s="42"/>
      <c r="I293" s="42"/>
      <c r="J293" s="42"/>
      <c r="K293" s="42"/>
    </row>
    <row r="294" spans="1:11" ht="15.75" customHeight="1" x14ac:dyDescent="0.15">
      <c r="A294" s="39"/>
      <c r="B294" s="42"/>
      <c r="C294" s="42"/>
      <c r="D294" s="42"/>
      <c r="E294" s="42"/>
      <c r="F294" s="42"/>
      <c r="G294" s="42"/>
      <c r="H294" s="42"/>
      <c r="I294" s="42"/>
      <c r="J294" s="42"/>
      <c r="K294" s="42"/>
    </row>
    <row r="295" spans="1:11" ht="15.75" customHeight="1" x14ac:dyDescent="0.15">
      <c r="A295" s="39"/>
      <c r="B295" s="42"/>
      <c r="C295" s="42"/>
      <c r="D295" s="42"/>
      <c r="E295" s="42"/>
      <c r="F295" s="42"/>
      <c r="G295" s="42"/>
      <c r="H295" s="42"/>
      <c r="I295" s="42"/>
      <c r="J295" s="42"/>
      <c r="K295" s="42"/>
    </row>
    <row r="296" spans="1:11" ht="15.75" customHeight="1" x14ac:dyDescent="0.15">
      <c r="A296" s="39"/>
      <c r="B296" s="42"/>
      <c r="C296" s="42"/>
      <c r="D296" s="42"/>
      <c r="E296" s="42"/>
      <c r="F296" s="42"/>
      <c r="G296" s="42"/>
      <c r="H296" s="42"/>
      <c r="I296" s="42"/>
      <c r="J296" s="42"/>
      <c r="K296" s="42"/>
    </row>
    <row r="297" spans="1:11" ht="15.75" customHeight="1" x14ac:dyDescent="0.15">
      <c r="A297" s="39"/>
      <c r="B297" s="42"/>
      <c r="C297" s="42"/>
      <c r="D297" s="42"/>
      <c r="E297" s="42"/>
      <c r="F297" s="42"/>
      <c r="G297" s="42"/>
      <c r="H297" s="42"/>
      <c r="I297" s="42"/>
      <c r="J297" s="42"/>
      <c r="K297" s="42"/>
    </row>
    <row r="298" spans="1:11" ht="15.75" customHeight="1" x14ac:dyDescent="0.15">
      <c r="A298" s="15"/>
      <c r="B298" s="15"/>
      <c r="C298" s="15"/>
      <c r="D298" s="15"/>
      <c r="E298" s="15"/>
      <c r="F298" s="15"/>
      <c r="G298" s="15"/>
      <c r="H298" s="15"/>
      <c r="I298" s="15"/>
      <c r="J298" s="15"/>
      <c r="K298" s="15"/>
    </row>
    <row r="299" spans="1:11" ht="15.75" customHeight="1" x14ac:dyDescent="0.15">
      <c r="A299" s="15"/>
      <c r="B299" s="15"/>
      <c r="C299" s="15"/>
      <c r="D299" s="15"/>
      <c r="E299" s="15"/>
      <c r="F299" s="15"/>
      <c r="G299" s="15"/>
      <c r="H299" s="15"/>
      <c r="I299" s="15"/>
      <c r="J299" s="15"/>
      <c r="K299" s="15"/>
    </row>
    <row r="300" spans="1:11" ht="15.75" customHeight="1" x14ac:dyDescent="0.15">
      <c r="A300" s="15"/>
      <c r="B300" s="15"/>
      <c r="C300" s="15"/>
      <c r="D300" s="15"/>
      <c r="E300" s="15"/>
      <c r="F300" s="15"/>
      <c r="G300" s="15"/>
      <c r="H300" s="15"/>
      <c r="I300" s="15"/>
      <c r="J300" s="15"/>
      <c r="K300" s="15"/>
    </row>
    <row r="301" spans="1:11" ht="15.75" customHeight="1" x14ac:dyDescent="0.15">
      <c r="A301" s="15"/>
      <c r="B301" s="15"/>
      <c r="C301" s="15"/>
      <c r="D301" s="15"/>
      <c r="E301" s="15"/>
      <c r="F301" s="15"/>
      <c r="G301" s="15"/>
      <c r="H301" s="15"/>
      <c r="I301" s="15"/>
      <c r="J301" s="15"/>
      <c r="K301" s="15"/>
    </row>
    <row r="302" spans="1:11" ht="15.75" customHeight="1" x14ac:dyDescent="0.15">
      <c r="A302" s="15"/>
      <c r="B302" s="15"/>
      <c r="C302" s="15"/>
      <c r="D302" s="15"/>
      <c r="E302" s="15"/>
      <c r="F302" s="15"/>
      <c r="G302" s="15"/>
      <c r="H302" s="15"/>
      <c r="I302" s="15"/>
      <c r="J302" s="15"/>
      <c r="K302" s="15"/>
    </row>
    <row r="303" spans="1:11" ht="15.75" customHeight="1" x14ac:dyDescent="0.15">
      <c r="A303" s="15"/>
      <c r="B303" s="15"/>
      <c r="C303" s="15"/>
      <c r="D303" s="15"/>
      <c r="E303" s="15"/>
      <c r="F303" s="15"/>
      <c r="G303" s="15"/>
      <c r="H303" s="15"/>
      <c r="I303" s="15"/>
      <c r="J303" s="15"/>
      <c r="K303" s="15"/>
    </row>
    <row r="304" spans="1:11" ht="15.75" customHeight="1" x14ac:dyDescent="0.15">
      <c r="A304" s="1"/>
      <c r="B304" s="1"/>
      <c r="C304" s="1"/>
      <c r="D304" s="1"/>
      <c r="E304" s="1"/>
      <c r="F304" s="1"/>
      <c r="G304" s="1"/>
      <c r="H304" s="1"/>
      <c r="I304" s="1"/>
      <c r="J304" s="1"/>
      <c r="K304" s="1"/>
    </row>
    <row r="305" spans="1:11" ht="15.75" customHeight="1" x14ac:dyDescent="0.15">
      <c r="A305" s="1"/>
      <c r="B305" s="1"/>
      <c r="C305" s="1"/>
      <c r="D305" s="1"/>
      <c r="E305" s="1"/>
      <c r="F305" s="1"/>
      <c r="G305" s="1"/>
      <c r="H305" s="1"/>
      <c r="I305" s="1"/>
      <c r="J305" s="1"/>
      <c r="K305" s="1"/>
    </row>
    <row r="306" spans="1:11" ht="15.75" customHeight="1" x14ac:dyDescent="0.15">
      <c r="A306" s="1"/>
      <c r="B306" s="1"/>
      <c r="C306" s="1"/>
      <c r="D306" s="1"/>
      <c r="E306" s="1"/>
      <c r="F306" s="1"/>
      <c r="G306" s="1"/>
      <c r="H306" s="1"/>
      <c r="I306" s="1"/>
      <c r="J306" s="1"/>
      <c r="K306" s="1"/>
    </row>
    <row r="307" spans="1:11" ht="15.75" customHeight="1" x14ac:dyDescent="0.15">
      <c r="A307" s="1"/>
      <c r="B307" s="1"/>
      <c r="C307" s="1"/>
      <c r="D307" s="1"/>
      <c r="E307" s="1"/>
      <c r="F307" s="1"/>
      <c r="G307" s="1"/>
      <c r="H307" s="1"/>
      <c r="I307" s="1"/>
      <c r="J307" s="1"/>
      <c r="K307" s="1"/>
    </row>
    <row r="308" spans="1:11" ht="15.75" customHeight="1" x14ac:dyDescent="0.15">
      <c r="A308" s="1"/>
      <c r="B308" s="1"/>
      <c r="C308" s="1"/>
      <c r="D308" s="1"/>
      <c r="E308" s="1"/>
      <c r="F308" s="1"/>
      <c r="G308" s="1"/>
      <c r="H308" s="1"/>
      <c r="I308" s="1"/>
      <c r="J308" s="1"/>
      <c r="K308" s="1"/>
    </row>
    <row r="309" spans="1:11" ht="15.75" customHeight="1" x14ac:dyDescent="0.15">
      <c r="A309" s="1"/>
      <c r="B309" s="1"/>
      <c r="C309" s="1"/>
      <c r="D309" s="1"/>
      <c r="E309" s="1"/>
      <c r="F309" s="1"/>
      <c r="G309" s="1"/>
      <c r="H309" s="1"/>
      <c r="I309" s="1"/>
      <c r="J309" s="1"/>
      <c r="K309" s="1"/>
    </row>
    <row r="310" spans="1:11" ht="15.75" customHeight="1" x14ac:dyDescent="0.15">
      <c r="A310" s="1"/>
      <c r="B310" s="1"/>
      <c r="C310" s="1"/>
      <c r="D310" s="1"/>
      <c r="E310" s="1"/>
      <c r="F310" s="1"/>
      <c r="G310" s="1"/>
      <c r="H310" s="1"/>
      <c r="I310" s="1"/>
      <c r="J310" s="1"/>
      <c r="K310" s="1"/>
    </row>
    <row r="311" spans="1:11" ht="15.75" customHeight="1" x14ac:dyDescent="0.15">
      <c r="A311" s="1"/>
      <c r="B311" s="1"/>
      <c r="C311" s="1"/>
      <c r="D311" s="1"/>
      <c r="E311" s="1"/>
      <c r="F311" s="1"/>
      <c r="G311" s="1"/>
      <c r="H311" s="1"/>
      <c r="I311" s="1"/>
      <c r="J311" s="1"/>
      <c r="K311" s="1"/>
    </row>
    <row r="312" spans="1:11" ht="15.75" customHeight="1" x14ac:dyDescent="0.15">
      <c r="A312" s="1"/>
      <c r="B312" s="1"/>
      <c r="C312" s="1"/>
      <c r="D312" s="1"/>
      <c r="E312" s="1"/>
      <c r="F312" s="1"/>
      <c r="G312" s="1"/>
      <c r="H312" s="1"/>
      <c r="I312" s="1"/>
      <c r="J312" s="1"/>
      <c r="K312" s="1"/>
    </row>
    <row r="313" spans="1:11" ht="15.75" customHeight="1" x14ac:dyDescent="0.15">
      <c r="A313" s="1"/>
      <c r="B313" s="1"/>
      <c r="C313" s="1"/>
      <c r="D313" s="1"/>
      <c r="E313" s="1"/>
      <c r="F313" s="1"/>
      <c r="G313" s="1"/>
      <c r="H313" s="1"/>
      <c r="I313" s="1"/>
      <c r="J313" s="1"/>
      <c r="K313" s="1"/>
    </row>
    <row r="314" spans="1:11" ht="15.75" customHeight="1" x14ac:dyDescent="0.15">
      <c r="A314" s="1"/>
      <c r="B314" s="1"/>
      <c r="C314" s="1"/>
      <c r="D314" s="1"/>
      <c r="E314" s="1"/>
      <c r="F314" s="1"/>
      <c r="G314" s="1"/>
      <c r="H314" s="1"/>
      <c r="I314" s="1"/>
      <c r="J314" s="1"/>
      <c r="K314" s="1"/>
    </row>
    <row r="315" spans="1:11" ht="15.75" customHeight="1" x14ac:dyDescent="0.15">
      <c r="A315" s="1"/>
      <c r="B315" s="1"/>
      <c r="C315" s="1"/>
      <c r="D315" s="1"/>
      <c r="E315" s="1"/>
      <c r="F315" s="1"/>
      <c r="G315" s="1"/>
      <c r="H315" s="1"/>
      <c r="I315" s="1"/>
      <c r="J315" s="1"/>
      <c r="K315" s="1"/>
    </row>
    <row r="316" spans="1:11" ht="15.75" customHeight="1" x14ac:dyDescent="0.15">
      <c r="A316" s="1"/>
      <c r="B316" s="1"/>
      <c r="C316" s="1"/>
      <c r="D316" s="1"/>
      <c r="E316" s="1"/>
      <c r="F316" s="1"/>
      <c r="G316" s="1"/>
      <c r="H316" s="1"/>
      <c r="I316" s="1"/>
      <c r="J316" s="1"/>
      <c r="K316" s="1"/>
    </row>
    <row r="317" spans="1:11" ht="15.75" customHeight="1" x14ac:dyDescent="0.15">
      <c r="A317" s="1"/>
      <c r="B317" s="1"/>
      <c r="C317" s="1"/>
      <c r="D317" s="1"/>
      <c r="E317" s="1"/>
      <c r="F317" s="1"/>
      <c r="G317" s="1"/>
      <c r="H317" s="1"/>
      <c r="I317" s="1"/>
      <c r="J317" s="1"/>
      <c r="K317" s="1"/>
    </row>
    <row r="318" spans="1:11" ht="15.75" customHeight="1" x14ac:dyDescent="0.15"/>
    <row r="319" spans="1:11" ht="15.75" customHeight="1" x14ac:dyDescent="0.15"/>
    <row r="320" spans="1:11"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8">
    <mergeCell ref="A118:K118"/>
    <mergeCell ref="C70:C80"/>
    <mergeCell ref="A81:K81"/>
    <mergeCell ref="B82:B87"/>
    <mergeCell ref="C82:C87"/>
    <mergeCell ref="A88:K88"/>
    <mergeCell ref="C89:C91"/>
    <mergeCell ref="A92:K92"/>
    <mergeCell ref="B103:B113"/>
    <mergeCell ref="C103:C113"/>
    <mergeCell ref="B115:B117"/>
    <mergeCell ref="C115:C117"/>
    <mergeCell ref="A102:K102"/>
    <mergeCell ref="A114:J114"/>
    <mergeCell ref="A69:K69"/>
    <mergeCell ref="B70:B80"/>
    <mergeCell ref="B89:B91"/>
    <mergeCell ref="B93:B101"/>
    <mergeCell ref="C93:C101"/>
    <mergeCell ref="A34:K34"/>
    <mergeCell ref="B35:B48"/>
    <mergeCell ref="C35:C48"/>
    <mergeCell ref="A49:K49"/>
    <mergeCell ref="B50:B68"/>
    <mergeCell ref="C50:C68"/>
    <mergeCell ref="B9:B24"/>
    <mergeCell ref="C9:C24"/>
    <mergeCell ref="A25:K25"/>
    <mergeCell ref="B26:B33"/>
    <mergeCell ref="C26:C33"/>
    <mergeCell ref="A1:C2"/>
    <mergeCell ref="D1:D6"/>
    <mergeCell ref="G1:I1"/>
    <mergeCell ref="J1:J6"/>
    <mergeCell ref="A3:B3"/>
    <mergeCell ref="A4:B4"/>
    <mergeCell ref="A5:B5"/>
    <mergeCell ref="A6:B6"/>
  </mergeCells>
  <conditionalFormatting sqref="I8:I24 I26:I33 I35:I48 I50:I68 I70:I80 I82:I87 I89:I91 I93:I101 I103:I113 I115:I117 I119:I315">
    <cfRule type="containsText" dxfId="56" priority="1" operator="containsText" text="F">
      <formula>NOT(ISERROR(SEARCH(("F"),(I8))))</formula>
    </cfRule>
  </conditionalFormatting>
  <conditionalFormatting sqref="I8:I24 I26:I33 I35:I48 I50:I68 I70:I80 I82:I87 I89:I91 I93:I101 I103:I113 I115:I117 I119:I315">
    <cfRule type="containsText" dxfId="55" priority="2" operator="containsText" text="NE">
      <formula>NOT(ISERROR(SEARCH(("NE"),(I8))))</formula>
    </cfRule>
  </conditionalFormatting>
  <conditionalFormatting sqref="I8:I24 I26:I33 I35:I48 I50:I68 I70:I80 I82:I87 I89:I91 I93:I101 I103:I113 I115:I117 I119:I315">
    <cfRule type="containsText" dxfId="54" priority="3" operator="containsText" text="P">
      <formula>NOT(ISERROR(SEARCH(("P"),(I8))))</formula>
    </cfRule>
  </conditionalFormatting>
  <conditionalFormatting sqref="I8:I24 I26:I33 I35:I48 I50:I68 I70:I80 I82:I87 I89:I91 I93:I101 I103:I113 I115:I117 I119:I315">
    <cfRule type="containsText" dxfId="53" priority="4" operator="containsText" text="NA">
      <formula>NOT(ISERROR(SEARCH(("NA"),(I8))))</formula>
    </cfRule>
  </conditionalFormatting>
  <dataValidations count="3">
    <dataValidation type="list" allowBlank="1" sqref="I214:I298" xr:uid="{00000000-0002-0000-0800-000000000000}">
      <formula1>"P,F,NE"</formula1>
    </dataValidation>
    <dataValidation type="list" allowBlank="1" sqref="J8:J24 J26:J33 J35:J48 J50:J68 J70:J80 J82:J87 J89:J91 J93:J101 J103:J113 J115:J117 J119:J248" xr:uid="{00000000-0002-0000-0800-000001000000}">
      <formula1>"Critical,High,Major,Minor"</formula1>
    </dataValidation>
    <dataValidation type="list" allowBlank="1" sqref="I8:I24 I26:I33 I35:I48 I50:I68 I70:I80 I82:I87 I89:I91 I93:I101 I103:I113 I115:I117 I119:I213" xr:uid="{00000000-0002-0000-0800-000002000000}">
      <formula1>"P,F,NE,NA"</formula1>
    </dataValidation>
  </dataValidations>
  <pageMargins left="0.7" right="0.7"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26</vt:i4>
      </vt:variant>
    </vt:vector>
  </HeadingPairs>
  <TitlesOfParts>
    <vt:vector size="26" baseType="lpstr">
      <vt:lpstr>Regressionstests</vt:lpstr>
      <vt:lpstr>TCs_Registrierung</vt:lpstr>
      <vt:lpstr>TCs_Validier_Regist</vt:lpstr>
      <vt:lpstr>TCs_ValidierAdr_Ändr</vt:lpstr>
      <vt:lpstr>TCs_Homepage1</vt:lpstr>
      <vt:lpstr>FertigeTestCases</vt:lpstr>
      <vt:lpstr>TCs_Homepage2</vt:lpstr>
      <vt:lpstr>TCs_Anmeldung</vt:lpstr>
      <vt:lpstr>TCs_Meine Adresse</vt:lpstr>
      <vt:lpstr>TCs_Logout</vt:lpstr>
      <vt:lpstr>TCs_PW-Vergessen</vt:lpstr>
      <vt:lpstr>TCs_Warenkorb</vt:lpstr>
      <vt:lpstr>TCs_Best_Ausland</vt:lpstr>
      <vt:lpstr>TCs_Coupons</vt:lpstr>
      <vt:lpstr>TCs_Geschenkkarte</vt:lpstr>
      <vt:lpstr>TCs_Storefinder</vt:lpstr>
      <vt:lpstr>Manual_Test_Cases</vt:lpstr>
      <vt:lpstr>Test_Data</vt:lpstr>
      <vt:lpstr>Automated_Test_Cases</vt:lpstr>
      <vt:lpstr>Search_and_Filter</vt:lpstr>
      <vt:lpstr>Tests_for_Automation</vt:lpstr>
      <vt:lpstr>NIBSS Admin</vt:lpstr>
      <vt:lpstr>BUGSHEET</vt:lpstr>
      <vt:lpstr>Sheet20</vt:lpstr>
      <vt:lpstr>Regression Stories to test</vt:lpstr>
      <vt:lpstr>Performance 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2021-06-16T14:38:53Z</dcterms:modified>
</cp:coreProperties>
</file>