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ain INETRNSHIP\Main Files\"/>
    </mc:Choice>
  </mc:AlternateContent>
  <bookViews>
    <workbookView xWindow="0" yWindow="0" windowWidth="11136" windowHeight="6444"/>
  </bookViews>
  <sheets>
    <sheet name="Dashboard" sheetId="1" r:id="rId1"/>
    <sheet name="Visitors Arrival" sheetId="7" r:id="rId2"/>
    <sheet name="Continental Visitors" sheetId="6" r:id="rId3"/>
    <sheet name="Bed Night Occupancy" sheetId="5" r:id="rId4"/>
    <sheet name="Total Eearnings" sheetId="4" r:id="rId5"/>
    <sheet name="GDP Billions" sheetId="2" r:id="rId6"/>
    <sheet name="Internationa Earnings" sheetId="8" r:id="rId7"/>
  </sheets>
  <externalReferences>
    <externalReference r:id="rId8"/>
  </externalReferenc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F3" i="7"/>
  <c r="E3" i="7"/>
  <c r="D3" i="7"/>
</calcChain>
</file>

<file path=xl/sharedStrings.xml><?xml version="1.0" encoding="utf-8"?>
<sst xmlns="http://schemas.openxmlformats.org/spreadsheetml/2006/main" count="108" uniqueCount="68">
  <si>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</si>
  <si>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</si>
  <si>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</si>
  <si>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</si>
  <si>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</si>
  <si>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</si>
  <si>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>Date</t>
  </si>
  <si>
    <t xml:space="preserve"> GDP (Billions of US $)</t>
  </si>
  <si>
    <t xml:space="preserve"> Per Capita (US $)</t>
  </si>
  <si>
    <t>Category</t>
  </si>
  <si>
    <t>Room Night Occupancy %</t>
  </si>
  <si>
    <t>Bed Night Occupancy %</t>
  </si>
  <si>
    <t>Row Labels</t>
  </si>
  <si>
    <t>Sum of FJD Millions</t>
  </si>
  <si>
    <t>Business</t>
  </si>
  <si>
    <t>Conference</t>
  </si>
  <si>
    <t>Cruise Ship Passengers</t>
  </si>
  <si>
    <t>Education/      Training</t>
  </si>
  <si>
    <t>Holiday</t>
  </si>
  <si>
    <t>Others</t>
  </si>
  <si>
    <t>Transit to other Pacific Islands</t>
  </si>
  <si>
    <t>Visiting Friends/   Relatives</t>
  </si>
  <si>
    <t>TABLE 1</t>
  </si>
  <si>
    <t>ORIGINAL AND SEASONALLY ADJUSTED VISITOR ARRIVALS : NUMBER BY COUNTRY OF RESIDENCE</t>
  </si>
  <si>
    <t xml:space="preserve"> NEW</t>
  </si>
  <si>
    <t xml:space="preserve"> UNITED</t>
  </si>
  <si>
    <t>CONTINENTAL</t>
  </si>
  <si>
    <t xml:space="preserve"> </t>
  </si>
  <si>
    <t>SOUTH</t>
  </si>
  <si>
    <t xml:space="preserve">REST OF </t>
  </si>
  <si>
    <t xml:space="preserve">  PACIFIC</t>
  </si>
  <si>
    <t>YEAR</t>
  </si>
  <si>
    <t>MONTH</t>
  </si>
  <si>
    <t>AUSTRALIA</t>
  </si>
  <si>
    <t xml:space="preserve">  USA</t>
  </si>
  <si>
    <t>CANADA</t>
  </si>
  <si>
    <t xml:space="preserve"> JAPAN</t>
  </si>
  <si>
    <t>ASIA</t>
  </si>
  <si>
    <t>OTHERS</t>
  </si>
  <si>
    <t>TOTAL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</si>
  <si>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</si>
  <si>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</si>
  <si>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</si>
  <si>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</si>
  <si>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</si>
  <si>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</si>
  <si>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</si>
  <si>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</si>
  <si>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</si>
  <si>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</si>
  <si>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</si>
  <si>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</si>
  <si>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SEASONALLY ADJUSTED VISITOR ARRIVALS</t>
  </si>
  <si>
    <t xml:space="preserve">*China India and Hong Kong are included in Rest of Asia </t>
  </si>
  <si>
    <t>*Seasonally Adjusted figures and trend estimates change as new data becomes available. This ensures that the most up-to-date and best possible estimates are derived.</t>
  </si>
  <si>
    <t>NEW ZEALAND</t>
  </si>
  <si>
    <t xml:space="preserve"> PACIFIC ISLANDS</t>
  </si>
  <si>
    <t>SOUTH KOREA</t>
  </si>
  <si>
    <t>CONTINENTAL EUROPE</t>
  </si>
  <si>
    <r>
      <t>UNITED</t>
    </r>
    <r>
      <rPr>
        <b/>
        <sz val="14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KINGDOM</t>
    </r>
  </si>
  <si>
    <t>Summary of Visitor Arrivals and Departures</t>
  </si>
  <si>
    <t>Arrivals</t>
  </si>
  <si>
    <t>Departures</t>
  </si>
  <si>
    <t>Total Arrivals 1999-2022</t>
  </si>
  <si>
    <t>Total Departures 1999-2022</t>
  </si>
  <si>
    <t>Total Arrivals Average</t>
  </si>
  <si>
    <t>Total Eearnings</t>
  </si>
  <si>
    <t xml:space="preserve">    Room and bed night occupancy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</si>
</sst>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* #,##0_);_(* \(#,##0\);_(* &quot;-&quot;??_);_(@_)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2" applyFont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/>
    </xf>
    <xf numFmtId="0" fontId="5" fillId="0" borderId="0" xfId="2" applyFont="1" applyAlignment="1">
      <alignment horizontal="right" vertical="center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166" fontId="6" fillId="0" borderId="0" xfId="3" applyNumberFormat="1" applyFont="1" applyBorder="1" applyAlignment="1">
      <alignment horizontal="left" vertical="top"/>
    </xf>
    <xf numFmtId="166" fontId="6" fillId="0" borderId="0" xfId="3" applyNumberFormat="1" applyFont="1" applyBorder="1"/>
    <xf numFmtId="166" fontId="6" fillId="0" borderId="0" xfId="3" applyNumberFormat="1" applyFont="1" applyBorder="1" applyAlignment="1">
      <alignment horizontal="center" vertical="center"/>
    </xf>
    <xf numFmtId="166" fontId="5" fillId="0" borderId="0" xfId="3" applyNumberFormat="1" applyFont="1" applyBorder="1"/>
    <xf numFmtId="0" fontId="4" fillId="0" borderId="0" xfId="2" applyBorder="1" applyAlignment="1">
      <alignment horizontal="center"/>
    </xf>
    <xf numFmtId="166" fontId="6" fillId="0" borderId="0" xfId="3" applyNumberFormat="1" applyFont="1" applyBorder="1" applyAlignment="1">
      <alignment horizontal="center"/>
    </xf>
    <xf numFmtId="0" fontId="6" fillId="0" borderId="0" xfId="3" applyNumberFormat="1" applyFont="1" applyFill="1" applyBorder="1" applyAlignment="1">
      <alignment horizontal="left"/>
    </xf>
    <xf numFmtId="0" fontId="6" fillId="0" borderId="0" xfId="3" applyNumberFormat="1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0" fontId="8" fillId="0" borderId="0" xfId="2" applyFont="1"/>
    <xf numFmtId="166" fontId="7" fillId="0" borderId="0" xfId="3" applyNumberFormat="1" applyFont="1"/>
    <xf numFmtId="166" fontId="7" fillId="0" borderId="0" xfId="3" applyNumberFormat="1" applyFont="1" applyAlignment="1">
      <alignment horizontal="center" vertical="center"/>
    </xf>
    <xf numFmtId="166" fontId="9" fillId="0" borderId="0" xfId="3" applyNumberFormat="1" applyFont="1"/>
    <xf numFmtId="0" fontId="4" fillId="0" borderId="0" xfId="2"/>
    <xf numFmtId="0" fontId="8" fillId="0" borderId="0" xfId="2" applyFont="1" applyAlignment="1">
      <alignment horizontal="center" vertical="center"/>
    </xf>
    <xf numFmtId="0" fontId="9" fillId="0" borderId="0" xfId="2" applyFont="1"/>
    <xf numFmtId="167" fontId="3" fillId="0" borderId="0" xfId="1" applyNumberFormat="1" applyFont="1" applyAlignment="1">
      <alignment horizontal="center" vertical="center" wrapText="1"/>
    </xf>
    <xf numFmtId="167" fontId="2" fillId="0" borderId="0" xfId="1" applyNumberFormat="1" applyFont="1" applyAlignment="1">
      <alignment wrapText="1"/>
    </xf>
    <xf numFmtId="167" fontId="0" fillId="0" borderId="0" xfId="1" applyNumberFormat="1" applyFont="1"/>
    <xf numFmtId="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</cellXfs>
  <cellStyles count="4">
    <cellStyle name="Comma" xfId="1" builtinId="3"/>
    <cellStyle name="Comma 3" xfId="3"/>
    <cellStyle name="Normal" xfId="0" builtinId="0"/>
    <cellStyle name="Normal 7" xfId="2"/>
  </cellStyles>
  <dxfs count="4"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Visitors</a:t>
            </a:r>
            <a:r>
              <a:rPr lang="en-GB" baseline="0"/>
              <a:t> By Continents Over the Years</a:t>
            </a:r>
          </a:p>
          <a:p>
            <a:pPr>
              <a:defRPr/>
            </a:pPr>
            <a:r>
              <a:rPr lang="en-GB" baseline="0"/>
              <a:t>Seasonal Adjusted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0382562277580071"/>
          <c:y val="6.2175740302400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[1]Sheet5!$C$4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[1]Sheet5!$C$5:$C$29</c:f>
              <c:numCache>
                <c:formatCode>General</c:formatCode>
                <c:ptCount val="25"/>
                <c:pt idx="0">
                  <c:v>25196</c:v>
                </c:pt>
                <c:pt idx="1">
                  <c:v>26809</c:v>
                </c:pt>
                <c:pt idx="2">
                  <c:v>29730</c:v>
                </c:pt>
                <c:pt idx="3">
                  <c:v>32785</c:v>
                </c:pt>
                <c:pt idx="4">
                  <c:v>35608</c:v>
                </c:pt>
                <c:pt idx="5">
                  <c:v>34641</c:v>
                </c:pt>
                <c:pt idx="6">
                  <c:v>35585</c:v>
                </c:pt>
                <c:pt idx="7">
                  <c:v>34899</c:v>
                </c:pt>
                <c:pt idx="8">
                  <c:v>29828</c:v>
                </c:pt>
                <c:pt idx="9">
                  <c:v>35252</c:v>
                </c:pt>
                <c:pt idx="10">
                  <c:v>27860</c:v>
                </c:pt>
                <c:pt idx="11">
                  <c:v>15489</c:v>
                </c:pt>
                <c:pt idx="12">
                  <c:v>22972</c:v>
                </c:pt>
                <c:pt idx="13">
                  <c:v>32850</c:v>
                </c:pt>
                <c:pt idx="14">
                  <c:v>30035</c:v>
                </c:pt>
                <c:pt idx="15">
                  <c:v>34620</c:v>
                </c:pt>
                <c:pt idx="16">
                  <c:v>36799</c:v>
                </c:pt>
                <c:pt idx="17">
                  <c:v>32725</c:v>
                </c:pt>
                <c:pt idx="18">
                  <c:v>33329</c:v>
                </c:pt>
                <c:pt idx="19">
                  <c:v>33739</c:v>
                </c:pt>
                <c:pt idx="20">
                  <c:v>31701</c:v>
                </c:pt>
                <c:pt idx="21">
                  <c:v>34901</c:v>
                </c:pt>
                <c:pt idx="22">
                  <c:v>29886</c:v>
                </c:pt>
                <c:pt idx="23">
                  <c:v>16690</c:v>
                </c:pt>
                <c:pt idx="24">
                  <c:v>11260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[1]Sheet5!$D$4</c:f>
              <c:strCache>
                <c:ptCount val="1"/>
                <c:pt idx="0">
                  <c:v>ZEALAND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[1]Sheet5!$D$5:$D$29</c:f>
              <c:numCache>
                <c:formatCode>General</c:formatCode>
                <c:ptCount val="25"/>
                <c:pt idx="0">
                  <c:v>9868</c:v>
                </c:pt>
                <c:pt idx="1">
                  <c:v>13731</c:v>
                </c:pt>
                <c:pt idx="2">
                  <c:v>14383</c:v>
                </c:pt>
                <c:pt idx="3">
                  <c:v>22404</c:v>
                </c:pt>
                <c:pt idx="4">
                  <c:v>28572</c:v>
                </c:pt>
                <c:pt idx="5">
                  <c:v>24065</c:v>
                </c:pt>
                <c:pt idx="6">
                  <c:v>21675</c:v>
                </c:pt>
                <c:pt idx="7">
                  <c:v>18562</c:v>
                </c:pt>
                <c:pt idx="8">
                  <c:v>12631</c:v>
                </c:pt>
                <c:pt idx="9">
                  <c:v>15574</c:v>
                </c:pt>
                <c:pt idx="10">
                  <c:v>11573</c:v>
                </c:pt>
                <c:pt idx="11">
                  <c:v>7145</c:v>
                </c:pt>
                <c:pt idx="12">
                  <c:v>9457</c:v>
                </c:pt>
                <c:pt idx="13">
                  <c:v>16126</c:v>
                </c:pt>
                <c:pt idx="14">
                  <c:v>16372</c:v>
                </c:pt>
                <c:pt idx="15">
                  <c:v>23076</c:v>
                </c:pt>
                <c:pt idx="16">
                  <c:v>27963</c:v>
                </c:pt>
                <c:pt idx="17">
                  <c:v>24790</c:v>
                </c:pt>
                <c:pt idx="18">
                  <c:v>21632</c:v>
                </c:pt>
                <c:pt idx="19">
                  <c:v>19024</c:v>
                </c:pt>
                <c:pt idx="20">
                  <c:v>13788</c:v>
                </c:pt>
                <c:pt idx="21">
                  <c:v>15052</c:v>
                </c:pt>
                <c:pt idx="22">
                  <c:v>11316</c:v>
                </c:pt>
                <c:pt idx="23">
                  <c:v>8242</c:v>
                </c:pt>
                <c:pt idx="24">
                  <c:v>5520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[1]Sheet5!$E$4</c:f>
              <c:strCache>
                <c:ptCount val="1"/>
                <c:pt idx="0">
                  <c:v> 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[1]Sheet5!$E$5:$E$29</c:f>
              <c:numCache>
                <c:formatCode>General</c:formatCode>
                <c:ptCount val="25"/>
                <c:pt idx="0">
                  <c:v>7264</c:v>
                </c:pt>
                <c:pt idx="1">
                  <c:v>6170</c:v>
                </c:pt>
                <c:pt idx="2">
                  <c:v>7059</c:v>
                </c:pt>
                <c:pt idx="3">
                  <c:v>9962</c:v>
                </c:pt>
                <c:pt idx="4">
                  <c:v>9104</c:v>
                </c:pt>
                <c:pt idx="5">
                  <c:v>7727</c:v>
                </c:pt>
                <c:pt idx="6">
                  <c:v>6060</c:v>
                </c:pt>
                <c:pt idx="7">
                  <c:v>7004</c:v>
                </c:pt>
                <c:pt idx="8">
                  <c:v>6913</c:v>
                </c:pt>
                <c:pt idx="9">
                  <c:v>7244</c:v>
                </c:pt>
                <c:pt idx="10">
                  <c:v>5709</c:v>
                </c:pt>
                <c:pt idx="11">
                  <c:v>5855</c:v>
                </c:pt>
                <c:pt idx="12">
                  <c:v>8323</c:v>
                </c:pt>
                <c:pt idx="13">
                  <c:v>7938</c:v>
                </c:pt>
                <c:pt idx="14">
                  <c:v>8585</c:v>
                </c:pt>
                <c:pt idx="15">
                  <c:v>10504</c:v>
                </c:pt>
                <c:pt idx="16">
                  <c:v>9926</c:v>
                </c:pt>
                <c:pt idx="17">
                  <c:v>8721</c:v>
                </c:pt>
                <c:pt idx="18">
                  <c:v>8027</c:v>
                </c:pt>
                <c:pt idx="19">
                  <c:v>8428</c:v>
                </c:pt>
                <c:pt idx="20">
                  <c:v>7922</c:v>
                </c:pt>
                <c:pt idx="21">
                  <c:v>7030</c:v>
                </c:pt>
                <c:pt idx="22">
                  <c:v>6209</c:v>
                </c:pt>
                <c:pt idx="23">
                  <c:v>7020</c:v>
                </c:pt>
                <c:pt idx="24">
                  <c:v>3835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[1]Sheet5!$F$4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[1]Sheet5!$F$5:$F$29</c:f>
              <c:numCache>
                <c:formatCode>General</c:formatCode>
                <c:ptCount val="25"/>
                <c:pt idx="0">
                  <c:v>1196</c:v>
                </c:pt>
                <c:pt idx="1">
                  <c:v>908</c:v>
                </c:pt>
                <c:pt idx="2">
                  <c:v>834</c:v>
                </c:pt>
                <c:pt idx="3">
                  <c:v>1099</c:v>
                </c:pt>
                <c:pt idx="4">
                  <c:v>1675</c:v>
                </c:pt>
                <c:pt idx="5">
                  <c:v>1437</c:v>
                </c:pt>
                <c:pt idx="6">
                  <c:v>883</c:v>
                </c:pt>
                <c:pt idx="7">
                  <c:v>957</c:v>
                </c:pt>
                <c:pt idx="8">
                  <c:v>1063</c:v>
                </c:pt>
                <c:pt idx="9">
                  <c:v>1175</c:v>
                </c:pt>
                <c:pt idx="10">
                  <c:v>1121</c:v>
                </c:pt>
                <c:pt idx="11">
                  <c:v>1023</c:v>
                </c:pt>
                <c:pt idx="12">
                  <c:v>1247</c:v>
                </c:pt>
                <c:pt idx="13">
                  <c:v>1090</c:v>
                </c:pt>
                <c:pt idx="14">
                  <c:v>984</c:v>
                </c:pt>
                <c:pt idx="15">
                  <c:v>949</c:v>
                </c:pt>
                <c:pt idx="16">
                  <c:v>1601</c:v>
                </c:pt>
                <c:pt idx="17">
                  <c:v>1244</c:v>
                </c:pt>
                <c:pt idx="18">
                  <c:v>897</c:v>
                </c:pt>
                <c:pt idx="19">
                  <c:v>886</c:v>
                </c:pt>
                <c:pt idx="20">
                  <c:v>1043</c:v>
                </c:pt>
                <c:pt idx="21">
                  <c:v>1184</c:v>
                </c:pt>
                <c:pt idx="22">
                  <c:v>1075</c:v>
                </c:pt>
                <c:pt idx="23">
                  <c:v>1167</c:v>
                </c:pt>
                <c:pt idx="24">
                  <c:v>623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[1]Sheet5!$G$4</c:f>
              <c:strCache>
                <c:ptCount val="1"/>
                <c:pt idx="0">
                  <c:v>KINGDOM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[1]Sheet5!$G$5:$G$29</c:f>
              <c:numCache>
                <c:formatCode>General</c:formatCode>
                <c:ptCount val="25"/>
                <c:pt idx="0">
                  <c:v>1474</c:v>
                </c:pt>
                <c:pt idx="1">
                  <c:v>1261</c:v>
                </c:pt>
                <c:pt idx="2">
                  <c:v>1239</c:v>
                </c:pt>
                <c:pt idx="3">
                  <c:v>1239</c:v>
                </c:pt>
                <c:pt idx="4">
                  <c:v>1871</c:v>
                </c:pt>
                <c:pt idx="5">
                  <c:v>1486</c:v>
                </c:pt>
                <c:pt idx="6">
                  <c:v>1000</c:v>
                </c:pt>
                <c:pt idx="7">
                  <c:v>1379</c:v>
                </c:pt>
                <c:pt idx="8">
                  <c:v>1145</c:v>
                </c:pt>
                <c:pt idx="9">
                  <c:v>1630</c:v>
                </c:pt>
                <c:pt idx="10">
                  <c:v>1265</c:v>
                </c:pt>
                <c:pt idx="11">
                  <c:v>1375</c:v>
                </c:pt>
                <c:pt idx="12">
                  <c:v>1471</c:v>
                </c:pt>
                <c:pt idx="13">
                  <c:v>1444</c:v>
                </c:pt>
                <c:pt idx="14">
                  <c:v>1374</c:v>
                </c:pt>
                <c:pt idx="15">
                  <c:v>1605</c:v>
                </c:pt>
                <c:pt idx="16">
                  <c:v>2020</c:v>
                </c:pt>
                <c:pt idx="17">
                  <c:v>1446</c:v>
                </c:pt>
                <c:pt idx="18">
                  <c:v>1246</c:v>
                </c:pt>
                <c:pt idx="19">
                  <c:v>1164</c:v>
                </c:pt>
                <c:pt idx="20">
                  <c:v>1171</c:v>
                </c:pt>
                <c:pt idx="21">
                  <c:v>1275</c:v>
                </c:pt>
                <c:pt idx="22">
                  <c:v>1423</c:v>
                </c:pt>
                <c:pt idx="23">
                  <c:v>1286</c:v>
                </c:pt>
                <c:pt idx="24">
                  <c:v>723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[1]Sheet5!$H$4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[1]Sheet5!$H$5:$H$29</c:f>
              <c:numCache>
                <c:formatCode>General</c:formatCode>
                <c:ptCount val="25"/>
                <c:pt idx="0">
                  <c:v>2706</c:v>
                </c:pt>
                <c:pt idx="1">
                  <c:v>2763</c:v>
                </c:pt>
                <c:pt idx="2">
                  <c:v>3013</c:v>
                </c:pt>
                <c:pt idx="3">
                  <c:v>2431</c:v>
                </c:pt>
                <c:pt idx="4">
                  <c:v>3392</c:v>
                </c:pt>
                <c:pt idx="5">
                  <c:v>4301</c:v>
                </c:pt>
                <c:pt idx="6">
                  <c:v>3176</c:v>
                </c:pt>
                <c:pt idx="7">
                  <c:v>3621</c:v>
                </c:pt>
                <c:pt idx="8">
                  <c:v>3092</c:v>
                </c:pt>
                <c:pt idx="9">
                  <c:v>3304</c:v>
                </c:pt>
                <c:pt idx="10">
                  <c:v>2906</c:v>
                </c:pt>
                <c:pt idx="11">
                  <c:v>2355</c:v>
                </c:pt>
                <c:pt idx="12">
                  <c:v>2758</c:v>
                </c:pt>
                <c:pt idx="13">
                  <c:v>3223</c:v>
                </c:pt>
                <c:pt idx="14">
                  <c:v>2536</c:v>
                </c:pt>
                <c:pt idx="15">
                  <c:v>2708</c:v>
                </c:pt>
                <c:pt idx="16">
                  <c:v>3541</c:v>
                </c:pt>
                <c:pt idx="17">
                  <c:v>4468</c:v>
                </c:pt>
                <c:pt idx="18">
                  <c:v>3031</c:v>
                </c:pt>
                <c:pt idx="19">
                  <c:v>3214</c:v>
                </c:pt>
                <c:pt idx="20">
                  <c:v>2749</c:v>
                </c:pt>
                <c:pt idx="21">
                  <c:v>2569</c:v>
                </c:pt>
                <c:pt idx="22">
                  <c:v>2802</c:v>
                </c:pt>
                <c:pt idx="23">
                  <c:v>2524</c:v>
                </c:pt>
                <c:pt idx="24">
                  <c:v>1361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[1]Sheet5!$I$4</c:f>
              <c:strCache>
                <c:ptCount val="1"/>
                <c:pt idx="0">
                  <c:v> JAPAN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[1]Sheet5!$I$5:$I$29</c:f>
              <c:numCache>
                <c:formatCode>General</c:formatCode>
                <c:ptCount val="25"/>
                <c:pt idx="0">
                  <c:v>427</c:v>
                </c:pt>
                <c:pt idx="1">
                  <c:v>438</c:v>
                </c:pt>
                <c:pt idx="2">
                  <c:v>391</c:v>
                </c:pt>
                <c:pt idx="3">
                  <c:v>336</c:v>
                </c:pt>
                <c:pt idx="4">
                  <c:v>1736</c:v>
                </c:pt>
                <c:pt idx="5">
                  <c:v>2454</c:v>
                </c:pt>
                <c:pt idx="6">
                  <c:v>1723</c:v>
                </c:pt>
                <c:pt idx="7">
                  <c:v>1335</c:v>
                </c:pt>
                <c:pt idx="8">
                  <c:v>693</c:v>
                </c:pt>
                <c:pt idx="9">
                  <c:v>1355</c:v>
                </c:pt>
                <c:pt idx="10">
                  <c:v>1127</c:v>
                </c:pt>
                <c:pt idx="11">
                  <c:v>1203</c:v>
                </c:pt>
                <c:pt idx="12">
                  <c:v>1468</c:v>
                </c:pt>
                <c:pt idx="13">
                  <c:v>1125</c:v>
                </c:pt>
                <c:pt idx="14">
                  <c:v>944</c:v>
                </c:pt>
                <c:pt idx="15">
                  <c:v>803</c:v>
                </c:pt>
                <c:pt idx="16">
                  <c:v>1571</c:v>
                </c:pt>
                <c:pt idx="17">
                  <c:v>2363</c:v>
                </c:pt>
                <c:pt idx="18">
                  <c:v>1491</c:v>
                </c:pt>
                <c:pt idx="19">
                  <c:v>810</c:v>
                </c:pt>
                <c:pt idx="20">
                  <c:v>870</c:v>
                </c:pt>
                <c:pt idx="21">
                  <c:v>1093</c:v>
                </c:pt>
                <c:pt idx="22">
                  <c:v>726</c:v>
                </c:pt>
                <c:pt idx="23">
                  <c:v>1042</c:v>
                </c:pt>
                <c:pt idx="24">
                  <c:v>460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[1]Sheet5!$J$4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[1]Sheet5!$J$5:$J$29</c:f>
              <c:numCache>
                <c:formatCode>General</c:formatCode>
                <c:ptCount val="25"/>
                <c:pt idx="0">
                  <c:v>720</c:v>
                </c:pt>
                <c:pt idx="1">
                  <c:v>760</c:v>
                </c:pt>
                <c:pt idx="2">
                  <c:v>598</c:v>
                </c:pt>
                <c:pt idx="3">
                  <c:v>683</c:v>
                </c:pt>
                <c:pt idx="4">
                  <c:v>712</c:v>
                </c:pt>
                <c:pt idx="5">
                  <c:v>685</c:v>
                </c:pt>
                <c:pt idx="6">
                  <c:v>585</c:v>
                </c:pt>
                <c:pt idx="7">
                  <c:v>772</c:v>
                </c:pt>
                <c:pt idx="8">
                  <c:v>699</c:v>
                </c:pt>
                <c:pt idx="9">
                  <c:v>617</c:v>
                </c:pt>
                <c:pt idx="10">
                  <c:v>766</c:v>
                </c:pt>
                <c:pt idx="11">
                  <c:v>677</c:v>
                </c:pt>
                <c:pt idx="12">
                  <c:v>586</c:v>
                </c:pt>
                <c:pt idx="13">
                  <c:v>648</c:v>
                </c:pt>
                <c:pt idx="14">
                  <c:v>813</c:v>
                </c:pt>
                <c:pt idx="15">
                  <c:v>547</c:v>
                </c:pt>
                <c:pt idx="16">
                  <c:v>602</c:v>
                </c:pt>
                <c:pt idx="17">
                  <c:v>627</c:v>
                </c:pt>
                <c:pt idx="18">
                  <c:v>741</c:v>
                </c:pt>
                <c:pt idx="19">
                  <c:v>255</c:v>
                </c:pt>
                <c:pt idx="20">
                  <c:v>269</c:v>
                </c:pt>
                <c:pt idx="21">
                  <c:v>275</c:v>
                </c:pt>
                <c:pt idx="22">
                  <c:v>316</c:v>
                </c:pt>
                <c:pt idx="23">
                  <c:v>161</c:v>
                </c:pt>
                <c:pt idx="24">
                  <c:v>28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[1]Sheet5!$K$4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[1]Sheet5!$K$5:$K$29</c:f>
              <c:numCache>
                <c:formatCode>General</c:formatCode>
                <c:ptCount val="25"/>
                <c:pt idx="0">
                  <c:v>6667</c:v>
                </c:pt>
                <c:pt idx="1">
                  <c:v>6346</c:v>
                </c:pt>
                <c:pt idx="2">
                  <c:v>5907</c:v>
                </c:pt>
                <c:pt idx="3">
                  <c:v>5923</c:v>
                </c:pt>
                <c:pt idx="4">
                  <c:v>7513</c:v>
                </c:pt>
                <c:pt idx="5">
                  <c:v>7297</c:v>
                </c:pt>
                <c:pt idx="6">
                  <c:v>6340</c:v>
                </c:pt>
                <c:pt idx="7">
                  <c:v>6241</c:v>
                </c:pt>
                <c:pt idx="8">
                  <c:v>4314</c:v>
                </c:pt>
                <c:pt idx="9">
                  <c:v>5837</c:v>
                </c:pt>
                <c:pt idx="10">
                  <c:v>5806</c:v>
                </c:pt>
                <c:pt idx="11">
                  <c:v>8205</c:v>
                </c:pt>
                <c:pt idx="12">
                  <c:v>6302</c:v>
                </c:pt>
                <c:pt idx="13">
                  <c:v>7291</c:v>
                </c:pt>
                <c:pt idx="14">
                  <c:v>6876</c:v>
                </c:pt>
                <c:pt idx="15">
                  <c:v>5945</c:v>
                </c:pt>
                <c:pt idx="16">
                  <c:v>6995</c:v>
                </c:pt>
                <c:pt idx="17">
                  <c:v>7970</c:v>
                </c:pt>
                <c:pt idx="18">
                  <c:v>6169</c:v>
                </c:pt>
                <c:pt idx="19">
                  <c:v>5284</c:v>
                </c:pt>
                <c:pt idx="20">
                  <c:v>4430</c:v>
                </c:pt>
                <c:pt idx="21">
                  <c:v>5659</c:v>
                </c:pt>
                <c:pt idx="22">
                  <c:v>6139</c:v>
                </c:pt>
                <c:pt idx="23">
                  <c:v>3179</c:v>
                </c:pt>
                <c:pt idx="24">
                  <c:v>2062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[1]Sheet5!$L$4</c:f>
              <c:strCache>
                <c:ptCount val="1"/>
                <c:pt idx="0">
                  <c:v> ISLANDS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[1]Sheet5!$L$5:$L$29</c:f>
              <c:numCache>
                <c:formatCode>General</c:formatCode>
                <c:ptCount val="25"/>
                <c:pt idx="0">
                  <c:v>4112</c:v>
                </c:pt>
                <c:pt idx="1">
                  <c:v>3926</c:v>
                </c:pt>
                <c:pt idx="2">
                  <c:v>3725</c:v>
                </c:pt>
                <c:pt idx="3">
                  <c:v>4450</c:v>
                </c:pt>
                <c:pt idx="4">
                  <c:v>4403</c:v>
                </c:pt>
                <c:pt idx="5">
                  <c:v>4219</c:v>
                </c:pt>
                <c:pt idx="6">
                  <c:v>4014</c:v>
                </c:pt>
                <c:pt idx="7">
                  <c:v>3923</c:v>
                </c:pt>
                <c:pt idx="8">
                  <c:v>4290</c:v>
                </c:pt>
                <c:pt idx="9">
                  <c:v>4647</c:v>
                </c:pt>
                <c:pt idx="10">
                  <c:v>5203</c:v>
                </c:pt>
                <c:pt idx="11">
                  <c:v>5011</c:v>
                </c:pt>
                <c:pt idx="12">
                  <c:v>4240</c:v>
                </c:pt>
                <c:pt idx="13">
                  <c:v>4646</c:v>
                </c:pt>
                <c:pt idx="14">
                  <c:v>4179</c:v>
                </c:pt>
                <c:pt idx="15">
                  <c:v>4471</c:v>
                </c:pt>
                <c:pt idx="16">
                  <c:v>4849</c:v>
                </c:pt>
                <c:pt idx="17">
                  <c:v>4091</c:v>
                </c:pt>
                <c:pt idx="18">
                  <c:v>4298</c:v>
                </c:pt>
                <c:pt idx="19">
                  <c:v>4256</c:v>
                </c:pt>
                <c:pt idx="20">
                  <c:v>4882</c:v>
                </c:pt>
                <c:pt idx="21">
                  <c:v>4243</c:v>
                </c:pt>
                <c:pt idx="22">
                  <c:v>5022</c:v>
                </c:pt>
                <c:pt idx="23">
                  <c:v>4685</c:v>
                </c:pt>
                <c:pt idx="24">
                  <c:v>1923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[1]Sheet5!$M$4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[1]Sheet5!$M$5:$M$29</c:f>
              <c:numCache>
                <c:formatCode>General</c:formatCode>
                <c:ptCount val="25"/>
                <c:pt idx="0">
                  <c:v>428</c:v>
                </c:pt>
                <c:pt idx="1">
                  <c:v>423</c:v>
                </c:pt>
                <c:pt idx="2">
                  <c:v>411</c:v>
                </c:pt>
                <c:pt idx="3">
                  <c:v>341</c:v>
                </c:pt>
                <c:pt idx="4">
                  <c:v>475</c:v>
                </c:pt>
                <c:pt idx="5">
                  <c:v>381</c:v>
                </c:pt>
                <c:pt idx="6">
                  <c:v>396</c:v>
                </c:pt>
                <c:pt idx="7">
                  <c:v>384</c:v>
                </c:pt>
                <c:pt idx="8">
                  <c:v>321</c:v>
                </c:pt>
                <c:pt idx="9">
                  <c:v>435</c:v>
                </c:pt>
                <c:pt idx="10">
                  <c:v>471</c:v>
                </c:pt>
                <c:pt idx="11">
                  <c:v>410</c:v>
                </c:pt>
                <c:pt idx="12">
                  <c:v>482</c:v>
                </c:pt>
                <c:pt idx="13">
                  <c:v>432</c:v>
                </c:pt>
                <c:pt idx="14">
                  <c:v>471</c:v>
                </c:pt>
                <c:pt idx="15">
                  <c:v>424</c:v>
                </c:pt>
                <c:pt idx="16">
                  <c:v>509</c:v>
                </c:pt>
                <c:pt idx="17">
                  <c:v>389</c:v>
                </c:pt>
                <c:pt idx="18">
                  <c:v>493</c:v>
                </c:pt>
                <c:pt idx="19">
                  <c:v>407</c:v>
                </c:pt>
                <c:pt idx="20">
                  <c:v>298</c:v>
                </c:pt>
                <c:pt idx="21">
                  <c:v>459</c:v>
                </c:pt>
                <c:pt idx="22">
                  <c:v>472</c:v>
                </c:pt>
                <c:pt idx="23">
                  <c:v>347</c:v>
                </c:pt>
                <c:pt idx="24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007744"/>
        <c:axId val="-121003936"/>
      </c:lineChart>
      <c:catAx>
        <c:axId val="-1210077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03936"/>
        <c:crosses val="autoZero"/>
        <c:auto val="1"/>
        <c:lblAlgn val="ctr"/>
        <c:lblOffset val="100"/>
        <c:noMultiLvlLbl val="0"/>
      </c:catAx>
      <c:valAx>
        <c:axId val="-1210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Accomdation Occupancy by Yearly Change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'[1]Hotels and Tourist Accomdation'!$B$2</c:f>
              <c:strCache>
                <c:ptCount val="1"/>
                <c:pt idx="0">
                  <c:v>Room Night Occupancy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'[1]Hotels and Tourist Accomdation'!$A$3:$A$22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'[1]Hotels and Tourist Accomdation'!$B$3:$B$22</c:f>
              <c:numCache>
                <c:formatCode>General</c:formatCode>
                <c:ptCount val="20"/>
                <c:pt idx="0">
                  <c:v>48.7</c:v>
                </c:pt>
                <c:pt idx="1">
                  <c:v>46.5</c:v>
                </c:pt>
                <c:pt idx="2">
                  <c:v>55.6</c:v>
                </c:pt>
                <c:pt idx="3">
                  <c:v>55.9</c:v>
                </c:pt>
                <c:pt idx="4">
                  <c:v>61.3</c:v>
                </c:pt>
                <c:pt idx="5">
                  <c:v>64.400000000000006</c:v>
                </c:pt>
                <c:pt idx="6">
                  <c:v>56.2</c:v>
                </c:pt>
                <c:pt idx="7">
                  <c:v>49.7</c:v>
                </c:pt>
                <c:pt idx="8">
                  <c:v>45.2</c:v>
                </c:pt>
                <c:pt idx="9">
                  <c:v>42.2</c:v>
                </c:pt>
                <c:pt idx="10">
                  <c:v>45.8</c:v>
                </c:pt>
                <c:pt idx="11">
                  <c:v>47.4</c:v>
                </c:pt>
                <c:pt idx="12">
                  <c:v>47.1</c:v>
                </c:pt>
                <c:pt idx="13">
                  <c:v>48.9</c:v>
                </c:pt>
                <c:pt idx="14">
                  <c:v>50.2</c:v>
                </c:pt>
                <c:pt idx="15">
                  <c:v>55.2</c:v>
                </c:pt>
                <c:pt idx="16">
                  <c:v>51.7</c:v>
                </c:pt>
                <c:pt idx="17">
                  <c:v>52.5</c:v>
                </c:pt>
                <c:pt idx="18">
                  <c:v>53.7</c:v>
                </c:pt>
                <c:pt idx="19">
                  <c:v>55.8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'[1]Hotels and Tourist Accomdation'!$C$2</c:f>
              <c:strCache>
                <c:ptCount val="1"/>
                <c:pt idx="0">
                  <c:v>Bed Night Occupancy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'[1]Hotels and Tourist Accomdation'!$A$3:$A$22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'[1]Hotels and Tourist Accomdation'!$C$3:$C$22</c:f>
              <c:numCache>
                <c:formatCode>General</c:formatCode>
                <c:ptCount val="20"/>
                <c:pt idx="0">
                  <c:v>36.299999999999997</c:v>
                </c:pt>
                <c:pt idx="1">
                  <c:v>37.299999999999997</c:v>
                </c:pt>
                <c:pt idx="2">
                  <c:v>43.7</c:v>
                </c:pt>
                <c:pt idx="3">
                  <c:v>44.9</c:v>
                </c:pt>
                <c:pt idx="4">
                  <c:v>51.7</c:v>
                </c:pt>
                <c:pt idx="5">
                  <c:v>54.6</c:v>
                </c:pt>
                <c:pt idx="6">
                  <c:v>49.8</c:v>
                </c:pt>
                <c:pt idx="7">
                  <c:v>45.2</c:v>
                </c:pt>
                <c:pt idx="8">
                  <c:v>38.200000000000003</c:v>
                </c:pt>
                <c:pt idx="9">
                  <c:v>36.200000000000003</c:v>
                </c:pt>
                <c:pt idx="10">
                  <c:v>41.8</c:v>
                </c:pt>
                <c:pt idx="11">
                  <c:v>43.6</c:v>
                </c:pt>
                <c:pt idx="12">
                  <c:v>43.4</c:v>
                </c:pt>
                <c:pt idx="13">
                  <c:v>44.8</c:v>
                </c:pt>
                <c:pt idx="14">
                  <c:v>45.7</c:v>
                </c:pt>
                <c:pt idx="15">
                  <c:v>49.8</c:v>
                </c:pt>
                <c:pt idx="16">
                  <c:v>45.8</c:v>
                </c:pt>
                <c:pt idx="17">
                  <c:v>47.6</c:v>
                </c:pt>
                <c:pt idx="18">
                  <c:v>49</c:v>
                </c:pt>
                <c:pt idx="19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017536"/>
        <c:axId val="-121011552"/>
      </c:lineChart>
      <c:catAx>
        <c:axId val="-121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11552"/>
        <c:crosses val="autoZero"/>
        <c:auto val="1"/>
        <c:lblAlgn val="ctr"/>
        <c:lblOffset val="100"/>
        <c:noMultiLvlLbl val="0"/>
      </c:catAx>
      <c:valAx>
        <c:axId val="-1210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Summary</a:t>
            </a:r>
            <a:r>
              <a:rPr lang="en-GB" baseline="0"/>
              <a:t> of Visitor Arrivals and Departures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'[1]Summary of Visitor Arrivals'!$B$2</c:f>
              <c:strCache>
                <c:ptCount val="1"/>
                <c:pt idx="0">
                  <c:v>Arrivals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'[1]Summary of Visitor Arrivals'!$A$3:$A$23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'[1]Summary of Visitor Arrivals'!$B$3:$B$23</c:f>
              <c:numCache>
                <c:formatCode>General</c:formatCode>
                <c:ptCount val="21"/>
                <c:pt idx="0">
                  <c:v>409955</c:v>
                </c:pt>
                <c:pt idx="1">
                  <c:v>294070</c:v>
                </c:pt>
                <c:pt idx="2">
                  <c:v>348014</c:v>
                </c:pt>
                <c:pt idx="3">
                  <c:v>397859</c:v>
                </c:pt>
                <c:pt idx="4">
                  <c:v>430800</c:v>
                </c:pt>
                <c:pt idx="5">
                  <c:v>504075</c:v>
                </c:pt>
                <c:pt idx="6">
                  <c:v>545145</c:v>
                </c:pt>
                <c:pt idx="7">
                  <c:v>548589</c:v>
                </c:pt>
                <c:pt idx="8">
                  <c:v>539881</c:v>
                </c:pt>
                <c:pt idx="9">
                  <c:v>585031</c:v>
                </c:pt>
                <c:pt idx="10">
                  <c:v>542186</c:v>
                </c:pt>
                <c:pt idx="11">
                  <c:v>631868</c:v>
                </c:pt>
                <c:pt idx="12">
                  <c:v>675050</c:v>
                </c:pt>
                <c:pt idx="13">
                  <c:v>660590</c:v>
                </c:pt>
                <c:pt idx="14">
                  <c:v>792320</c:v>
                </c:pt>
                <c:pt idx="15">
                  <c:v>842884</c:v>
                </c:pt>
                <c:pt idx="16">
                  <c:v>870309</c:v>
                </c:pt>
                <c:pt idx="17">
                  <c:v>894389</c:v>
                </c:pt>
                <c:pt idx="18">
                  <c:v>146905</c:v>
                </c:pt>
                <c:pt idx="19">
                  <c:v>31618</c:v>
                </c:pt>
                <c:pt idx="20">
                  <c:v>636312</c:v>
                </c:pt>
              </c:numCache>
            </c:numRef>
          </c:val>
        </c:ser>
        <c:ser>
          <c:idx val="1"/>
          <c:order val="1"/>
          <c:tx>
            <c:strRef>
              <c:f>'[1]Summary of Visitor Arrivals'!$C$2</c:f>
              <c:strCache>
                <c:ptCount val="1"/>
                <c:pt idx="0">
                  <c:v>Departures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'[1]Summary of Visitor Arrivals'!$A$3:$A$23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'[1]Summary of Visitor Arrivals'!$C$3:$C$23</c:f>
              <c:numCache>
                <c:formatCode>General</c:formatCode>
                <c:ptCount val="21"/>
                <c:pt idx="0">
                  <c:v>404510</c:v>
                </c:pt>
                <c:pt idx="1">
                  <c:v>294286</c:v>
                </c:pt>
                <c:pt idx="2">
                  <c:v>342067</c:v>
                </c:pt>
                <c:pt idx="3">
                  <c:v>395118</c:v>
                </c:pt>
                <c:pt idx="4">
                  <c:v>424058</c:v>
                </c:pt>
                <c:pt idx="5">
                  <c:v>461907</c:v>
                </c:pt>
                <c:pt idx="6">
                  <c:v>535063</c:v>
                </c:pt>
                <c:pt idx="7">
                  <c:v>546247</c:v>
                </c:pt>
                <c:pt idx="8">
                  <c:v>535190</c:v>
                </c:pt>
                <c:pt idx="9">
                  <c:v>578962</c:v>
                </c:pt>
                <c:pt idx="10">
                  <c:v>536889</c:v>
                </c:pt>
                <c:pt idx="11">
                  <c:v>625779</c:v>
                </c:pt>
                <c:pt idx="12">
                  <c:v>667729</c:v>
                </c:pt>
                <c:pt idx="13">
                  <c:v>652502</c:v>
                </c:pt>
                <c:pt idx="14">
                  <c:v>756288</c:v>
                </c:pt>
                <c:pt idx="15">
                  <c:v>800441</c:v>
                </c:pt>
                <c:pt idx="16">
                  <c:v>831639</c:v>
                </c:pt>
                <c:pt idx="17">
                  <c:v>863518</c:v>
                </c:pt>
                <c:pt idx="18">
                  <c:v>163151</c:v>
                </c:pt>
                <c:pt idx="19">
                  <c:v>18314</c:v>
                </c:pt>
                <c:pt idx="20">
                  <c:v>571874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1016992"/>
        <c:axId val="-121009920"/>
      </c:barChart>
      <c:catAx>
        <c:axId val="-1210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09920"/>
        <c:crosses val="autoZero"/>
        <c:auto val="1"/>
        <c:lblAlgn val="ctr"/>
        <c:lblOffset val="100"/>
        <c:noMultiLvlLbl val="0"/>
      </c:catAx>
      <c:valAx>
        <c:axId val="-121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>
            <a:solidFill>
              <a:schemeClr val="bg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Billions'!$B$9</c:f>
              <c:strCache>
                <c:ptCount val="1"/>
                <c:pt idx="0">
                  <c:v> GDP (Billions of US $)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'GDP Billions'!$A$10:$A$21</c:f>
              <c:numCache>
                <c:formatCode>m/d/yyyy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</c:numCache>
            </c:numRef>
          </c:cat>
          <c:val>
            <c:numRef>
              <c:f>'GDP Billions'!$B$10:$B$21</c:f>
              <c:numCache>
                <c:formatCode>_-[$$-409]* #,##0_ ;_-[$$-409]* \-#,##0\ ;_-[$$-409]* "-"??_ ;_-@_ </c:formatCode>
                <c:ptCount val="12"/>
                <c:pt idx="0">
                  <c:v>688000000</c:v>
                </c:pt>
                <c:pt idx="1">
                  <c:v>825000000</c:v>
                </c:pt>
                <c:pt idx="2">
                  <c:v>955000000</c:v>
                </c:pt>
                <c:pt idx="3">
                  <c:v>989000000</c:v>
                </c:pt>
                <c:pt idx="4">
                  <c:v>966000000</c:v>
                </c:pt>
                <c:pt idx="5">
                  <c:v>1091000000</c:v>
                </c:pt>
                <c:pt idx="6">
                  <c:v>1094000000</c:v>
                </c:pt>
                <c:pt idx="7">
                  <c:v>1149000000</c:v>
                </c:pt>
                <c:pt idx="8">
                  <c:v>1243000000</c:v>
                </c:pt>
                <c:pt idx="9">
                  <c:v>1370000000</c:v>
                </c:pt>
                <c:pt idx="10">
                  <c:v>1345000000</c:v>
                </c:pt>
                <c:pt idx="11">
                  <c:v>236000000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21006112"/>
        <c:axId val="-121005568"/>
      </c:barChart>
      <c:dateAx>
        <c:axId val="-1210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05568"/>
        <c:crosses val="autoZero"/>
        <c:auto val="1"/>
        <c:lblOffset val="100"/>
        <c:baseTimeUnit val="years"/>
      </c:dateAx>
      <c:valAx>
        <c:axId val="-12100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06112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Earnings</a:t>
            </a:r>
            <a:r>
              <a:rPr lang="en-US"/>
              <a:t> of Visitors</a:t>
            </a:r>
            <a:r>
              <a:rPr lang="en-US" baseline="0"/>
              <a:t> By Category </a:t>
            </a:r>
            <a:endParaRPr lang="en-US"/>
          </a:p>
        </c:rich>
      </c:tx>
      <c:layout>
        <c:manualLayout>
          <c:xMode val="edge"/>
          <c:yMode val="edge"/>
          <c:x val="6.0320300871481977E-2"/>
          <c:y val="3.028626646749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softEdge rad="0"/>
          </a:effectLst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spPr>
            <a:ln w="0"/>
            <a:effectLst>
              <a:glow>
                <a:schemeClr val="accent1"/>
              </a:glow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  <a:softEdge rad="0"/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lt1"/>
                </a:solidFill>
              </a:ln>
              <a:effectLst>
                <a:glow>
                  <a:schemeClr val="accent1"/>
                </a:glow>
              </a:effectLst>
            </c:spPr>
          </c:dPt>
          <c:dLbls>
            <c:dLbl>
              <c:idx val="0"/>
              <c:layout>
                <c:manualLayout>
                  <c:x val="-5.6869311790571633E-3"/>
                  <c:y val="-3.47321737515929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1815398075240595"/>
                  <c:y val="-3.90637263589640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8"/>
              <c:pt idx="0">
                <c:v>Business</c:v>
              </c:pt>
              <c:pt idx="1">
                <c:v>Conference</c:v>
              </c:pt>
              <c:pt idx="2">
                <c:v>Cruise Ship Passengers</c:v>
              </c:pt>
              <c:pt idx="3">
                <c:v>Education/      Training</c:v>
              </c:pt>
              <c:pt idx="4">
                <c:v>Holiday</c:v>
              </c:pt>
              <c:pt idx="5">
                <c:v>Others</c:v>
              </c:pt>
              <c:pt idx="6">
                <c:v>Transit to other Pacific Islands</c:v>
              </c:pt>
              <c:pt idx="7">
                <c:v>Visiting Friends/   Relatives</c:v>
              </c:pt>
            </c:strLit>
          </c:cat>
          <c:val>
            <c:numLit>
              <c:formatCode>General</c:formatCode>
              <c:ptCount val="8"/>
              <c:pt idx="0">
                <c:v>15.5</c:v>
              </c:pt>
              <c:pt idx="1">
                <c:v>6</c:v>
              </c:pt>
              <c:pt idx="2">
                <c:v>1.6</c:v>
              </c:pt>
              <c:pt idx="3">
                <c:v>1</c:v>
              </c:pt>
              <c:pt idx="4">
                <c:v>524</c:v>
              </c:pt>
              <c:pt idx="5">
                <c:v>2.4</c:v>
              </c:pt>
              <c:pt idx="6">
                <c:v>6.4</c:v>
              </c:pt>
              <c:pt idx="7">
                <c:v>28.2</c:v>
              </c:pt>
            </c:numLit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>
          <a:glow>
            <a:schemeClr val="tx1"/>
          </a:glow>
        </a:effectLst>
      </c:spPr>
    </c:plotArea>
    <c:legend>
      <c:legendPos val="r"/>
      <c:layout>
        <c:manualLayout>
          <c:xMode val="edge"/>
          <c:yMode val="edge"/>
          <c:x val="0.64194915254237306"/>
          <c:y val="0.15019452954232812"/>
          <c:w val="0.33333333333333331"/>
          <c:h val="0.82202783333755292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Visitors</a:t>
            </a:r>
            <a:r>
              <a:rPr lang="en-GB" baseline="0"/>
              <a:t> By Continents</a:t>
            </a:r>
          </a:p>
          <a:p>
            <a:pPr>
              <a:defRPr/>
            </a:pPr>
            <a:endParaRPr lang="en-GB" baseline="0"/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'Continental Visitors'!$C$4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Visitors'!$C$5:$C$29</c:f>
              <c:numCache>
                <c:formatCode>_(* #,##0_);_(* \(#,##0\);_(* "-"??_);_(@_)</c:formatCode>
                <c:ptCount val="25"/>
                <c:pt idx="0">
                  <c:v>25196</c:v>
                </c:pt>
                <c:pt idx="1">
                  <c:v>26809</c:v>
                </c:pt>
                <c:pt idx="2">
                  <c:v>29730</c:v>
                </c:pt>
                <c:pt idx="3">
                  <c:v>32785</c:v>
                </c:pt>
                <c:pt idx="4">
                  <c:v>35608</c:v>
                </c:pt>
                <c:pt idx="5">
                  <c:v>34641</c:v>
                </c:pt>
                <c:pt idx="6">
                  <c:v>35585</c:v>
                </c:pt>
                <c:pt idx="7">
                  <c:v>34899</c:v>
                </c:pt>
                <c:pt idx="8">
                  <c:v>29828</c:v>
                </c:pt>
                <c:pt idx="9">
                  <c:v>35252</c:v>
                </c:pt>
                <c:pt idx="10">
                  <c:v>27860</c:v>
                </c:pt>
                <c:pt idx="11">
                  <c:v>15489</c:v>
                </c:pt>
                <c:pt idx="12">
                  <c:v>22972</c:v>
                </c:pt>
                <c:pt idx="13">
                  <c:v>32850</c:v>
                </c:pt>
                <c:pt idx="14">
                  <c:v>30035</c:v>
                </c:pt>
                <c:pt idx="15">
                  <c:v>34620</c:v>
                </c:pt>
                <c:pt idx="16">
                  <c:v>36799</c:v>
                </c:pt>
                <c:pt idx="17">
                  <c:v>32725</c:v>
                </c:pt>
                <c:pt idx="18">
                  <c:v>33329</c:v>
                </c:pt>
                <c:pt idx="19">
                  <c:v>33739</c:v>
                </c:pt>
                <c:pt idx="20">
                  <c:v>31701</c:v>
                </c:pt>
                <c:pt idx="21">
                  <c:v>34901</c:v>
                </c:pt>
                <c:pt idx="22">
                  <c:v>29886</c:v>
                </c:pt>
                <c:pt idx="23">
                  <c:v>16690</c:v>
                </c:pt>
                <c:pt idx="24">
                  <c:v>11260</c:v>
                </c:pt>
              </c:numCache>
            </c:numRef>
          </c:val>
          <c:smooth val="0"/>
        </c:ser>
        <c:ser>
          <c:idx val="12"/>
          <c:order val="1"/>
          <c:tx>
            <c:strRef>
              <c:f>'Continental Visitors'!$D$4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Visitors'!$D$5:$D$29</c:f>
              <c:numCache>
                <c:formatCode>_(* #,##0_);_(* \(#,##0\);_(* "-"??_);_(@_)</c:formatCode>
                <c:ptCount val="25"/>
                <c:pt idx="0">
                  <c:v>9868</c:v>
                </c:pt>
                <c:pt idx="1">
                  <c:v>13731</c:v>
                </c:pt>
                <c:pt idx="2">
                  <c:v>14383</c:v>
                </c:pt>
                <c:pt idx="3">
                  <c:v>22404</c:v>
                </c:pt>
                <c:pt idx="4">
                  <c:v>28572</c:v>
                </c:pt>
                <c:pt idx="5">
                  <c:v>24065</c:v>
                </c:pt>
                <c:pt idx="6">
                  <c:v>21675</c:v>
                </c:pt>
                <c:pt idx="7">
                  <c:v>18562</c:v>
                </c:pt>
                <c:pt idx="8">
                  <c:v>12631</c:v>
                </c:pt>
                <c:pt idx="9">
                  <c:v>15574</c:v>
                </c:pt>
                <c:pt idx="10">
                  <c:v>11573</c:v>
                </c:pt>
                <c:pt idx="11">
                  <c:v>7145</c:v>
                </c:pt>
                <c:pt idx="12">
                  <c:v>9457</c:v>
                </c:pt>
                <c:pt idx="13">
                  <c:v>16126</c:v>
                </c:pt>
                <c:pt idx="14">
                  <c:v>16372</c:v>
                </c:pt>
                <c:pt idx="15">
                  <c:v>23076</c:v>
                </c:pt>
                <c:pt idx="16">
                  <c:v>27963</c:v>
                </c:pt>
                <c:pt idx="17">
                  <c:v>24790</c:v>
                </c:pt>
                <c:pt idx="18">
                  <c:v>21632</c:v>
                </c:pt>
                <c:pt idx="19">
                  <c:v>19024</c:v>
                </c:pt>
                <c:pt idx="20">
                  <c:v>13788</c:v>
                </c:pt>
                <c:pt idx="21">
                  <c:v>15052</c:v>
                </c:pt>
                <c:pt idx="22">
                  <c:v>11316</c:v>
                </c:pt>
                <c:pt idx="23">
                  <c:v>8242</c:v>
                </c:pt>
                <c:pt idx="24">
                  <c:v>5520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'Continental Visitors'!$E$4</c:f>
              <c:strCache>
                <c:ptCount val="1"/>
                <c:pt idx="0">
                  <c:v>  USA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Visitors'!$E$5:$E$29</c:f>
              <c:numCache>
                <c:formatCode>_(* #,##0_);_(* \(#,##0\);_(* "-"??_);_(@_)</c:formatCode>
                <c:ptCount val="25"/>
                <c:pt idx="0">
                  <c:v>7264</c:v>
                </c:pt>
                <c:pt idx="1">
                  <c:v>6170</c:v>
                </c:pt>
                <c:pt idx="2">
                  <c:v>7059</c:v>
                </c:pt>
                <c:pt idx="3">
                  <c:v>9962</c:v>
                </c:pt>
                <c:pt idx="4">
                  <c:v>9104</c:v>
                </c:pt>
                <c:pt idx="5">
                  <c:v>7727</c:v>
                </c:pt>
                <c:pt idx="6">
                  <c:v>6060</c:v>
                </c:pt>
                <c:pt idx="7">
                  <c:v>7004</c:v>
                </c:pt>
                <c:pt idx="8">
                  <c:v>6913</c:v>
                </c:pt>
                <c:pt idx="9">
                  <c:v>7244</c:v>
                </c:pt>
                <c:pt idx="10">
                  <c:v>5709</c:v>
                </c:pt>
                <c:pt idx="11">
                  <c:v>5855</c:v>
                </c:pt>
                <c:pt idx="12">
                  <c:v>8323</c:v>
                </c:pt>
                <c:pt idx="13">
                  <c:v>7938</c:v>
                </c:pt>
                <c:pt idx="14">
                  <c:v>8585</c:v>
                </c:pt>
                <c:pt idx="15">
                  <c:v>10504</c:v>
                </c:pt>
                <c:pt idx="16">
                  <c:v>9926</c:v>
                </c:pt>
                <c:pt idx="17">
                  <c:v>8721</c:v>
                </c:pt>
                <c:pt idx="18">
                  <c:v>8027</c:v>
                </c:pt>
                <c:pt idx="19">
                  <c:v>8428</c:v>
                </c:pt>
                <c:pt idx="20">
                  <c:v>7922</c:v>
                </c:pt>
                <c:pt idx="21">
                  <c:v>7030</c:v>
                </c:pt>
                <c:pt idx="22">
                  <c:v>6209</c:v>
                </c:pt>
                <c:pt idx="23">
                  <c:v>7020</c:v>
                </c:pt>
                <c:pt idx="24">
                  <c:v>3835</c:v>
                </c:pt>
              </c:numCache>
            </c:numRef>
          </c:val>
          <c:smooth val="0"/>
        </c:ser>
        <c:ser>
          <c:idx val="14"/>
          <c:order val="3"/>
          <c:tx>
            <c:strRef>
              <c:f>'Continental Visitors'!$F$4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Visitors'!$F$5:$F$29</c:f>
              <c:numCache>
                <c:formatCode>_(* #,##0_);_(* \(#,##0\);_(* "-"??_);_(@_)</c:formatCode>
                <c:ptCount val="25"/>
                <c:pt idx="0">
                  <c:v>1196</c:v>
                </c:pt>
                <c:pt idx="1">
                  <c:v>908</c:v>
                </c:pt>
                <c:pt idx="2">
                  <c:v>834</c:v>
                </c:pt>
                <c:pt idx="3">
                  <c:v>1099</c:v>
                </c:pt>
                <c:pt idx="4">
                  <c:v>1675</c:v>
                </c:pt>
                <c:pt idx="5">
                  <c:v>1437</c:v>
                </c:pt>
                <c:pt idx="6">
                  <c:v>883</c:v>
                </c:pt>
                <c:pt idx="7">
                  <c:v>957</c:v>
                </c:pt>
                <c:pt idx="8">
                  <c:v>1063</c:v>
                </c:pt>
                <c:pt idx="9">
                  <c:v>1175</c:v>
                </c:pt>
                <c:pt idx="10">
                  <c:v>1121</c:v>
                </c:pt>
                <c:pt idx="11">
                  <c:v>1023</c:v>
                </c:pt>
                <c:pt idx="12">
                  <c:v>1247</c:v>
                </c:pt>
                <c:pt idx="13">
                  <c:v>1090</c:v>
                </c:pt>
                <c:pt idx="14">
                  <c:v>984</c:v>
                </c:pt>
                <c:pt idx="15">
                  <c:v>949</c:v>
                </c:pt>
                <c:pt idx="16">
                  <c:v>1601</c:v>
                </c:pt>
                <c:pt idx="17">
                  <c:v>1244</c:v>
                </c:pt>
                <c:pt idx="18">
                  <c:v>897</c:v>
                </c:pt>
                <c:pt idx="19">
                  <c:v>886</c:v>
                </c:pt>
                <c:pt idx="20">
                  <c:v>1043</c:v>
                </c:pt>
                <c:pt idx="21">
                  <c:v>1184</c:v>
                </c:pt>
                <c:pt idx="22">
                  <c:v>1075</c:v>
                </c:pt>
                <c:pt idx="23">
                  <c:v>1167</c:v>
                </c:pt>
                <c:pt idx="24">
                  <c:v>623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'Continental Visitors'!$G$4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Visitors'!$G$5:$G$29</c:f>
              <c:numCache>
                <c:formatCode>_(* #,##0_);_(* \(#,##0\);_(* "-"??_);_(@_)</c:formatCode>
                <c:ptCount val="25"/>
                <c:pt idx="0">
                  <c:v>1474</c:v>
                </c:pt>
                <c:pt idx="1">
                  <c:v>1261</c:v>
                </c:pt>
                <c:pt idx="2">
                  <c:v>1239</c:v>
                </c:pt>
                <c:pt idx="3">
                  <c:v>1239</c:v>
                </c:pt>
                <c:pt idx="4">
                  <c:v>1871</c:v>
                </c:pt>
                <c:pt idx="5">
                  <c:v>1486</c:v>
                </c:pt>
                <c:pt idx="6">
                  <c:v>1000</c:v>
                </c:pt>
                <c:pt idx="7">
                  <c:v>1379</c:v>
                </c:pt>
                <c:pt idx="8">
                  <c:v>1145</c:v>
                </c:pt>
                <c:pt idx="9">
                  <c:v>1630</c:v>
                </c:pt>
                <c:pt idx="10">
                  <c:v>1265</c:v>
                </c:pt>
                <c:pt idx="11">
                  <c:v>1375</c:v>
                </c:pt>
                <c:pt idx="12">
                  <c:v>1471</c:v>
                </c:pt>
                <c:pt idx="13">
                  <c:v>1444</c:v>
                </c:pt>
                <c:pt idx="14">
                  <c:v>1374</c:v>
                </c:pt>
                <c:pt idx="15">
                  <c:v>1605</c:v>
                </c:pt>
                <c:pt idx="16">
                  <c:v>2020</c:v>
                </c:pt>
                <c:pt idx="17">
                  <c:v>1446</c:v>
                </c:pt>
                <c:pt idx="18">
                  <c:v>1246</c:v>
                </c:pt>
                <c:pt idx="19">
                  <c:v>1164</c:v>
                </c:pt>
                <c:pt idx="20">
                  <c:v>1171</c:v>
                </c:pt>
                <c:pt idx="21">
                  <c:v>1275</c:v>
                </c:pt>
                <c:pt idx="22">
                  <c:v>1423</c:v>
                </c:pt>
                <c:pt idx="23">
                  <c:v>1286</c:v>
                </c:pt>
                <c:pt idx="24">
                  <c:v>723</c:v>
                </c:pt>
              </c:numCache>
            </c:numRef>
          </c:val>
          <c:smooth val="0"/>
        </c:ser>
        <c:ser>
          <c:idx val="16"/>
          <c:order val="5"/>
          <c:tx>
            <c:strRef>
              <c:f>'Continental Visitors'!$H$4</c:f>
              <c:strCache>
                <c:ptCount val="1"/>
                <c:pt idx="0">
                  <c:v>CONTINENTAL EUROPE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Visitors'!$H$5:$H$29</c:f>
              <c:numCache>
                <c:formatCode>_(* #,##0_);_(* \(#,##0\);_(* "-"??_);_(@_)</c:formatCode>
                <c:ptCount val="25"/>
                <c:pt idx="0">
                  <c:v>2706</c:v>
                </c:pt>
                <c:pt idx="1">
                  <c:v>2763</c:v>
                </c:pt>
                <c:pt idx="2">
                  <c:v>3013</c:v>
                </c:pt>
                <c:pt idx="3">
                  <c:v>2431</c:v>
                </c:pt>
                <c:pt idx="4">
                  <c:v>3392</c:v>
                </c:pt>
                <c:pt idx="5">
                  <c:v>4301</c:v>
                </c:pt>
                <c:pt idx="6">
                  <c:v>3176</c:v>
                </c:pt>
                <c:pt idx="7">
                  <c:v>3621</c:v>
                </c:pt>
                <c:pt idx="8">
                  <c:v>3092</c:v>
                </c:pt>
                <c:pt idx="9">
                  <c:v>3304</c:v>
                </c:pt>
                <c:pt idx="10">
                  <c:v>2906</c:v>
                </c:pt>
                <c:pt idx="11">
                  <c:v>2355</c:v>
                </c:pt>
                <c:pt idx="12">
                  <c:v>2758</c:v>
                </c:pt>
                <c:pt idx="13">
                  <c:v>3223</c:v>
                </c:pt>
                <c:pt idx="14">
                  <c:v>2536</c:v>
                </c:pt>
                <c:pt idx="15">
                  <c:v>2708</c:v>
                </c:pt>
                <c:pt idx="16">
                  <c:v>3541</c:v>
                </c:pt>
                <c:pt idx="17">
                  <c:v>4468</c:v>
                </c:pt>
                <c:pt idx="18">
                  <c:v>3031</c:v>
                </c:pt>
                <c:pt idx="19">
                  <c:v>3214</c:v>
                </c:pt>
                <c:pt idx="20">
                  <c:v>2749</c:v>
                </c:pt>
                <c:pt idx="21">
                  <c:v>2569</c:v>
                </c:pt>
                <c:pt idx="22">
                  <c:v>2802</c:v>
                </c:pt>
                <c:pt idx="23">
                  <c:v>2524</c:v>
                </c:pt>
                <c:pt idx="24">
                  <c:v>1361</c:v>
                </c:pt>
              </c:numCache>
            </c:numRef>
          </c:val>
          <c:smooth val="0"/>
        </c:ser>
        <c:ser>
          <c:idx val="17"/>
          <c:order val="6"/>
          <c:tx>
            <c:strRef>
              <c:f>'Continental Visitors'!$I$4</c:f>
              <c:strCache>
                <c:ptCount val="1"/>
                <c:pt idx="0">
                  <c:v> JAPAN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Visitors'!$I$5:$I$29</c:f>
              <c:numCache>
                <c:formatCode>_(* #,##0_);_(* \(#,##0\);_(* "-"??_);_(@_)</c:formatCode>
                <c:ptCount val="25"/>
                <c:pt idx="0">
                  <c:v>427</c:v>
                </c:pt>
                <c:pt idx="1">
                  <c:v>438</c:v>
                </c:pt>
                <c:pt idx="2">
                  <c:v>391</c:v>
                </c:pt>
                <c:pt idx="3">
                  <c:v>336</c:v>
                </c:pt>
                <c:pt idx="4">
                  <c:v>1736</c:v>
                </c:pt>
                <c:pt idx="5">
                  <c:v>2454</c:v>
                </c:pt>
                <c:pt idx="6">
                  <c:v>1723</c:v>
                </c:pt>
                <c:pt idx="7">
                  <c:v>1335</c:v>
                </c:pt>
                <c:pt idx="8">
                  <c:v>693</c:v>
                </c:pt>
                <c:pt idx="9">
                  <c:v>1355</c:v>
                </c:pt>
                <c:pt idx="10">
                  <c:v>1127</c:v>
                </c:pt>
                <c:pt idx="11">
                  <c:v>1203</c:v>
                </c:pt>
                <c:pt idx="12">
                  <c:v>1468</c:v>
                </c:pt>
                <c:pt idx="13">
                  <c:v>1125</c:v>
                </c:pt>
                <c:pt idx="14">
                  <c:v>944</c:v>
                </c:pt>
                <c:pt idx="15">
                  <c:v>803</c:v>
                </c:pt>
                <c:pt idx="16">
                  <c:v>1571</c:v>
                </c:pt>
                <c:pt idx="17">
                  <c:v>2363</c:v>
                </c:pt>
                <c:pt idx="18">
                  <c:v>1491</c:v>
                </c:pt>
                <c:pt idx="19">
                  <c:v>810</c:v>
                </c:pt>
                <c:pt idx="20">
                  <c:v>870</c:v>
                </c:pt>
                <c:pt idx="21">
                  <c:v>1093</c:v>
                </c:pt>
                <c:pt idx="22">
                  <c:v>726</c:v>
                </c:pt>
                <c:pt idx="23">
                  <c:v>1042</c:v>
                </c:pt>
                <c:pt idx="24">
                  <c:v>460</c:v>
                </c:pt>
              </c:numCache>
            </c:numRef>
          </c:val>
          <c:smooth val="0"/>
        </c:ser>
        <c:ser>
          <c:idx val="18"/>
          <c:order val="7"/>
          <c:tx>
            <c:strRef>
              <c:f>'Continental Visitors'!$J$4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Visitors'!$J$5:$J$29</c:f>
              <c:numCache>
                <c:formatCode>_(* #,##0_);_(* \(#,##0\);_(* "-"??_);_(@_)</c:formatCode>
                <c:ptCount val="25"/>
                <c:pt idx="0">
                  <c:v>720</c:v>
                </c:pt>
                <c:pt idx="1">
                  <c:v>760</c:v>
                </c:pt>
                <c:pt idx="2">
                  <c:v>598</c:v>
                </c:pt>
                <c:pt idx="3">
                  <c:v>683</c:v>
                </c:pt>
                <c:pt idx="4">
                  <c:v>712</c:v>
                </c:pt>
                <c:pt idx="5">
                  <c:v>685</c:v>
                </c:pt>
                <c:pt idx="6">
                  <c:v>585</c:v>
                </c:pt>
                <c:pt idx="7">
                  <c:v>772</c:v>
                </c:pt>
                <c:pt idx="8">
                  <c:v>699</c:v>
                </c:pt>
                <c:pt idx="9">
                  <c:v>617</c:v>
                </c:pt>
                <c:pt idx="10">
                  <c:v>766</c:v>
                </c:pt>
                <c:pt idx="11">
                  <c:v>677</c:v>
                </c:pt>
                <c:pt idx="12">
                  <c:v>586</c:v>
                </c:pt>
                <c:pt idx="13">
                  <c:v>648</c:v>
                </c:pt>
                <c:pt idx="14">
                  <c:v>813</c:v>
                </c:pt>
                <c:pt idx="15">
                  <c:v>547</c:v>
                </c:pt>
                <c:pt idx="16">
                  <c:v>602</c:v>
                </c:pt>
                <c:pt idx="17">
                  <c:v>627</c:v>
                </c:pt>
                <c:pt idx="18">
                  <c:v>741</c:v>
                </c:pt>
                <c:pt idx="19">
                  <c:v>255</c:v>
                </c:pt>
                <c:pt idx="20">
                  <c:v>269</c:v>
                </c:pt>
                <c:pt idx="21">
                  <c:v>275</c:v>
                </c:pt>
                <c:pt idx="22">
                  <c:v>316</c:v>
                </c:pt>
                <c:pt idx="23">
                  <c:v>161</c:v>
                </c:pt>
                <c:pt idx="24">
                  <c:v>28</c:v>
                </c:pt>
              </c:numCache>
            </c:numRef>
          </c:val>
          <c:smooth val="0"/>
        </c:ser>
        <c:ser>
          <c:idx val="19"/>
          <c:order val="8"/>
          <c:tx>
            <c:strRef>
              <c:f>'Continental Visitors'!$K$4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Visitors'!$K$5:$K$29</c:f>
              <c:numCache>
                <c:formatCode>_(* #,##0_);_(* \(#,##0\);_(* "-"??_);_(@_)</c:formatCode>
                <c:ptCount val="25"/>
                <c:pt idx="0">
                  <c:v>6667</c:v>
                </c:pt>
                <c:pt idx="1">
                  <c:v>6346</c:v>
                </c:pt>
                <c:pt idx="2">
                  <c:v>5907</c:v>
                </c:pt>
                <c:pt idx="3">
                  <c:v>5923</c:v>
                </c:pt>
                <c:pt idx="4">
                  <c:v>7513</c:v>
                </c:pt>
                <c:pt idx="5">
                  <c:v>7297</c:v>
                </c:pt>
                <c:pt idx="6">
                  <c:v>6340</c:v>
                </c:pt>
                <c:pt idx="7">
                  <c:v>6241</c:v>
                </c:pt>
                <c:pt idx="8">
                  <c:v>4314</c:v>
                </c:pt>
                <c:pt idx="9">
                  <c:v>5837</c:v>
                </c:pt>
                <c:pt idx="10">
                  <c:v>5806</c:v>
                </c:pt>
                <c:pt idx="11">
                  <c:v>8205</c:v>
                </c:pt>
                <c:pt idx="12">
                  <c:v>6302</c:v>
                </c:pt>
                <c:pt idx="13">
                  <c:v>7291</c:v>
                </c:pt>
                <c:pt idx="14">
                  <c:v>6876</c:v>
                </c:pt>
                <c:pt idx="15">
                  <c:v>5945</c:v>
                </c:pt>
                <c:pt idx="16">
                  <c:v>6995</c:v>
                </c:pt>
                <c:pt idx="17">
                  <c:v>7970</c:v>
                </c:pt>
                <c:pt idx="18">
                  <c:v>6169</c:v>
                </c:pt>
                <c:pt idx="19">
                  <c:v>5284</c:v>
                </c:pt>
                <c:pt idx="20">
                  <c:v>4430</c:v>
                </c:pt>
                <c:pt idx="21">
                  <c:v>5659</c:v>
                </c:pt>
                <c:pt idx="22">
                  <c:v>6139</c:v>
                </c:pt>
                <c:pt idx="23">
                  <c:v>3179</c:v>
                </c:pt>
                <c:pt idx="24">
                  <c:v>2062</c:v>
                </c:pt>
              </c:numCache>
            </c:numRef>
          </c:val>
          <c:smooth val="0"/>
        </c:ser>
        <c:ser>
          <c:idx val="20"/>
          <c:order val="9"/>
          <c:tx>
            <c:strRef>
              <c:f>'Continental Visitors'!$L$4</c:f>
              <c:strCache>
                <c:ptCount val="1"/>
                <c:pt idx="0">
                  <c:v> PACIFIC ISLANDS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Visitors'!$L$5:$L$29</c:f>
              <c:numCache>
                <c:formatCode>_(* #,##0_);_(* \(#,##0\);_(* "-"??_);_(@_)</c:formatCode>
                <c:ptCount val="25"/>
                <c:pt idx="0">
                  <c:v>4112</c:v>
                </c:pt>
                <c:pt idx="1">
                  <c:v>3926</c:v>
                </c:pt>
                <c:pt idx="2">
                  <c:v>3725</c:v>
                </c:pt>
                <c:pt idx="3">
                  <c:v>4450</c:v>
                </c:pt>
                <c:pt idx="4">
                  <c:v>4403</c:v>
                </c:pt>
                <c:pt idx="5">
                  <c:v>4219</c:v>
                </c:pt>
                <c:pt idx="6">
                  <c:v>4014</c:v>
                </c:pt>
                <c:pt idx="7">
                  <c:v>3923</c:v>
                </c:pt>
                <c:pt idx="8">
                  <c:v>4290</c:v>
                </c:pt>
                <c:pt idx="9">
                  <c:v>4647</c:v>
                </c:pt>
                <c:pt idx="10">
                  <c:v>5203</c:v>
                </c:pt>
                <c:pt idx="11">
                  <c:v>5011</c:v>
                </c:pt>
                <c:pt idx="12">
                  <c:v>4240</c:v>
                </c:pt>
                <c:pt idx="13">
                  <c:v>4646</c:v>
                </c:pt>
                <c:pt idx="14">
                  <c:v>4179</c:v>
                </c:pt>
                <c:pt idx="15">
                  <c:v>4471</c:v>
                </c:pt>
                <c:pt idx="16">
                  <c:v>4849</c:v>
                </c:pt>
                <c:pt idx="17">
                  <c:v>4091</c:v>
                </c:pt>
                <c:pt idx="18">
                  <c:v>4298</c:v>
                </c:pt>
                <c:pt idx="19">
                  <c:v>4256</c:v>
                </c:pt>
                <c:pt idx="20">
                  <c:v>4882</c:v>
                </c:pt>
                <c:pt idx="21">
                  <c:v>4243</c:v>
                </c:pt>
                <c:pt idx="22">
                  <c:v>5022</c:v>
                </c:pt>
                <c:pt idx="23">
                  <c:v>4685</c:v>
                </c:pt>
                <c:pt idx="24">
                  <c:v>1923</c:v>
                </c:pt>
              </c:numCache>
            </c:numRef>
          </c:val>
          <c:smooth val="0"/>
        </c:ser>
        <c:ser>
          <c:idx val="21"/>
          <c:order val="10"/>
          <c:tx>
            <c:strRef>
              <c:f>'Continental Visitors'!$M$4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multiLvlStrRef>
              <c:f>'Continental Visitors'!$A$5:$B$29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  <c:pt idx="22">
                    <c:v>2020</c:v>
                  </c:pt>
                </c:lvl>
              </c:multiLvlStrCache>
            </c:multiLvlStrRef>
          </c:cat>
          <c:val>
            <c:numRef>
              <c:f>'Continental Visitors'!$M$5:$M$29</c:f>
              <c:numCache>
                <c:formatCode>_(* #,##0_);_(* \(#,##0\);_(* "-"??_);_(@_)</c:formatCode>
                <c:ptCount val="25"/>
                <c:pt idx="0">
                  <c:v>428</c:v>
                </c:pt>
                <c:pt idx="1">
                  <c:v>423</c:v>
                </c:pt>
                <c:pt idx="2">
                  <c:v>411</c:v>
                </c:pt>
                <c:pt idx="3">
                  <c:v>341</c:v>
                </c:pt>
                <c:pt idx="4">
                  <c:v>475</c:v>
                </c:pt>
                <c:pt idx="5">
                  <c:v>381</c:v>
                </c:pt>
                <c:pt idx="6">
                  <c:v>396</c:v>
                </c:pt>
                <c:pt idx="7">
                  <c:v>384</c:v>
                </c:pt>
                <c:pt idx="8">
                  <c:v>321</c:v>
                </c:pt>
                <c:pt idx="9">
                  <c:v>435</c:v>
                </c:pt>
                <c:pt idx="10">
                  <c:v>471</c:v>
                </c:pt>
                <c:pt idx="11">
                  <c:v>410</c:v>
                </c:pt>
                <c:pt idx="12">
                  <c:v>482</c:v>
                </c:pt>
                <c:pt idx="13">
                  <c:v>432</c:v>
                </c:pt>
                <c:pt idx="14">
                  <c:v>471</c:v>
                </c:pt>
                <c:pt idx="15">
                  <c:v>424</c:v>
                </c:pt>
                <c:pt idx="16">
                  <c:v>509</c:v>
                </c:pt>
                <c:pt idx="17">
                  <c:v>389</c:v>
                </c:pt>
                <c:pt idx="18">
                  <c:v>493</c:v>
                </c:pt>
                <c:pt idx="19">
                  <c:v>407</c:v>
                </c:pt>
                <c:pt idx="20">
                  <c:v>298</c:v>
                </c:pt>
                <c:pt idx="21">
                  <c:v>459</c:v>
                </c:pt>
                <c:pt idx="22">
                  <c:v>472</c:v>
                </c:pt>
                <c:pt idx="23">
                  <c:v>347</c:v>
                </c:pt>
                <c:pt idx="24">
                  <c:v>177</c:v>
                </c:pt>
              </c:numCache>
            </c:numRef>
          </c:val>
          <c:smooth val="0"/>
        </c:ser>
        <c:ser>
          <c:idx val="0"/>
          <c:order val="11"/>
          <c:tx>
            <c:strRef>
              <c:f>[1]Sheet5!$C$4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[1]Sheet5!$C$5:$C$29</c:f>
              <c:numCache>
                <c:formatCode>General</c:formatCode>
                <c:ptCount val="25"/>
                <c:pt idx="0">
                  <c:v>25196</c:v>
                </c:pt>
                <c:pt idx="1">
                  <c:v>26809</c:v>
                </c:pt>
                <c:pt idx="2">
                  <c:v>29730</c:v>
                </c:pt>
                <c:pt idx="3">
                  <c:v>32785</c:v>
                </c:pt>
                <c:pt idx="4">
                  <c:v>35608</c:v>
                </c:pt>
                <c:pt idx="5">
                  <c:v>34641</c:v>
                </c:pt>
                <c:pt idx="6">
                  <c:v>35585</c:v>
                </c:pt>
                <c:pt idx="7">
                  <c:v>34899</c:v>
                </c:pt>
                <c:pt idx="8">
                  <c:v>29828</c:v>
                </c:pt>
                <c:pt idx="9">
                  <c:v>35252</c:v>
                </c:pt>
                <c:pt idx="10">
                  <c:v>27860</c:v>
                </c:pt>
                <c:pt idx="11">
                  <c:v>15489</c:v>
                </c:pt>
                <c:pt idx="12">
                  <c:v>22972</c:v>
                </c:pt>
                <c:pt idx="13">
                  <c:v>32850</c:v>
                </c:pt>
                <c:pt idx="14">
                  <c:v>30035</c:v>
                </c:pt>
                <c:pt idx="15">
                  <c:v>34620</c:v>
                </c:pt>
                <c:pt idx="16">
                  <c:v>36799</c:v>
                </c:pt>
                <c:pt idx="17">
                  <c:v>32725</c:v>
                </c:pt>
                <c:pt idx="18">
                  <c:v>33329</c:v>
                </c:pt>
                <c:pt idx="19">
                  <c:v>33739</c:v>
                </c:pt>
                <c:pt idx="20">
                  <c:v>31701</c:v>
                </c:pt>
                <c:pt idx="21">
                  <c:v>34901</c:v>
                </c:pt>
                <c:pt idx="22">
                  <c:v>29886</c:v>
                </c:pt>
                <c:pt idx="23">
                  <c:v>16690</c:v>
                </c:pt>
                <c:pt idx="24">
                  <c:v>11260</c:v>
                </c:pt>
              </c:numCache>
            </c:numRef>
          </c:val>
          <c:smooth val="0"/>
        </c:ser>
        <c:ser>
          <c:idx val="1"/>
          <c:order val="12"/>
          <c:tx>
            <c:strRef>
              <c:f>[1]Sheet5!$D$4</c:f>
              <c:strCache>
                <c:ptCount val="1"/>
                <c:pt idx="0">
                  <c:v>ZEALAND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[1]Sheet5!$D$5:$D$29</c:f>
              <c:numCache>
                <c:formatCode>General</c:formatCode>
                <c:ptCount val="25"/>
                <c:pt idx="0">
                  <c:v>9868</c:v>
                </c:pt>
                <c:pt idx="1">
                  <c:v>13731</c:v>
                </c:pt>
                <c:pt idx="2">
                  <c:v>14383</c:v>
                </c:pt>
                <c:pt idx="3">
                  <c:v>22404</c:v>
                </c:pt>
                <c:pt idx="4">
                  <c:v>28572</c:v>
                </c:pt>
                <c:pt idx="5">
                  <c:v>24065</c:v>
                </c:pt>
                <c:pt idx="6">
                  <c:v>21675</c:v>
                </c:pt>
                <c:pt idx="7">
                  <c:v>18562</c:v>
                </c:pt>
                <c:pt idx="8">
                  <c:v>12631</c:v>
                </c:pt>
                <c:pt idx="9">
                  <c:v>15574</c:v>
                </c:pt>
                <c:pt idx="10">
                  <c:v>11573</c:v>
                </c:pt>
                <c:pt idx="11">
                  <c:v>7145</c:v>
                </c:pt>
                <c:pt idx="12">
                  <c:v>9457</c:v>
                </c:pt>
                <c:pt idx="13">
                  <c:v>16126</c:v>
                </c:pt>
                <c:pt idx="14">
                  <c:v>16372</c:v>
                </c:pt>
                <c:pt idx="15">
                  <c:v>23076</c:v>
                </c:pt>
                <c:pt idx="16">
                  <c:v>27963</c:v>
                </c:pt>
                <c:pt idx="17">
                  <c:v>24790</c:v>
                </c:pt>
                <c:pt idx="18">
                  <c:v>21632</c:v>
                </c:pt>
                <c:pt idx="19">
                  <c:v>19024</c:v>
                </c:pt>
                <c:pt idx="20">
                  <c:v>13788</c:v>
                </c:pt>
                <c:pt idx="21">
                  <c:v>15052</c:v>
                </c:pt>
                <c:pt idx="22">
                  <c:v>11316</c:v>
                </c:pt>
                <c:pt idx="23">
                  <c:v>8242</c:v>
                </c:pt>
                <c:pt idx="24">
                  <c:v>5520</c:v>
                </c:pt>
              </c:numCache>
            </c:numRef>
          </c:val>
          <c:smooth val="0"/>
        </c:ser>
        <c:ser>
          <c:idx val="2"/>
          <c:order val="13"/>
          <c:tx>
            <c:strRef>
              <c:f>[1]Sheet5!$E$4</c:f>
              <c:strCache>
                <c:ptCount val="1"/>
                <c:pt idx="0">
                  <c:v> 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[1]Sheet5!$E$5:$E$29</c:f>
              <c:numCache>
                <c:formatCode>General</c:formatCode>
                <c:ptCount val="25"/>
                <c:pt idx="0">
                  <c:v>7264</c:v>
                </c:pt>
                <c:pt idx="1">
                  <c:v>6170</c:v>
                </c:pt>
                <c:pt idx="2">
                  <c:v>7059</c:v>
                </c:pt>
                <c:pt idx="3">
                  <c:v>9962</c:v>
                </c:pt>
                <c:pt idx="4">
                  <c:v>9104</c:v>
                </c:pt>
                <c:pt idx="5">
                  <c:v>7727</c:v>
                </c:pt>
                <c:pt idx="6">
                  <c:v>6060</c:v>
                </c:pt>
                <c:pt idx="7">
                  <c:v>7004</c:v>
                </c:pt>
                <c:pt idx="8">
                  <c:v>6913</c:v>
                </c:pt>
                <c:pt idx="9">
                  <c:v>7244</c:v>
                </c:pt>
                <c:pt idx="10">
                  <c:v>5709</c:v>
                </c:pt>
                <c:pt idx="11">
                  <c:v>5855</c:v>
                </c:pt>
                <c:pt idx="12">
                  <c:v>8323</c:v>
                </c:pt>
                <c:pt idx="13">
                  <c:v>7938</c:v>
                </c:pt>
                <c:pt idx="14">
                  <c:v>8585</c:v>
                </c:pt>
                <c:pt idx="15">
                  <c:v>10504</c:v>
                </c:pt>
                <c:pt idx="16">
                  <c:v>9926</c:v>
                </c:pt>
                <c:pt idx="17">
                  <c:v>8721</c:v>
                </c:pt>
                <c:pt idx="18">
                  <c:v>8027</c:v>
                </c:pt>
                <c:pt idx="19">
                  <c:v>8428</c:v>
                </c:pt>
                <c:pt idx="20">
                  <c:v>7922</c:v>
                </c:pt>
                <c:pt idx="21">
                  <c:v>7030</c:v>
                </c:pt>
                <c:pt idx="22">
                  <c:v>6209</c:v>
                </c:pt>
                <c:pt idx="23">
                  <c:v>7020</c:v>
                </c:pt>
                <c:pt idx="24">
                  <c:v>3835</c:v>
                </c:pt>
              </c:numCache>
            </c:numRef>
          </c:val>
          <c:smooth val="0"/>
        </c:ser>
        <c:ser>
          <c:idx val="3"/>
          <c:order val="14"/>
          <c:tx>
            <c:strRef>
              <c:f>[1]Sheet5!$F$4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[1]Sheet5!$F$5:$F$29</c:f>
              <c:numCache>
                <c:formatCode>General</c:formatCode>
                <c:ptCount val="25"/>
                <c:pt idx="0">
                  <c:v>1196</c:v>
                </c:pt>
                <c:pt idx="1">
                  <c:v>908</c:v>
                </c:pt>
                <c:pt idx="2">
                  <c:v>834</c:v>
                </c:pt>
                <c:pt idx="3">
                  <c:v>1099</c:v>
                </c:pt>
                <c:pt idx="4">
                  <c:v>1675</c:v>
                </c:pt>
                <c:pt idx="5">
                  <c:v>1437</c:v>
                </c:pt>
                <c:pt idx="6">
                  <c:v>883</c:v>
                </c:pt>
                <c:pt idx="7">
                  <c:v>957</c:v>
                </c:pt>
                <c:pt idx="8">
                  <c:v>1063</c:v>
                </c:pt>
                <c:pt idx="9">
                  <c:v>1175</c:v>
                </c:pt>
                <c:pt idx="10">
                  <c:v>1121</c:v>
                </c:pt>
                <c:pt idx="11">
                  <c:v>1023</c:v>
                </c:pt>
                <c:pt idx="12">
                  <c:v>1247</c:v>
                </c:pt>
                <c:pt idx="13">
                  <c:v>1090</c:v>
                </c:pt>
                <c:pt idx="14">
                  <c:v>984</c:v>
                </c:pt>
                <c:pt idx="15">
                  <c:v>949</c:v>
                </c:pt>
                <c:pt idx="16">
                  <c:v>1601</c:v>
                </c:pt>
                <c:pt idx="17">
                  <c:v>1244</c:v>
                </c:pt>
                <c:pt idx="18">
                  <c:v>897</c:v>
                </c:pt>
                <c:pt idx="19">
                  <c:v>886</c:v>
                </c:pt>
                <c:pt idx="20">
                  <c:v>1043</c:v>
                </c:pt>
                <c:pt idx="21">
                  <c:v>1184</c:v>
                </c:pt>
                <c:pt idx="22">
                  <c:v>1075</c:v>
                </c:pt>
                <c:pt idx="23">
                  <c:v>1167</c:v>
                </c:pt>
                <c:pt idx="24">
                  <c:v>623</c:v>
                </c:pt>
              </c:numCache>
            </c:numRef>
          </c:val>
          <c:smooth val="0"/>
        </c:ser>
        <c:ser>
          <c:idx val="4"/>
          <c:order val="15"/>
          <c:tx>
            <c:strRef>
              <c:f>[1]Sheet5!$G$4</c:f>
              <c:strCache>
                <c:ptCount val="1"/>
                <c:pt idx="0">
                  <c:v>KINGDOM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[1]Sheet5!$G$5:$G$29</c:f>
              <c:numCache>
                <c:formatCode>General</c:formatCode>
                <c:ptCount val="25"/>
                <c:pt idx="0">
                  <c:v>1474</c:v>
                </c:pt>
                <c:pt idx="1">
                  <c:v>1261</c:v>
                </c:pt>
                <c:pt idx="2">
                  <c:v>1239</c:v>
                </c:pt>
                <c:pt idx="3">
                  <c:v>1239</c:v>
                </c:pt>
                <c:pt idx="4">
                  <c:v>1871</c:v>
                </c:pt>
                <c:pt idx="5">
                  <c:v>1486</c:v>
                </c:pt>
                <c:pt idx="6">
                  <c:v>1000</c:v>
                </c:pt>
                <c:pt idx="7">
                  <c:v>1379</c:v>
                </c:pt>
                <c:pt idx="8">
                  <c:v>1145</c:v>
                </c:pt>
                <c:pt idx="9">
                  <c:v>1630</c:v>
                </c:pt>
                <c:pt idx="10">
                  <c:v>1265</c:v>
                </c:pt>
                <c:pt idx="11">
                  <c:v>1375</c:v>
                </c:pt>
                <c:pt idx="12">
                  <c:v>1471</c:v>
                </c:pt>
                <c:pt idx="13">
                  <c:v>1444</c:v>
                </c:pt>
                <c:pt idx="14">
                  <c:v>1374</c:v>
                </c:pt>
                <c:pt idx="15">
                  <c:v>1605</c:v>
                </c:pt>
                <c:pt idx="16">
                  <c:v>2020</c:v>
                </c:pt>
                <c:pt idx="17">
                  <c:v>1446</c:v>
                </c:pt>
                <c:pt idx="18">
                  <c:v>1246</c:v>
                </c:pt>
                <c:pt idx="19">
                  <c:v>1164</c:v>
                </c:pt>
                <c:pt idx="20">
                  <c:v>1171</c:v>
                </c:pt>
                <c:pt idx="21">
                  <c:v>1275</c:v>
                </c:pt>
                <c:pt idx="22">
                  <c:v>1423</c:v>
                </c:pt>
                <c:pt idx="23">
                  <c:v>1286</c:v>
                </c:pt>
                <c:pt idx="24">
                  <c:v>723</c:v>
                </c:pt>
              </c:numCache>
            </c:numRef>
          </c:val>
          <c:smooth val="0"/>
        </c:ser>
        <c:ser>
          <c:idx val="5"/>
          <c:order val="16"/>
          <c:tx>
            <c:strRef>
              <c:f>[1]Sheet5!$H$4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[1]Sheet5!$H$5:$H$29</c:f>
              <c:numCache>
                <c:formatCode>General</c:formatCode>
                <c:ptCount val="25"/>
                <c:pt idx="0">
                  <c:v>2706</c:v>
                </c:pt>
                <c:pt idx="1">
                  <c:v>2763</c:v>
                </c:pt>
                <c:pt idx="2">
                  <c:v>3013</c:v>
                </c:pt>
                <c:pt idx="3">
                  <c:v>2431</c:v>
                </c:pt>
                <c:pt idx="4">
                  <c:v>3392</c:v>
                </c:pt>
                <c:pt idx="5">
                  <c:v>4301</c:v>
                </c:pt>
                <c:pt idx="6">
                  <c:v>3176</c:v>
                </c:pt>
                <c:pt idx="7">
                  <c:v>3621</c:v>
                </c:pt>
                <c:pt idx="8">
                  <c:v>3092</c:v>
                </c:pt>
                <c:pt idx="9">
                  <c:v>3304</c:v>
                </c:pt>
                <c:pt idx="10">
                  <c:v>2906</c:v>
                </c:pt>
                <c:pt idx="11">
                  <c:v>2355</c:v>
                </c:pt>
                <c:pt idx="12">
                  <c:v>2758</c:v>
                </c:pt>
                <c:pt idx="13">
                  <c:v>3223</c:v>
                </c:pt>
                <c:pt idx="14">
                  <c:v>2536</c:v>
                </c:pt>
                <c:pt idx="15">
                  <c:v>2708</c:v>
                </c:pt>
                <c:pt idx="16">
                  <c:v>3541</c:v>
                </c:pt>
                <c:pt idx="17">
                  <c:v>4468</c:v>
                </c:pt>
                <c:pt idx="18">
                  <c:v>3031</c:v>
                </c:pt>
                <c:pt idx="19">
                  <c:v>3214</c:v>
                </c:pt>
                <c:pt idx="20">
                  <c:v>2749</c:v>
                </c:pt>
                <c:pt idx="21">
                  <c:v>2569</c:v>
                </c:pt>
                <c:pt idx="22">
                  <c:v>2802</c:v>
                </c:pt>
                <c:pt idx="23">
                  <c:v>2524</c:v>
                </c:pt>
                <c:pt idx="24">
                  <c:v>1361</c:v>
                </c:pt>
              </c:numCache>
            </c:numRef>
          </c:val>
          <c:smooth val="0"/>
        </c:ser>
        <c:ser>
          <c:idx val="6"/>
          <c:order val="17"/>
          <c:tx>
            <c:strRef>
              <c:f>[1]Sheet5!$I$4</c:f>
              <c:strCache>
                <c:ptCount val="1"/>
                <c:pt idx="0">
                  <c:v> JAPAN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[1]Sheet5!$I$5:$I$29</c:f>
              <c:numCache>
                <c:formatCode>General</c:formatCode>
                <c:ptCount val="25"/>
                <c:pt idx="0">
                  <c:v>427</c:v>
                </c:pt>
                <c:pt idx="1">
                  <c:v>438</c:v>
                </c:pt>
                <c:pt idx="2">
                  <c:v>391</c:v>
                </c:pt>
                <c:pt idx="3">
                  <c:v>336</c:v>
                </c:pt>
                <c:pt idx="4">
                  <c:v>1736</c:v>
                </c:pt>
                <c:pt idx="5">
                  <c:v>2454</c:v>
                </c:pt>
                <c:pt idx="6">
                  <c:v>1723</c:v>
                </c:pt>
                <c:pt idx="7">
                  <c:v>1335</c:v>
                </c:pt>
                <c:pt idx="8">
                  <c:v>693</c:v>
                </c:pt>
                <c:pt idx="9">
                  <c:v>1355</c:v>
                </c:pt>
                <c:pt idx="10">
                  <c:v>1127</c:v>
                </c:pt>
                <c:pt idx="11">
                  <c:v>1203</c:v>
                </c:pt>
                <c:pt idx="12">
                  <c:v>1468</c:v>
                </c:pt>
                <c:pt idx="13">
                  <c:v>1125</c:v>
                </c:pt>
                <c:pt idx="14">
                  <c:v>944</c:v>
                </c:pt>
                <c:pt idx="15">
                  <c:v>803</c:v>
                </c:pt>
                <c:pt idx="16">
                  <c:v>1571</c:v>
                </c:pt>
                <c:pt idx="17">
                  <c:v>2363</c:v>
                </c:pt>
                <c:pt idx="18">
                  <c:v>1491</c:v>
                </c:pt>
                <c:pt idx="19">
                  <c:v>810</c:v>
                </c:pt>
                <c:pt idx="20">
                  <c:v>870</c:v>
                </c:pt>
                <c:pt idx="21">
                  <c:v>1093</c:v>
                </c:pt>
                <c:pt idx="22">
                  <c:v>726</c:v>
                </c:pt>
                <c:pt idx="23">
                  <c:v>1042</c:v>
                </c:pt>
                <c:pt idx="24">
                  <c:v>460</c:v>
                </c:pt>
              </c:numCache>
            </c:numRef>
          </c:val>
          <c:smooth val="0"/>
        </c:ser>
        <c:ser>
          <c:idx val="7"/>
          <c:order val="18"/>
          <c:tx>
            <c:strRef>
              <c:f>[1]Sheet5!$J$4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[1]Sheet5!$J$5:$J$29</c:f>
              <c:numCache>
                <c:formatCode>General</c:formatCode>
                <c:ptCount val="25"/>
                <c:pt idx="0">
                  <c:v>720</c:v>
                </c:pt>
                <c:pt idx="1">
                  <c:v>760</c:v>
                </c:pt>
                <c:pt idx="2">
                  <c:v>598</c:v>
                </c:pt>
                <c:pt idx="3">
                  <c:v>683</c:v>
                </c:pt>
                <c:pt idx="4">
                  <c:v>712</c:v>
                </c:pt>
                <c:pt idx="5">
                  <c:v>685</c:v>
                </c:pt>
                <c:pt idx="6">
                  <c:v>585</c:v>
                </c:pt>
                <c:pt idx="7">
                  <c:v>772</c:v>
                </c:pt>
                <c:pt idx="8">
                  <c:v>699</c:v>
                </c:pt>
                <c:pt idx="9">
                  <c:v>617</c:v>
                </c:pt>
                <c:pt idx="10">
                  <c:v>766</c:v>
                </c:pt>
                <c:pt idx="11">
                  <c:v>677</c:v>
                </c:pt>
                <c:pt idx="12">
                  <c:v>586</c:v>
                </c:pt>
                <c:pt idx="13">
                  <c:v>648</c:v>
                </c:pt>
                <c:pt idx="14">
                  <c:v>813</c:v>
                </c:pt>
                <c:pt idx="15">
                  <c:v>547</c:v>
                </c:pt>
                <c:pt idx="16">
                  <c:v>602</c:v>
                </c:pt>
                <c:pt idx="17">
                  <c:v>627</c:v>
                </c:pt>
                <c:pt idx="18">
                  <c:v>741</c:v>
                </c:pt>
                <c:pt idx="19">
                  <c:v>255</c:v>
                </c:pt>
                <c:pt idx="20">
                  <c:v>269</c:v>
                </c:pt>
                <c:pt idx="21">
                  <c:v>275</c:v>
                </c:pt>
                <c:pt idx="22">
                  <c:v>316</c:v>
                </c:pt>
                <c:pt idx="23">
                  <c:v>161</c:v>
                </c:pt>
                <c:pt idx="24">
                  <c:v>28</c:v>
                </c:pt>
              </c:numCache>
            </c:numRef>
          </c:val>
          <c:smooth val="0"/>
        </c:ser>
        <c:ser>
          <c:idx val="8"/>
          <c:order val="19"/>
          <c:tx>
            <c:strRef>
              <c:f>[1]Sheet5!$K$4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[1]Sheet5!$K$5:$K$29</c:f>
              <c:numCache>
                <c:formatCode>General</c:formatCode>
                <c:ptCount val="25"/>
                <c:pt idx="0">
                  <c:v>6667</c:v>
                </c:pt>
                <c:pt idx="1">
                  <c:v>6346</c:v>
                </c:pt>
                <c:pt idx="2">
                  <c:v>5907</c:v>
                </c:pt>
                <c:pt idx="3">
                  <c:v>5923</c:v>
                </c:pt>
                <c:pt idx="4">
                  <c:v>7513</c:v>
                </c:pt>
                <c:pt idx="5">
                  <c:v>7297</c:v>
                </c:pt>
                <c:pt idx="6">
                  <c:v>6340</c:v>
                </c:pt>
                <c:pt idx="7">
                  <c:v>6241</c:v>
                </c:pt>
                <c:pt idx="8">
                  <c:v>4314</c:v>
                </c:pt>
                <c:pt idx="9">
                  <c:v>5837</c:v>
                </c:pt>
                <c:pt idx="10">
                  <c:v>5806</c:v>
                </c:pt>
                <c:pt idx="11">
                  <c:v>8205</c:v>
                </c:pt>
                <c:pt idx="12">
                  <c:v>6302</c:v>
                </c:pt>
                <c:pt idx="13">
                  <c:v>7291</c:v>
                </c:pt>
                <c:pt idx="14">
                  <c:v>6876</c:v>
                </c:pt>
                <c:pt idx="15">
                  <c:v>5945</c:v>
                </c:pt>
                <c:pt idx="16">
                  <c:v>6995</c:v>
                </c:pt>
                <c:pt idx="17">
                  <c:v>7970</c:v>
                </c:pt>
                <c:pt idx="18">
                  <c:v>6169</c:v>
                </c:pt>
                <c:pt idx="19">
                  <c:v>5284</c:v>
                </c:pt>
                <c:pt idx="20">
                  <c:v>4430</c:v>
                </c:pt>
                <c:pt idx="21">
                  <c:v>5659</c:v>
                </c:pt>
                <c:pt idx="22">
                  <c:v>6139</c:v>
                </c:pt>
                <c:pt idx="23">
                  <c:v>3179</c:v>
                </c:pt>
                <c:pt idx="24">
                  <c:v>2062</c:v>
                </c:pt>
              </c:numCache>
            </c:numRef>
          </c:val>
          <c:smooth val="0"/>
        </c:ser>
        <c:ser>
          <c:idx val="9"/>
          <c:order val="20"/>
          <c:tx>
            <c:strRef>
              <c:f>[1]Sheet5!$L$4</c:f>
              <c:strCache>
                <c:ptCount val="1"/>
                <c:pt idx="0">
                  <c:v> ISLANDS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[1]Sheet5!$L$5:$L$29</c:f>
              <c:numCache>
                <c:formatCode>General</c:formatCode>
                <c:ptCount val="25"/>
                <c:pt idx="0">
                  <c:v>4112</c:v>
                </c:pt>
                <c:pt idx="1">
                  <c:v>3926</c:v>
                </c:pt>
                <c:pt idx="2">
                  <c:v>3725</c:v>
                </c:pt>
                <c:pt idx="3">
                  <c:v>4450</c:v>
                </c:pt>
                <c:pt idx="4">
                  <c:v>4403</c:v>
                </c:pt>
                <c:pt idx="5">
                  <c:v>4219</c:v>
                </c:pt>
                <c:pt idx="6">
                  <c:v>4014</c:v>
                </c:pt>
                <c:pt idx="7">
                  <c:v>3923</c:v>
                </c:pt>
                <c:pt idx="8">
                  <c:v>4290</c:v>
                </c:pt>
                <c:pt idx="9">
                  <c:v>4647</c:v>
                </c:pt>
                <c:pt idx="10">
                  <c:v>5203</c:v>
                </c:pt>
                <c:pt idx="11">
                  <c:v>5011</c:v>
                </c:pt>
                <c:pt idx="12">
                  <c:v>4240</c:v>
                </c:pt>
                <c:pt idx="13">
                  <c:v>4646</c:v>
                </c:pt>
                <c:pt idx="14">
                  <c:v>4179</c:v>
                </c:pt>
                <c:pt idx="15">
                  <c:v>4471</c:v>
                </c:pt>
                <c:pt idx="16">
                  <c:v>4849</c:v>
                </c:pt>
                <c:pt idx="17">
                  <c:v>4091</c:v>
                </c:pt>
                <c:pt idx="18">
                  <c:v>4298</c:v>
                </c:pt>
                <c:pt idx="19">
                  <c:v>4256</c:v>
                </c:pt>
                <c:pt idx="20">
                  <c:v>4882</c:v>
                </c:pt>
                <c:pt idx="21">
                  <c:v>4243</c:v>
                </c:pt>
                <c:pt idx="22">
                  <c:v>5022</c:v>
                </c:pt>
                <c:pt idx="23">
                  <c:v>4685</c:v>
                </c:pt>
                <c:pt idx="24">
                  <c:v>1923</c:v>
                </c:pt>
              </c:numCache>
            </c:numRef>
          </c:val>
          <c:smooth val="0"/>
        </c:ser>
        <c:ser>
          <c:idx val="10"/>
          <c:order val="21"/>
          <c:tx>
            <c:strRef>
              <c:f>[1]Sheet5!$M$4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[1]Sheet5!$A$5:$B$29</c:f>
              <c:multiLvlStrCache>
                <c:ptCount val="2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June</c:v>
                  </c:pt>
                  <c:pt idx="4">
                    <c:v>July</c:v>
                  </c:pt>
                  <c:pt idx="5">
                    <c:v>August</c:v>
                  </c:pt>
                  <c:pt idx="6">
                    <c:v>September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January</c:v>
                  </c:pt>
                  <c:pt idx="11">
                    <c:v>February</c:v>
                  </c:pt>
                  <c:pt idx="12">
                    <c:v>March</c:v>
                  </c:pt>
                  <c:pt idx="13">
                    <c:v>April</c:v>
                  </c:pt>
                  <c:pt idx="14">
                    <c:v>May</c:v>
                  </c:pt>
                  <c:pt idx="15">
                    <c:v>June</c:v>
                  </c:pt>
                  <c:pt idx="16">
                    <c:v>July</c:v>
                  </c:pt>
                  <c:pt idx="17">
                    <c:v>August</c:v>
                  </c:pt>
                  <c:pt idx="18">
                    <c:v>September</c:v>
                  </c:pt>
                  <c:pt idx="19">
                    <c:v>October</c:v>
                  </c:pt>
                  <c:pt idx="20">
                    <c:v>November</c:v>
                  </c:pt>
                  <c:pt idx="21">
                    <c:v>December</c:v>
                  </c:pt>
                  <c:pt idx="22">
                    <c:v>January</c:v>
                  </c:pt>
                  <c:pt idx="23">
                    <c:v>February</c:v>
                  </c:pt>
                  <c:pt idx="24">
                    <c:v>March</c:v>
                  </c:pt>
                </c:lvl>
                <c:lvl>
                  <c:pt idx="0">
                    <c:v>2018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2019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2020</c:v>
                  </c:pt>
                  <c:pt idx="23">
                    <c:v>0</c:v>
                  </c:pt>
                  <c:pt idx="24">
                    <c:v>0</c:v>
                  </c:pt>
                </c:lvl>
              </c:multiLvlStrCache>
            </c:multiLvlStrRef>
          </c:cat>
          <c:val>
            <c:numRef>
              <c:f>[1]Sheet5!$M$5:$M$29</c:f>
              <c:numCache>
                <c:formatCode>General</c:formatCode>
                <c:ptCount val="25"/>
                <c:pt idx="0">
                  <c:v>428</c:v>
                </c:pt>
                <c:pt idx="1">
                  <c:v>423</c:v>
                </c:pt>
                <c:pt idx="2">
                  <c:v>411</c:v>
                </c:pt>
                <c:pt idx="3">
                  <c:v>341</c:v>
                </c:pt>
                <c:pt idx="4">
                  <c:v>475</c:v>
                </c:pt>
                <c:pt idx="5">
                  <c:v>381</c:v>
                </c:pt>
                <c:pt idx="6">
                  <c:v>396</c:v>
                </c:pt>
                <c:pt idx="7">
                  <c:v>384</c:v>
                </c:pt>
                <c:pt idx="8">
                  <c:v>321</c:v>
                </c:pt>
                <c:pt idx="9">
                  <c:v>435</c:v>
                </c:pt>
                <c:pt idx="10">
                  <c:v>471</c:v>
                </c:pt>
                <c:pt idx="11">
                  <c:v>410</c:v>
                </c:pt>
                <c:pt idx="12">
                  <c:v>482</c:v>
                </c:pt>
                <c:pt idx="13">
                  <c:v>432</c:v>
                </c:pt>
                <c:pt idx="14">
                  <c:v>471</c:v>
                </c:pt>
                <c:pt idx="15">
                  <c:v>424</c:v>
                </c:pt>
                <c:pt idx="16">
                  <c:v>509</c:v>
                </c:pt>
                <c:pt idx="17">
                  <c:v>389</c:v>
                </c:pt>
                <c:pt idx="18">
                  <c:v>493</c:v>
                </c:pt>
                <c:pt idx="19">
                  <c:v>407</c:v>
                </c:pt>
                <c:pt idx="20">
                  <c:v>298</c:v>
                </c:pt>
                <c:pt idx="21">
                  <c:v>459</c:v>
                </c:pt>
                <c:pt idx="22">
                  <c:v>472</c:v>
                </c:pt>
                <c:pt idx="23">
                  <c:v>347</c:v>
                </c:pt>
                <c:pt idx="24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659504"/>
        <c:axId val="-69653520"/>
      </c:lineChart>
      <c:catAx>
        <c:axId val="-696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53520"/>
        <c:crosses val="autoZero"/>
        <c:auto val="1"/>
        <c:lblAlgn val="ctr"/>
        <c:lblOffset val="100"/>
        <c:noMultiLvlLbl val="0"/>
      </c:catAx>
      <c:valAx>
        <c:axId val="-69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5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 Island Tourism Task.xlsx]Total Eearnings!PivotTable31</c:name>
    <c:fmtId val="1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Eearnings'!$B$1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Eearnings'!$A$2:$A$9</c:f>
              <c:strCache>
                <c:ptCount val="8"/>
                <c:pt idx="0">
                  <c:v>Business</c:v>
                </c:pt>
                <c:pt idx="1">
                  <c:v>Conference</c:v>
                </c:pt>
                <c:pt idx="2">
                  <c:v>Cruise Ship Passengers</c:v>
                </c:pt>
                <c:pt idx="3">
                  <c:v>Education/      Training</c:v>
                </c:pt>
                <c:pt idx="4">
                  <c:v>Holiday</c:v>
                </c:pt>
                <c:pt idx="5">
                  <c:v>Others</c:v>
                </c:pt>
                <c:pt idx="6">
                  <c:v>Transit to other Pacific Islands</c:v>
                </c:pt>
                <c:pt idx="7">
                  <c:v>Visiting Friends/   Relatives</c:v>
                </c:pt>
              </c:strCache>
            </c:strRef>
          </c:cat>
          <c:val>
            <c:numRef>
              <c:f>'Total Eearnings'!$B$2:$B$9</c:f>
              <c:numCache>
                <c:formatCode>General</c:formatCode>
                <c:ptCount val="8"/>
                <c:pt idx="0">
                  <c:v>15.5</c:v>
                </c:pt>
                <c:pt idx="1">
                  <c:v>6</c:v>
                </c:pt>
                <c:pt idx="2">
                  <c:v>1.6</c:v>
                </c:pt>
                <c:pt idx="3">
                  <c:v>1</c:v>
                </c:pt>
                <c:pt idx="4">
                  <c:v>524</c:v>
                </c:pt>
                <c:pt idx="5">
                  <c:v>2.4</c:v>
                </c:pt>
                <c:pt idx="6">
                  <c:v>6.4</c:v>
                </c:pt>
                <c:pt idx="7">
                  <c:v>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'GDP Billions'!$B$9</c:f>
              <c:strCache>
                <c:ptCount val="1"/>
                <c:pt idx="0">
                  <c:v> GDP (Billions of US $)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'GDP Billions'!$A$10:$A$21</c:f>
              <c:numCache>
                <c:formatCode>m/d/yyyy</c:formatCode>
                <c:ptCount val="12"/>
                <c:pt idx="0">
                  <c:v>40178</c:v>
                </c:pt>
                <c:pt idx="1">
                  <c:v>40543</c:v>
                </c:pt>
                <c:pt idx="2">
                  <c:v>40908</c:v>
                </c:pt>
                <c:pt idx="3">
                  <c:v>41274</c:v>
                </c:pt>
                <c:pt idx="4">
                  <c:v>41639</c:v>
                </c:pt>
                <c:pt idx="5">
                  <c:v>42004</c:v>
                </c:pt>
                <c:pt idx="6">
                  <c:v>42369</c:v>
                </c:pt>
                <c:pt idx="7">
                  <c:v>42735</c:v>
                </c:pt>
                <c:pt idx="8">
                  <c:v>43100</c:v>
                </c:pt>
                <c:pt idx="9">
                  <c:v>43465</c:v>
                </c:pt>
                <c:pt idx="10">
                  <c:v>43830</c:v>
                </c:pt>
                <c:pt idx="11">
                  <c:v>44196</c:v>
                </c:pt>
              </c:numCache>
            </c:numRef>
          </c:cat>
          <c:val>
            <c:numRef>
              <c:f>'GDP Billions'!$B$10:$B$21</c:f>
              <c:numCache>
                <c:formatCode>_-[$$-409]* #,##0_ ;_-[$$-409]* \-#,##0\ ;_-[$$-409]* "-"??_ ;_-@_ </c:formatCode>
                <c:ptCount val="12"/>
                <c:pt idx="0">
                  <c:v>688000000</c:v>
                </c:pt>
                <c:pt idx="1">
                  <c:v>825000000</c:v>
                </c:pt>
                <c:pt idx="2">
                  <c:v>955000000</c:v>
                </c:pt>
                <c:pt idx="3">
                  <c:v>989000000</c:v>
                </c:pt>
                <c:pt idx="4">
                  <c:v>966000000</c:v>
                </c:pt>
                <c:pt idx="5">
                  <c:v>1091000000</c:v>
                </c:pt>
                <c:pt idx="6">
                  <c:v>1094000000</c:v>
                </c:pt>
                <c:pt idx="7">
                  <c:v>1149000000</c:v>
                </c:pt>
                <c:pt idx="8">
                  <c:v>1243000000</c:v>
                </c:pt>
                <c:pt idx="9">
                  <c:v>1370000000</c:v>
                </c:pt>
                <c:pt idx="10">
                  <c:v>1345000000</c:v>
                </c:pt>
                <c:pt idx="11">
                  <c:v>236000000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69649712"/>
        <c:axId val="-69644816"/>
      </c:barChart>
      <c:dateAx>
        <c:axId val="-6964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44816"/>
        <c:crosses val="autoZero"/>
        <c:auto val="1"/>
        <c:lblOffset val="100"/>
        <c:baseTimeUnit val="years"/>
      </c:dateAx>
      <c:valAx>
        <c:axId val="-6964481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jpeg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3</xdr:row>
      <xdr:rowOff>167640</xdr:rowOff>
    </xdr:from>
    <xdr:to>
      <xdr:col>18</xdr:col>
      <xdr:colOff>510540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17</xdr:row>
      <xdr:rowOff>68580</xdr:rowOff>
    </xdr:from>
    <xdr:to>
      <xdr:col>6</xdr:col>
      <xdr:colOff>297180</xdr:colOff>
      <xdr:row>31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17</xdr:row>
      <xdr:rowOff>68580</xdr:rowOff>
    </xdr:from>
    <xdr:to>
      <xdr:col>12</xdr:col>
      <xdr:colOff>563880</xdr:colOff>
      <xdr:row>31</xdr:row>
      <xdr:rowOff>106680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403860</xdr:colOff>
      <xdr:row>0</xdr:row>
      <xdr:rowOff>53340</xdr:rowOff>
    </xdr:from>
    <xdr:to>
      <xdr:col>17</xdr:col>
      <xdr:colOff>464820</xdr:colOff>
      <xdr:row>3</xdr:row>
      <xdr:rowOff>45720</xdr:rowOff>
    </xdr:to>
    <xdr:sp macro="" textlink="">
      <xdr:nvSpPr>
        <xdr:cNvPr id="8" name="Rounded Rectangle 7"/>
        <xdr:cNvSpPr/>
      </xdr:nvSpPr>
      <xdr:spPr>
        <a:xfrm>
          <a:off x="1623060" y="53340"/>
          <a:ext cx="9204960" cy="54102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800"/>
            <a:t>Fiji</a:t>
          </a:r>
          <a:r>
            <a:rPr lang="en-GB" sz="2800" baseline="0"/>
            <a:t> Island T</a:t>
          </a:r>
          <a:r>
            <a:rPr lang="en-GB" sz="2800"/>
            <a:t>ourism Yearly Report</a:t>
          </a:r>
        </a:p>
      </xdr:txBody>
    </xdr:sp>
    <xdr:clientData/>
  </xdr:twoCellAnchor>
  <xdr:twoCellAnchor editAs="oneCell">
    <xdr:from>
      <xdr:col>0</xdr:col>
      <xdr:colOff>213360</xdr:colOff>
      <xdr:row>0</xdr:row>
      <xdr:rowOff>22860</xdr:rowOff>
    </xdr:from>
    <xdr:to>
      <xdr:col>1</xdr:col>
      <xdr:colOff>304800</xdr:colOff>
      <xdr:row>3</xdr:row>
      <xdr:rowOff>175260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22860"/>
          <a:ext cx="701040" cy="7010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297180</xdr:colOff>
      <xdr:row>0</xdr:row>
      <xdr:rowOff>68580</xdr:rowOff>
    </xdr:from>
    <xdr:to>
      <xdr:col>2</xdr:col>
      <xdr:colOff>281940</xdr:colOff>
      <xdr:row>3</xdr:row>
      <xdr:rowOff>114300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68580"/>
          <a:ext cx="594360" cy="59436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594360</xdr:colOff>
      <xdr:row>0</xdr:row>
      <xdr:rowOff>83820</xdr:rowOff>
    </xdr:from>
    <xdr:to>
      <xdr:col>18</xdr:col>
      <xdr:colOff>480060</xdr:colOff>
      <xdr:row>3</xdr:row>
      <xdr:rowOff>30480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7560" y="83820"/>
          <a:ext cx="495300" cy="4953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4</xdr:col>
      <xdr:colOff>563880</xdr:colOff>
      <xdr:row>3</xdr:row>
      <xdr:rowOff>167640</xdr:rowOff>
    </xdr:from>
    <xdr:to>
      <xdr:col>11</xdr:col>
      <xdr:colOff>60960</xdr:colOff>
      <xdr:row>16</xdr:row>
      <xdr:rowOff>160020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22860</xdr:colOff>
      <xdr:row>17</xdr:row>
      <xdr:rowOff>83820</xdr:rowOff>
    </xdr:from>
    <xdr:to>
      <xdr:col>18</xdr:col>
      <xdr:colOff>495300</xdr:colOff>
      <xdr:row>31</xdr:row>
      <xdr:rowOff>114300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350520</xdr:colOff>
      <xdr:row>4</xdr:row>
      <xdr:rowOff>22860</xdr:rowOff>
    </xdr:from>
    <xdr:to>
      <xdr:col>2</xdr:col>
      <xdr:colOff>411480</xdr:colOff>
      <xdr:row>10</xdr:row>
      <xdr:rowOff>60960</xdr:rowOff>
    </xdr:to>
    <xdr:sp macro="" textlink="">
      <xdr:nvSpPr>
        <xdr:cNvPr id="18" name="Rectangle 17"/>
        <xdr:cNvSpPr/>
      </xdr:nvSpPr>
      <xdr:spPr>
        <a:xfrm>
          <a:off x="350520" y="754380"/>
          <a:ext cx="1280160" cy="113538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Total Arrivals (1999-2022) </a:t>
          </a:r>
          <a:r>
            <a:rPr lang="en-GB" sz="1200">
              <a:solidFill>
                <a:schemeClr val="tx2"/>
              </a:solidFill>
            </a:rPr>
            <a:t> </a:t>
          </a:r>
          <a:r>
            <a:rPr lang="en-GB" sz="12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       11,327,850 </a:t>
          </a:r>
          <a:endParaRPr lang="en-GB" sz="1200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480060</xdr:colOff>
      <xdr:row>4</xdr:row>
      <xdr:rowOff>30480</xdr:rowOff>
    </xdr:from>
    <xdr:to>
      <xdr:col>4</xdr:col>
      <xdr:colOff>510540</xdr:colOff>
      <xdr:row>10</xdr:row>
      <xdr:rowOff>68580</xdr:rowOff>
    </xdr:to>
    <xdr:sp macro="" textlink="">
      <xdr:nvSpPr>
        <xdr:cNvPr id="20" name="Rectangle 19"/>
        <xdr:cNvSpPr/>
      </xdr:nvSpPr>
      <xdr:spPr>
        <a:xfrm>
          <a:off x="1699260" y="762000"/>
          <a:ext cx="1249680" cy="113538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Total Departures (1999-2022) </a:t>
          </a:r>
          <a:r>
            <a:rPr lang="en-GB" sz="1200">
              <a:solidFill>
                <a:schemeClr val="tx2"/>
              </a:solidFill>
            </a:rPr>
            <a:t> </a:t>
          </a:r>
          <a:r>
            <a:rPr lang="en-GB" sz="12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            11,005,532 </a:t>
          </a:r>
          <a:endParaRPr lang="en-GB" sz="1200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480060</xdr:colOff>
      <xdr:row>10</xdr:row>
      <xdr:rowOff>144780</xdr:rowOff>
    </xdr:from>
    <xdr:to>
      <xdr:col>4</xdr:col>
      <xdr:colOff>487680</xdr:colOff>
      <xdr:row>16</xdr:row>
      <xdr:rowOff>167640</xdr:rowOff>
    </xdr:to>
    <xdr:sp macro="" textlink="">
      <xdr:nvSpPr>
        <xdr:cNvPr id="22" name="Rectangle 21"/>
        <xdr:cNvSpPr/>
      </xdr:nvSpPr>
      <xdr:spPr>
        <a:xfrm>
          <a:off x="1699260" y="1973580"/>
          <a:ext cx="1226820" cy="112014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GB" sz="12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ctr"/>
          <a:r>
            <a:rPr lang="en-GB" sz="12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Arrivals</a:t>
          </a:r>
          <a:r>
            <a:rPr lang="en-GB" sz="1200">
              <a:solidFill>
                <a:schemeClr val="tx2"/>
              </a:solidFill>
            </a:rPr>
            <a:t> </a:t>
          </a:r>
          <a:r>
            <a:rPr lang="en-GB" sz="12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       539,421 </a:t>
          </a:r>
          <a:endParaRPr lang="en-GB" sz="1200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350520</xdr:colOff>
      <xdr:row>10</xdr:row>
      <xdr:rowOff>152400</xdr:rowOff>
    </xdr:from>
    <xdr:to>
      <xdr:col>2</xdr:col>
      <xdr:colOff>419100</xdr:colOff>
      <xdr:row>16</xdr:row>
      <xdr:rowOff>160020</xdr:rowOff>
    </xdr:to>
    <xdr:sp macro="" textlink="">
      <xdr:nvSpPr>
        <xdr:cNvPr id="24" name="Rectangle 23"/>
        <xdr:cNvSpPr/>
      </xdr:nvSpPr>
      <xdr:spPr>
        <a:xfrm>
          <a:off x="350520" y="1981200"/>
          <a:ext cx="1287780" cy="1104900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Eearnings March</a:t>
          </a:r>
          <a:r>
            <a:rPr lang="en-GB" sz="12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2023</a:t>
          </a:r>
          <a:r>
            <a:rPr lang="en-GB" sz="1200" b="1">
              <a:solidFill>
                <a:schemeClr val="tx2"/>
              </a:solidFill>
            </a:rPr>
            <a:t> </a:t>
          </a:r>
        </a:p>
        <a:p>
          <a:pPr algn="ctr"/>
          <a:r>
            <a:rPr lang="en-GB" sz="12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585.1</a:t>
          </a:r>
          <a:r>
            <a:rPr lang="en-GB" sz="1200" b="0">
              <a:solidFill>
                <a:schemeClr val="tx2"/>
              </a:solidFill>
            </a:rPr>
            <a:t> FJD 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1363980</xdr:colOff>
      <xdr:row>13</xdr:row>
      <xdr:rowOff>99060</xdr:rowOff>
    </xdr:from>
    <xdr:to>
      <xdr:col>11</xdr:col>
      <xdr:colOff>274320</xdr:colOff>
      <xdr:row>29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53340</xdr:rowOff>
    </xdr:from>
    <xdr:to>
      <xdr:col>11</xdr:col>
      <xdr:colOff>556260</xdr:colOff>
      <xdr:row>15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4</xdr:row>
      <xdr:rowOff>53340</xdr:rowOff>
    </xdr:from>
    <xdr:to>
      <xdr:col>14</xdr:col>
      <xdr:colOff>350520</xdr:colOff>
      <xdr:row>19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C,DF_TOURISM_EARNINGS,1.0,filtered,2024-12-04%2013-15-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"/>
      <sheetName val="Sheet11"/>
      <sheetName val="Summary of Visitor Arrivals"/>
      <sheetName val="Hotels and Tourist Accomdation"/>
      <sheetName val="Sheet5"/>
      <sheetName val="Sheet7"/>
      <sheetName val="Power View1"/>
      <sheetName val="Sheet6"/>
      <sheetName val="Dashboard"/>
    </sheetNames>
    <sheetDataSet>
      <sheetData sheetId="0"/>
      <sheetData sheetId="1"/>
      <sheetData sheetId="2"/>
      <sheetData sheetId="3">
        <row r="2">
          <cell r="B2" t="str">
            <v>Arrivals</v>
          </cell>
          <cell r="C2" t="str">
            <v>Departures</v>
          </cell>
        </row>
        <row r="3">
          <cell r="A3">
            <v>1999</v>
          </cell>
          <cell r="B3">
            <v>409955</v>
          </cell>
          <cell r="C3">
            <v>404510</v>
          </cell>
        </row>
        <row r="4">
          <cell r="A4">
            <v>2000</v>
          </cell>
          <cell r="B4">
            <v>294070</v>
          </cell>
          <cell r="C4">
            <v>294286</v>
          </cell>
        </row>
        <row r="5">
          <cell r="A5">
            <v>2001</v>
          </cell>
          <cell r="B5">
            <v>348014</v>
          </cell>
          <cell r="C5">
            <v>342067</v>
          </cell>
        </row>
        <row r="6">
          <cell r="A6">
            <v>2002</v>
          </cell>
          <cell r="B6">
            <v>397859</v>
          </cell>
          <cell r="C6">
            <v>395118</v>
          </cell>
        </row>
        <row r="7">
          <cell r="A7">
            <v>2003</v>
          </cell>
          <cell r="B7">
            <v>430800</v>
          </cell>
          <cell r="C7">
            <v>424058</v>
          </cell>
        </row>
        <row r="8">
          <cell r="A8">
            <v>2004</v>
          </cell>
          <cell r="B8">
            <v>504075</v>
          </cell>
          <cell r="C8">
            <v>461907</v>
          </cell>
        </row>
        <row r="9">
          <cell r="A9">
            <v>2005</v>
          </cell>
          <cell r="B9">
            <v>545145</v>
          </cell>
          <cell r="C9">
            <v>535063</v>
          </cell>
        </row>
        <row r="10">
          <cell r="A10">
            <v>2006</v>
          </cell>
          <cell r="B10">
            <v>548589</v>
          </cell>
          <cell r="C10">
            <v>546247</v>
          </cell>
        </row>
        <row r="11">
          <cell r="A11">
            <v>2007</v>
          </cell>
          <cell r="B11">
            <v>539881</v>
          </cell>
          <cell r="C11">
            <v>535190</v>
          </cell>
        </row>
        <row r="12">
          <cell r="A12">
            <v>2008</v>
          </cell>
          <cell r="B12">
            <v>585031</v>
          </cell>
          <cell r="C12">
            <v>578962</v>
          </cell>
        </row>
        <row r="13">
          <cell r="A13">
            <v>2009</v>
          </cell>
          <cell r="B13">
            <v>542186</v>
          </cell>
          <cell r="C13">
            <v>536889</v>
          </cell>
        </row>
        <row r="14">
          <cell r="A14">
            <v>2010</v>
          </cell>
          <cell r="B14">
            <v>631868</v>
          </cell>
          <cell r="C14">
            <v>625779</v>
          </cell>
        </row>
        <row r="15">
          <cell r="A15">
            <v>2011</v>
          </cell>
          <cell r="B15">
            <v>675050</v>
          </cell>
          <cell r="C15">
            <v>667729</v>
          </cell>
        </row>
        <row r="16">
          <cell r="A16">
            <v>2012</v>
          </cell>
          <cell r="B16">
            <v>660590</v>
          </cell>
          <cell r="C16">
            <v>652502</v>
          </cell>
        </row>
        <row r="17">
          <cell r="A17">
            <v>2016</v>
          </cell>
          <cell r="B17">
            <v>792320</v>
          </cell>
          <cell r="C17">
            <v>756288</v>
          </cell>
        </row>
        <row r="18">
          <cell r="A18">
            <v>2017</v>
          </cell>
          <cell r="B18">
            <v>842884</v>
          </cell>
          <cell r="C18">
            <v>800441</v>
          </cell>
        </row>
        <row r="19">
          <cell r="A19">
            <v>2018</v>
          </cell>
          <cell r="B19">
            <v>870309</v>
          </cell>
          <cell r="C19">
            <v>831639</v>
          </cell>
        </row>
        <row r="20">
          <cell r="A20">
            <v>2019</v>
          </cell>
          <cell r="B20">
            <v>894389</v>
          </cell>
          <cell r="C20">
            <v>863518</v>
          </cell>
        </row>
        <row r="21">
          <cell r="A21">
            <v>2020</v>
          </cell>
          <cell r="B21">
            <v>146905</v>
          </cell>
          <cell r="C21">
            <v>163151</v>
          </cell>
        </row>
        <row r="22">
          <cell r="A22">
            <v>2021</v>
          </cell>
          <cell r="B22">
            <v>31618</v>
          </cell>
          <cell r="C22">
            <v>18314</v>
          </cell>
        </row>
        <row r="23">
          <cell r="A23">
            <v>2022</v>
          </cell>
          <cell r="B23">
            <v>636312</v>
          </cell>
          <cell r="C23">
            <v>571874</v>
          </cell>
        </row>
      </sheetData>
      <sheetData sheetId="4">
        <row r="2">
          <cell r="B2" t="str">
            <v>Room Night Occupancy %</v>
          </cell>
          <cell r="C2" t="str">
            <v>Bed Night Occupancy %</v>
          </cell>
        </row>
        <row r="3">
          <cell r="A3">
            <v>2000</v>
          </cell>
          <cell r="B3">
            <v>48.7</v>
          </cell>
          <cell r="C3">
            <v>36.299999999999997</v>
          </cell>
        </row>
        <row r="4">
          <cell r="A4">
            <v>2001</v>
          </cell>
          <cell r="B4">
            <v>46.5</v>
          </cell>
          <cell r="C4">
            <v>37.299999999999997</v>
          </cell>
        </row>
        <row r="5">
          <cell r="A5">
            <v>2002</v>
          </cell>
          <cell r="B5">
            <v>55.6</v>
          </cell>
          <cell r="C5">
            <v>43.7</v>
          </cell>
        </row>
        <row r="6">
          <cell r="A6">
            <v>2003</v>
          </cell>
          <cell r="B6">
            <v>55.9</v>
          </cell>
          <cell r="C6">
            <v>44.9</v>
          </cell>
        </row>
        <row r="7">
          <cell r="A7">
            <v>2004</v>
          </cell>
          <cell r="B7">
            <v>61.3</v>
          </cell>
          <cell r="C7">
            <v>51.7</v>
          </cell>
        </row>
        <row r="8">
          <cell r="A8">
            <v>2005</v>
          </cell>
          <cell r="B8">
            <v>64.400000000000006</v>
          </cell>
          <cell r="C8">
            <v>54.6</v>
          </cell>
        </row>
        <row r="9">
          <cell r="A9">
            <v>2006</v>
          </cell>
          <cell r="B9">
            <v>56.2</v>
          </cell>
          <cell r="C9">
            <v>49.8</v>
          </cell>
        </row>
        <row r="10">
          <cell r="A10">
            <v>2007</v>
          </cell>
          <cell r="B10">
            <v>49.7</v>
          </cell>
          <cell r="C10">
            <v>45.2</v>
          </cell>
        </row>
        <row r="11">
          <cell r="A11">
            <v>2008</v>
          </cell>
          <cell r="B11">
            <v>45.2</v>
          </cell>
          <cell r="C11">
            <v>38.200000000000003</v>
          </cell>
        </row>
        <row r="12">
          <cell r="A12">
            <v>2009</v>
          </cell>
          <cell r="B12">
            <v>42.2</v>
          </cell>
          <cell r="C12">
            <v>36.200000000000003</v>
          </cell>
        </row>
        <row r="13">
          <cell r="A13">
            <v>2010</v>
          </cell>
          <cell r="B13">
            <v>45.8</v>
          </cell>
          <cell r="C13">
            <v>41.8</v>
          </cell>
        </row>
        <row r="14">
          <cell r="A14">
            <v>2011</v>
          </cell>
          <cell r="B14">
            <v>47.4</v>
          </cell>
          <cell r="C14">
            <v>43.6</v>
          </cell>
        </row>
        <row r="15">
          <cell r="A15">
            <v>2012</v>
          </cell>
          <cell r="B15">
            <v>47.1</v>
          </cell>
          <cell r="C15">
            <v>43.4</v>
          </cell>
        </row>
        <row r="16">
          <cell r="A16">
            <v>2013</v>
          </cell>
          <cell r="B16">
            <v>48.9</v>
          </cell>
          <cell r="C16">
            <v>44.8</v>
          </cell>
        </row>
        <row r="17">
          <cell r="A17">
            <v>2014</v>
          </cell>
          <cell r="B17">
            <v>50.2</v>
          </cell>
          <cell r="C17">
            <v>45.7</v>
          </cell>
        </row>
        <row r="18">
          <cell r="A18">
            <v>2015</v>
          </cell>
          <cell r="B18">
            <v>55.2</v>
          </cell>
          <cell r="C18">
            <v>49.8</v>
          </cell>
        </row>
        <row r="19">
          <cell r="A19">
            <v>2016</v>
          </cell>
          <cell r="B19">
            <v>51.7</v>
          </cell>
          <cell r="C19">
            <v>45.8</v>
          </cell>
        </row>
        <row r="20">
          <cell r="A20">
            <v>2017</v>
          </cell>
          <cell r="B20">
            <v>52.5</v>
          </cell>
          <cell r="C20">
            <v>47.6</v>
          </cell>
        </row>
        <row r="21">
          <cell r="A21">
            <v>2018</v>
          </cell>
          <cell r="B21">
            <v>53.7</v>
          </cell>
          <cell r="C21">
            <v>49</v>
          </cell>
        </row>
        <row r="22">
          <cell r="A22">
            <v>2019</v>
          </cell>
          <cell r="B22">
            <v>55.8</v>
          </cell>
          <cell r="C22">
            <v>52</v>
          </cell>
        </row>
      </sheetData>
      <sheetData sheetId="5">
        <row r="4">
          <cell r="C4" t="str">
            <v>AUSTRALIA</v>
          </cell>
          <cell r="D4" t="str">
            <v>ZEALAND</v>
          </cell>
          <cell r="E4" t="str">
            <v xml:space="preserve">  USA</v>
          </cell>
          <cell r="F4" t="str">
            <v>CANADA</v>
          </cell>
          <cell r="G4" t="str">
            <v>KINGDOM</v>
          </cell>
          <cell r="H4" t="str">
            <v>EUROPE</v>
          </cell>
          <cell r="I4" t="str">
            <v xml:space="preserve"> JAPAN</v>
          </cell>
          <cell r="J4" t="str">
            <v>KOREA</v>
          </cell>
          <cell r="K4" t="str">
            <v>ASIA</v>
          </cell>
          <cell r="L4" t="str">
            <v xml:space="preserve"> ISLANDS</v>
          </cell>
          <cell r="M4" t="str">
            <v>OTHERS</v>
          </cell>
        </row>
        <row r="5">
          <cell r="A5">
            <v>2018</v>
          </cell>
          <cell r="B5" t="str">
            <v>March</v>
          </cell>
          <cell r="C5">
            <v>25196</v>
          </cell>
          <cell r="D5">
            <v>9868</v>
          </cell>
          <cell r="E5">
            <v>7264</v>
          </cell>
          <cell r="F5">
            <v>1196</v>
          </cell>
          <cell r="G5">
            <v>1474</v>
          </cell>
          <cell r="H5">
            <v>2706</v>
          </cell>
          <cell r="I5">
            <v>427</v>
          </cell>
          <cell r="J5">
            <v>720</v>
          </cell>
          <cell r="K5">
            <v>6667</v>
          </cell>
          <cell r="L5">
            <v>4112</v>
          </cell>
          <cell r="M5">
            <v>428</v>
          </cell>
        </row>
        <row r="6">
          <cell r="A6">
            <v>0</v>
          </cell>
          <cell r="B6" t="str">
            <v>April</v>
          </cell>
          <cell r="C6">
            <v>26809</v>
          </cell>
          <cell r="D6">
            <v>13731</v>
          </cell>
          <cell r="E6">
            <v>6170</v>
          </cell>
          <cell r="F6">
            <v>908</v>
          </cell>
          <cell r="G6">
            <v>1261</v>
          </cell>
          <cell r="H6">
            <v>2763</v>
          </cell>
          <cell r="I6">
            <v>438</v>
          </cell>
          <cell r="J6">
            <v>760</v>
          </cell>
          <cell r="K6">
            <v>6346</v>
          </cell>
          <cell r="L6">
            <v>3926</v>
          </cell>
          <cell r="M6">
            <v>423</v>
          </cell>
        </row>
        <row r="7">
          <cell r="A7">
            <v>0</v>
          </cell>
          <cell r="B7" t="str">
            <v>May</v>
          </cell>
          <cell r="C7">
            <v>29730</v>
          </cell>
          <cell r="D7">
            <v>14383</v>
          </cell>
          <cell r="E7">
            <v>7059</v>
          </cell>
          <cell r="F7">
            <v>834</v>
          </cell>
          <cell r="G7">
            <v>1239</v>
          </cell>
          <cell r="H7">
            <v>3013</v>
          </cell>
          <cell r="I7">
            <v>391</v>
          </cell>
          <cell r="J7">
            <v>598</v>
          </cell>
          <cell r="K7">
            <v>5907</v>
          </cell>
          <cell r="L7">
            <v>3725</v>
          </cell>
          <cell r="M7">
            <v>411</v>
          </cell>
        </row>
        <row r="8">
          <cell r="A8">
            <v>0</v>
          </cell>
          <cell r="B8" t="str">
            <v>June</v>
          </cell>
          <cell r="C8">
            <v>32785</v>
          </cell>
          <cell r="D8">
            <v>22404</v>
          </cell>
          <cell r="E8">
            <v>9962</v>
          </cell>
          <cell r="F8">
            <v>1099</v>
          </cell>
          <cell r="G8">
            <v>1239</v>
          </cell>
          <cell r="H8">
            <v>2431</v>
          </cell>
          <cell r="I8">
            <v>336</v>
          </cell>
          <cell r="J8">
            <v>683</v>
          </cell>
          <cell r="K8">
            <v>5923</v>
          </cell>
          <cell r="L8">
            <v>4450</v>
          </cell>
          <cell r="M8">
            <v>341</v>
          </cell>
        </row>
        <row r="9">
          <cell r="A9">
            <v>0</v>
          </cell>
          <cell r="B9" t="str">
            <v>July</v>
          </cell>
          <cell r="C9">
            <v>35608</v>
          </cell>
          <cell r="D9">
            <v>28572</v>
          </cell>
          <cell r="E9">
            <v>9104</v>
          </cell>
          <cell r="F9">
            <v>1675</v>
          </cell>
          <cell r="G9">
            <v>1871</v>
          </cell>
          <cell r="H9">
            <v>3392</v>
          </cell>
          <cell r="I9">
            <v>1736</v>
          </cell>
          <cell r="J9">
            <v>712</v>
          </cell>
          <cell r="K9">
            <v>7513</v>
          </cell>
          <cell r="L9">
            <v>4403</v>
          </cell>
          <cell r="M9">
            <v>475</v>
          </cell>
        </row>
        <row r="10">
          <cell r="A10">
            <v>0</v>
          </cell>
          <cell r="B10" t="str">
            <v>August</v>
          </cell>
          <cell r="C10">
            <v>34641</v>
          </cell>
          <cell r="D10">
            <v>24065</v>
          </cell>
          <cell r="E10">
            <v>7727</v>
          </cell>
          <cell r="F10">
            <v>1437</v>
          </cell>
          <cell r="G10">
            <v>1486</v>
          </cell>
          <cell r="H10">
            <v>4301</v>
          </cell>
          <cell r="I10">
            <v>2454</v>
          </cell>
          <cell r="J10">
            <v>685</v>
          </cell>
          <cell r="K10">
            <v>7297</v>
          </cell>
          <cell r="L10">
            <v>4219</v>
          </cell>
          <cell r="M10">
            <v>381</v>
          </cell>
        </row>
        <row r="11">
          <cell r="A11">
            <v>0</v>
          </cell>
          <cell r="B11" t="str">
            <v>September</v>
          </cell>
          <cell r="C11">
            <v>35585</v>
          </cell>
          <cell r="D11">
            <v>21675</v>
          </cell>
          <cell r="E11">
            <v>6060</v>
          </cell>
          <cell r="F11">
            <v>883</v>
          </cell>
          <cell r="G11">
            <v>1000</v>
          </cell>
          <cell r="H11">
            <v>3176</v>
          </cell>
          <cell r="I11">
            <v>1723</v>
          </cell>
          <cell r="J11">
            <v>585</v>
          </cell>
          <cell r="K11">
            <v>6340</v>
          </cell>
          <cell r="L11">
            <v>4014</v>
          </cell>
          <cell r="M11">
            <v>396</v>
          </cell>
        </row>
        <row r="12">
          <cell r="A12">
            <v>0</v>
          </cell>
          <cell r="B12" t="str">
            <v>October</v>
          </cell>
          <cell r="C12">
            <v>34899</v>
          </cell>
          <cell r="D12">
            <v>18562</v>
          </cell>
          <cell r="E12">
            <v>7004</v>
          </cell>
          <cell r="F12">
            <v>957</v>
          </cell>
          <cell r="G12">
            <v>1379</v>
          </cell>
          <cell r="H12">
            <v>3621</v>
          </cell>
          <cell r="I12">
            <v>1335</v>
          </cell>
          <cell r="J12">
            <v>772</v>
          </cell>
          <cell r="K12">
            <v>6241</v>
          </cell>
          <cell r="L12">
            <v>3923</v>
          </cell>
          <cell r="M12">
            <v>384</v>
          </cell>
        </row>
        <row r="13">
          <cell r="A13">
            <v>0</v>
          </cell>
          <cell r="B13" t="str">
            <v>November</v>
          </cell>
          <cell r="C13">
            <v>29828</v>
          </cell>
          <cell r="D13">
            <v>12631</v>
          </cell>
          <cell r="E13">
            <v>6913</v>
          </cell>
          <cell r="F13">
            <v>1063</v>
          </cell>
          <cell r="G13">
            <v>1145</v>
          </cell>
          <cell r="H13">
            <v>3092</v>
          </cell>
          <cell r="I13">
            <v>693</v>
          </cell>
          <cell r="J13">
            <v>699</v>
          </cell>
          <cell r="K13">
            <v>4314</v>
          </cell>
          <cell r="L13">
            <v>4290</v>
          </cell>
          <cell r="M13">
            <v>321</v>
          </cell>
        </row>
        <row r="14">
          <cell r="A14">
            <v>0</v>
          </cell>
          <cell r="B14" t="str">
            <v>December</v>
          </cell>
          <cell r="C14">
            <v>35252</v>
          </cell>
          <cell r="D14">
            <v>15574</v>
          </cell>
          <cell r="E14">
            <v>7244</v>
          </cell>
          <cell r="F14">
            <v>1175</v>
          </cell>
          <cell r="G14">
            <v>1630</v>
          </cell>
          <cell r="H14">
            <v>3304</v>
          </cell>
          <cell r="I14">
            <v>1355</v>
          </cell>
          <cell r="J14">
            <v>617</v>
          </cell>
          <cell r="K14">
            <v>5837</v>
          </cell>
          <cell r="L14">
            <v>4647</v>
          </cell>
          <cell r="M14">
            <v>435</v>
          </cell>
        </row>
        <row r="15">
          <cell r="A15">
            <v>2019</v>
          </cell>
          <cell r="B15" t="str">
            <v>January</v>
          </cell>
          <cell r="C15">
            <v>27860</v>
          </cell>
          <cell r="D15">
            <v>11573</v>
          </cell>
          <cell r="E15">
            <v>5709</v>
          </cell>
          <cell r="F15">
            <v>1121</v>
          </cell>
          <cell r="G15">
            <v>1265</v>
          </cell>
          <cell r="H15">
            <v>2906</v>
          </cell>
          <cell r="I15">
            <v>1127</v>
          </cell>
          <cell r="J15">
            <v>766</v>
          </cell>
          <cell r="K15">
            <v>5806</v>
          </cell>
          <cell r="L15">
            <v>5203</v>
          </cell>
          <cell r="M15">
            <v>471</v>
          </cell>
        </row>
        <row r="16">
          <cell r="A16">
            <v>0</v>
          </cell>
          <cell r="B16" t="str">
            <v>February</v>
          </cell>
          <cell r="C16">
            <v>15489</v>
          </cell>
          <cell r="D16">
            <v>7145</v>
          </cell>
          <cell r="E16">
            <v>5855</v>
          </cell>
          <cell r="F16">
            <v>1023</v>
          </cell>
          <cell r="G16">
            <v>1375</v>
          </cell>
          <cell r="H16">
            <v>2355</v>
          </cell>
          <cell r="I16">
            <v>1203</v>
          </cell>
          <cell r="J16">
            <v>677</v>
          </cell>
          <cell r="K16">
            <v>8205</v>
          </cell>
          <cell r="L16">
            <v>5011</v>
          </cell>
          <cell r="M16">
            <v>410</v>
          </cell>
        </row>
        <row r="17">
          <cell r="A17">
            <v>0</v>
          </cell>
          <cell r="B17" t="str">
            <v>March</v>
          </cell>
          <cell r="C17">
            <v>22972</v>
          </cell>
          <cell r="D17">
            <v>9457</v>
          </cell>
          <cell r="E17">
            <v>8323</v>
          </cell>
          <cell r="F17">
            <v>1247</v>
          </cell>
          <cell r="G17">
            <v>1471</v>
          </cell>
          <cell r="H17">
            <v>2758</v>
          </cell>
          <cell r="I17">
            <v>1468</v>
          </cell>
          <cell r="J17">
            <v>586</v>
          </cell>
          <cell r="K17">
            <v>6302</v>
          </cell>
          <cell r="L17">
            <v>4240</v>
          </cell>
          <cell r="M17">
            <v>482</v>
          </cell>
        </row>
        <row r="18">
          <cell r="A18">
            <v>0</v>
          </cell>
          <cell r="B18" t="str">
            <v>April</v>
          </cell>
          <cell r="C18">
            <v>32850</v>
          </cell>
          <cell r="D18">
            <v>16126</v>
          </cell>
          <cell r="E18">
            <v>7938</v>
          </cell>
          <cell r="F18">
            <v>1090</v>
          </cell>
          <cell r="G18">
            <v>1444</v>
          </cell>
          <cell r="H18">
            <v>3223</v>
          </cell>
          <cell r="I18">
            <v>1125</v>
          </cell>
          <cell r="J18">
            <v>648</v>
          </cell>
          <cell r="K18">
            <v>7291</v>
          </cell>
          <cell r="L18">
            <v>4646</v>
          </cell>
          <cell r="M18">
            <v>432</v>
          </cell>
        </row>
        <row r="19">
          <cell r="A19">
            <v>0</v>
          </cell>
          <cell r="B19" t="str">
            <v>May</v>
          </cell>
          <cell r="C19">
            <v>30035</v>
          </cell>
          <cell r="D19">
            <v>16372</v>
          </cell>
          <cell r="E19">
            <v>8585</v>
          </cell>
          <cell r="F19">
            <v>984</v>
          </cell>
          <cell r="G19">
            <v>1374</v>
          </cell>
          <cell r="H19">
            <v>2536</v>
          </cell>
          <cell r="I19">
            <v>944</v>
          </cell>
          <cell r="J19">
            <v>813</v>
          </cell>
          <cell r="K19">
            <v>6876</v>
          </cell>
          <cell r="L19">
            <v>4179</v>
          </cell>
          <cell r="M19">
            <v>471</v>
          </cell>
        </row>
        <row r="20">
          <cell r="A20">
            <v>0</v>
          </cell>
          <cell r="B20" t="str">
            <v>June</v>
          </cell>
          <cell r="C20">
            <v>34620</v>
          </cell>
          <cell r="D20">
            <v>23076</v>
          </cell>
          <cell r="E20">
            <v>10504</v>
          </cell>
          <cell r="F20">
            <v>949</v>
          </cell>
          <cell r="G20">
            <v>1605</v>
          </cell>
          <cell r="H20">
            <v>2708</v>
          </cell>
          <cell r="I20">
            <v>803</v>
          </cell>
          <cell r="J20">
            <v>547</v>
          </cell>
          <cell r="K20">
            <v>5945</v>
          </cell>
          <cell r="L20">
            <v>4471</v>
          </cell>
          <cell r="M20">
            <v>424</v>
          </cell>
        </row>
        <row r="21">
          <cell r="A21">
            <v>0</v>
          </cell>
          <cell r="B21" t="str">
            <v>July</v>
          </cell>
          <cell r="C21">
            <v>36799</v>
          </cell>
          <cell r="D21">
            <v>27963</v>
          </cell>
          <cell r="E21">
            <v>9926</v>
          </cell>
          <cell r="F21">
            <v>1601</v>
          </cell>
          <cell r="G21">
            <v>2020</v>
          </cell>
          <cell r="H21">
            <v>3541</v>
          </cell>
          <cell r="I21">
            <v>1571</v>
          </cell>
          <cell r="J21">
            <v>602</v>
          </cell>
          <cell r="K21">
            <v>6995</v>
          </cell>
          <cell r="L21">
            <v>4849</v>
          </cell>
          <cell r="M21">
            <v>509</v>
          </cell>
        </row>
        <row r="22">
          <cell r="A22">
            <v>0</v>
          </cell>
          <cell r="B22" t="str">
            <v>August</v>
          </cell>
          <cell r="C22">
            <v>32725</v>
          </cell>
          <cell r="D22">
            <v>24790</v>
          </cell>
          <cell r="E22">
            <v>8721</v>
          </cell>
          <cell r="F22">
            <v>1244</v>
          </cell>
          <cell r="G22">
            <v>1446</v>
          </cell>
          <cell r="H22">
            <v>4468</v>
          </cell>
          <cell r="I22">
            <v>2363</v>
          </cell>
          <cell r="J22">
            <v>627</v>
          </cell>
          <cell r="K22">
            <v>7970</v>
          </cell>
          <cell r="L22">
            <v>4091</v>
          </cell>
          <cell r="M22">
            <v>389</v>
          </cell>
        </row>
        <row r="23">
          <cell r="A23">
            <v>0</v>
          </cell>
          <cell r="B23" t="str">
            <v>September</v>
          </cell>
          <cell r="C23">
            <v>33329</v>
          </cell>
          <cell r="D23">
            <v>21632</v>
          </cell>
          <cell r="E23">
            <v>8027</v>
          </cell>
          <cell r="F23">
            <v>897</v>
          </cell>
          <cell r="G23">
            <v>1246</v>
          </cell>
          <cell r="H23">
            <v>3031</v>
          </cell>
          <cell r="I23">
            <v>1491</v>
          </cell>
          <cell r="J23">
            <v>741</v>
          </cell>
          <cell r="K23">
            <v>6169</v>
          </cell>
          <cell r="L23">
            <v>4298</v>
          </cell>
          <cell r="M23">
            <v>493</v>
          </cell>
        </row>
        <row r="24">
          <cell r="A24">
            <v>0</v>
          </cell>
          <cell r="B24" t="str">
            <v>October</v>
          </cell>
          <cell r="C24">
            <v>33739</v>
          </cell>
          <cell r="D24">
            <v>19024</v>
          </cell>
          <cell r="E24">
            <v>8428</v>
          </cell>
          <cell r="F24">
            <v>886</v>
          </cell>
          <cell r="G24">
            <v>1164</v>
          </cell>
          <cell r="H24">
            <v>3214</v>
          </cell>
          <cell r="I24">
            <v>810</v>
          </cell>
          <cell r="J24">
            <v>255</v>
          </cell>
          <cell r="K24">
            <v>5284</v>
          </cell>
          <cell r="L24">
            <v>4256</v>
          </cell>
          <cell r="M24">
            <v>407</v>
          </cell>
        </row>
        <row r="25">
          <cell r="A25">
            <v>0</v>
          </cell>
          <cell r="B25" t="str">
            <v>November</v>
          </cell>
          <cell r="C25">
            <v>31701</v>
          </cell>
          <cell r="D25">
            <v>13788</v>
          </cell>
          <cell r="E25">
            <v>7922</v>
          </cell>
          <cell r="F25">
            <v>1043</v>
          </cell>
          <cell r="G25">
            <v>1171</v>
          </cell>
          <cell r="H25">
            <v>2749</v>
          </cell>
          <cell r="I25">
            <v>870</v>
          </cell>
          <cell r="J25">
            <v>269</v>
          </cell>
          <cell r="K25">
            <v>4430</v>
          </cell>
          <cell r="L25">
            <v>4882</v>
          </cell>
          <cell r="M25">
            <v>298</v>
          </cell>
        </row>
        <row r="26">
          <cell r="A26">
            <v>0</v>
          </cell>
          <cell r="B26" t="str">
            <v>December</v>
          </cell>
          <cell r="C26">
            <v>34901</v>
          </cell>
          <cell r="D26">
            <v>15052</v>
          </cell>
          <cell r="E26">
            <v>7030</v>
          </cell>
          <cell r="F26">
            <v>1184</v>
          </cell>
          <cell r="G26">
            <v>1275</v>
          </cell>
          <cell r="H26">
            <v>2569</v>
          </cell>
          <cell r="I26">
            <v>1093</v>
          </cell>
          <cell r="J26">
            <v>275</v>
          </cell>
          <cell r="K26">
            <v>5659</v>
          </cell>
          <cell r="L26">
            <v>4243</v>
          </cell>
          <cell r="M26">
            <v>459</v>
          </cell>
        </row>
        <row r="27">
          <cell r="A27">
            <v>2020</v>
          </cell>
          <cell r="B27" t="str">
            <v>January</v>
          </cell>
          <cell r="C27">
            <v>29886</v>
          </cell>
          <cell r="D27">
            <v>11316</v>
          </cell>
          <cell r="E27">
            <v>6209</v>
          </cell>
          <cell r="F27">
            <v>1075</v>
          </cell>
          <cell r="G27">
            <v>1423</v>
          </cell>
          <cell r="H27">
            <v>2802</v>
          </cell>
          <cell r="I27">
            <v>726</v>
          </cell>
          <cell r="J27">
            <v>316</v>
          </cell>
          <cell r="K27">
            <v>6139</v>
          </cell>
          <cell r="L27">
            <v>5022</v>
          </cell>
          <cell r="M27">
            <v>472</v>
          </cell>
        </row>
        <row r="28">
          <cell r="A28">
            <v>0</v>
          </cell>
          <cell r="B28" t="str">
            <v>February</v>
          </cell>
          <cell r="C28">
            <v>16690</v>
          </cell>
          <cell r="D28">
            <v>8242</v>
          </cell>
          <cell r="E28">
            <v>7020</v>
          </cell>
          <cell r="F28">
            <v>1167</v>
          </cell>
          <cell r="G28">
            <v>1286</v>
          </cell>
          <cell r="H28">
            <v>2524</v>
          </cell>
          <cell r="I28">
            <v>1042</v>
          </cell>
          <cell r="J28">
            <v>161</v>
          </cell>
          <cell r="K28">
            <v>3179</v>
          </cell>
          <cell r="L28">
            <v>4685</v>
          </cell>
          <cell r="M28">
            <v>347</v>
          </cell>
        </row>
        <row r="29">
          <cell r="A29">
            <v>0</v>
          </cell>
          <cell r="B29" t="str">
            <v>March</v>
          </cell>
          <cell r="C29">
            <v>11260</v>
          </cell>
          <cell r="D29">
            <v>5520</v>
          </cell>
          <cell r="E29">
            <v>3835</v>
          </cell>
          <cell r="F29">
            <v>623</v>
          </cell>
          <cell r="G29">
            <v>723</v>
          </cell>
          <cell r="H29">
            <v>1361</v>
          </cell>
          <cell r="I29">
            <v>460</v>
          </cell>
          <cell r="J29">
            <v>28</v>
          </cell>
          <cell r="K29">
            <v>2062</v>
          </cell>
          <cell r="L29">
            <v>1923</v>
          </cell>
          <cell r="M29">
            <v>177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SPC,DF_TOURISM_EARNINGS,1.0,filtered,2024-12-04%2013-15-3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hid Hussain Abro" refreshedDate="45630.608413541668" createdVersion="5" refreshedVersion="5" minRefreshableVersion="3" recordCount="8">
  <cacheSource type="worksheet">
    <worksheetSource ref="D4:E12" sheet="Sheet6" r:id="rId2"/>
  </cacheSource>
  <cacheFields count="2">
    <cacheField name="Category" numFmtId="0">
      <sharedItems count="8">
        <s v="Business"/>
        <s v="Conference"/>
        <s v="Visiting Friends/   Relatives"/>
        <s v="Transit to other Pacific Islands"/>
        <s v="Education/      Training"/>
        <s v="Holiday"/>
        <s v="Others"/>
        <s v="Cruise Ship Passengers"/>
      </sharedItems>
    </cacheField>
    <cacheField name="FJD Millions" numFmtId="0">
      <sharedItems containsSemiMixedTypes="0" containsString="0" containsNumber="1" minValue="1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5.5"/>
  </r>
  <r>
    <x v="1"/>
    <n v="6"/>
  </r>
  <r>
    <x v="2"/>
    <n v="28.2"/>
  </r>
  <r>
    <x v="3"/>
    <n v="6.4"/>
  </r>
  <r>
    <x v="4"/>
    <n v="1"/>
  </r>
  <r>
    <x v="5"/>
    <n v="524"/>
  </r>
  <r>
    <x v="6"/>
    <n v="2.4"/>
  </r>
  <r>
    <x v="7"/>
    <n v="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6">
  <location ref="A1:B9" firstHeaderRow="1" firstDataRow="1" firstDataCol="1"/>
  <pivotFields count="2">
    <pivotField axis="axisRow" showAll="0">
      <items count="9">
        <item x="0"/>
        <item x="1"/>
        <item x="7"/>
        <item x="4"/>
        <item x="5"/>
        <item x="6"/>
        <item x="3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FJD Millions" fld="1" baseField="0" baseItem="0"/>
  </dataFields>
  <formats count="4"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A10" sqref="A10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3" sqref="G3"/>
    </sheetView>
  </sheetViews>
  <sheetFormatPr defaultRowHeight="14.4" x14ac:dyDescent="0.3"/>
  <cols>
    <col min="2" max="2" width="11.44140625" style="35" bestFit="1" customWidth="1"/>
    <col min="3" max="3" width="10.77734375" style="35" bestFit="1" customWidth="1"/>
    <col min="4" max="4" width="13.88671875" style="35" bestFit="1" customWidth="1"/>
    <col min="5" max="5" width="15.88671875" style="35" bestFit="1" customWidth="1"/>
    <col min="6" max="6" width="11.33203125" style="35" bestFit="1" customWidth="1"/>
  </cols>
  <sheetData>
    <row r="1" spans="1:6" x14ac:dyDescent="0.3">
      <c r="A1" s="41" t="s">
        <v>60</v>
      </c>
      <c r="B1" s="42"/>
      <c r="C1" s="42"/>
    </row>
    <row r="2" spans="1:6" ht="41.4" x14ac:dyDescent="0.3">
      <c r="A2" s="5" t="s">
        <v>9</v>
      </c>
      <c r="B2" s="33" t="s">
        <v>61</v>
      </c>
      <c r="C2" s="33" t="s">
        <v>62</v>
      </c>
      <c r="D2" s="33" t="s">
        <v>63</v>
      </c>
      <c r="E2" s="33" t="s">
        <v>64</v>
      </c>
      <c r="F2" s="33" t="s">
        <v>65</v>
      </c>
    </row>
    <row r="3" spans="1:6" x14ac:dyDescent="0.3">
      <c r="A3" s="5">
        <v>1999</v>
      </c>
      <c r="B3" s="34">
        <v>409955</v>
      </c>
      <c r="C3" s="34">
        <v>404510</v>
      </c>
      <c r="D3" s="35">
        <f>SUM(B3:B23)</f>
        <v>11327850</v>
      </c>
      <c r="E3" s="35">
        <f>SUM(C3:C23)</f>
        <v>11005532</v>
      </c>
      <c r="F3" s="35">
        <f>AVERAGE(B3:B23)</f>
        <v>539421.42857142852</v>
      </c>
    </row>
    <row r="4" spans="1:6" x14ac:dyDescent="0.3">
      <c r="A4" s="5">
        <v>2000</v>
      </c>
      <c r="B4" s="34">
        <v>294070</v>
      </c>
      <c r="C4" s="34">
        <v>294286</v>
      </c>
    </row>
    <row r="5" spans="1:6" x14ac:dyDescent="0.3">
      <c r="A5" s="5">
        <v>2001</v>
      </c>
      <c r="B5" s="34">
        <v>348014</v>
      </c>
      <c r="C5" s="34">
        <v>342067</v>
      </c>
    </row>
    <row r="6" spans="1:6" x14ac:dyDescent="0.3">
      <c r="A6" s="5">
        <v>2002</v>
      </c>
      <c r="B6" s="34">
        <v>397859</v>
      </c>
      <c r="C6" s="34">
        <v>395118</v>
      </c>
    </row>
    <row r="7" spans="1:6" x14ac:dyDescent="0.3">
      <c r="A7" s="5">
        <v>2003</v>
      </c>
      <c r="B7" s="34">
        <v>430800</v>
      </c>
      <c r="C7" s="34">
        <v>424058</v>
      </c>
    </row>
    <row r="8" spans="1:6" x14ac:dyDescent="0.3">
      <c r="A8" s="5">
        <v>2004</v>
      </c>
      <c r="B8" s="34">
        <v>504075</v>
      </c>
      <c r="C8" s="34">
        <v>461907</v>
      </c>
    </row>
    <row r="9" spans="1:6" x14ac:dyDescent="0.3">
      <c r="A9" s="5">
        <v>2005</v>
      </c>
      <c r="B9" s="34">
        <v>545145</v>
      </c>
      <c r="C9" s="34">
        <v>535063</v>
      </c>
    </row>
    <row r="10" spans="1:6" x14ac:dyDescent="0.3">
      <c r="A10" s="5">
        <v>2006</v>
      </c>
      <c r="B10" s="34">
        <v>548589</v>
      </c>
      <c r="C10" s="34">
        <v>546247</v>
      </c>
    </row>
    <row r="11" spans="1:6" x14ac:dyDescent="0.3">
      <c r="A11" s="5">
        <v>2007</v>
      </c>
      <c r="B11" s="34">
        <v>539881</v>
      </c>
      <c r="C11" s="34">
        <v>535190</v>
      </c>
    </row>
    <row r="12" spans="1:6" x14ac:dyDescent="0.3">
      <c r="A12" s="5">
        <v>2008</v>
      </c>
      <c r="B12" s="34">
        <v>585031</v>
      </c>
      <c r="C12" s="34">
        <v>578962</v>
      </c>
    </row>
    <row r="13" spans="1:6" x14ac:dyDescent="0.3">
      <c r="A13" s="5">
        <v>2009</v>
      </c>
      <c r="B13" s="34">
        <v>542186</v>
      </c>
      <c r="C13" s="34">
        <v>536889</v>
      </c>
    </row>
    <row r="14" spans="1:6" x14ac:dyDescent="0.3">
      <c r="A14" s="5">
        <v>2010</v>
      </c>
      <c r="B14" s="34">
        <v>631868</v>
      </c>
      <c r="C14" s="34">
        <v>625779</v>
      </c>
    </row>
    <row r="15" spans="1:6" x14ac:dyDescent="0.3">
      <c r="A15" s="5">
        <v>2011</v>
      </c>
      <c r="B15" s="34">
        <v>675050</v>
      </c>
      <c r="C15" s="34">
        <v>667729</v>
      </c>
    </row>
    <row r="16" spans="1:6" x14ac:dyDescent="0.3">
      <c r="A16" s="5">
        <v>2012</v>
      </c>
      <c r="B16" s="34">
        <v>660590</v>
      </c>
      <c r="C16" s="34">
        <v>652502</v>
      </c>
    </row>
    <row r="17" spans="1:3" x14ac:dyDescent="0.3">
      <c r="A17" s="5">
        <v>2016</v>
      </c>
      <c r="B17" s="34">
        <v>792320</v>
      </c>
      <c r="C17" s="34">
        <v>756288</v>
      </c>
    </row>
    <row r="18" spans="1:3" x14ac:dyDescent="0.3">
      <c r="A18" s="5">
        <v>2017</v>
      </c>
      <c r="B18" s="34">
        <v>842884</v>
      </c>
      <c r="C18" s="34">
        <v>800441</v>
      </c>
    </row>
    <row r="19" spans="1:3" x14ac:dyDescent="0.3">
      <c r="A19" s="5">
        <v>2018</v>
      </c>
      <c r="B19" s="34">
        <v>870309</v>
      </c>
      <c r="C19" s="34">
        <v>831639</v>
      </c>
    </row>
    <row r="20" spans="1:3" x14ac:dyDescent="0.3">
      <c r="A20" s="5">
        <v>2019</v>
      </c>
      <c r="B20" s="34">
        <v>894389</v>
      </c>
      <c r="C20" s="34">
        <v>863518</v>
      </c>
    </row>
    <row r="21" spans="1:3" x14ac:dyDescent="0.3">
      <c r="A21" s="5">
        <v>2020</v>
      </c>
      <c r="B21" s="34">
        <v>146905</v>
      </c>
      <c r="C21" s="34">
        <v>163151</v>
      </c>
    </row>
    <row r="22" spans="1:3" x14ac:dyDescent="0.3">
      <c r="A22" s="5">
        <v>2021</v>
      </c>
      <c r="B22" s="34">
        <v>31618</v>
      </c>
      <c r="C22" s="34">
        <v>18314</v>
      </c>
    </row>
    <row r="23" spans="1:3" x14ac:dyDescent="0.3">
      <c r="A23" s="5">
        <v>2022</v>
      </c>
      <c r="B23" s="34">
        <v>636312</v>
      </c>
      <c r="C23" s="34">
        <v>571874</v>
      </c>
    </row>
  </sheetData>
  <mergeCells count="1">
    <mergeCell ref="A1:C1"/>
  </mergeCells>
  <conditionalFormatting sqref="A2:C24 D2:F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{26DFCD86-1920-4F49-B151-638412DA664E}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FCD86-1920-4F49-B151-638412DA6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A2:C24 D2:F2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G4" sqref="G4"/>
    </sheetView>
  </sheetViews>
  <sheetFormatPr defaultRowHeight="14.4" x14ac:dyDescent="0.3"/>
  <cols>
    <col min="4" max="4" width="17.33203125" bestFit="1" customWidth="1"/>
    <col min="5" max="5" width="8.6640625" bestFit="1" customWidth="1"/>
    <col min="6" max="6" width="10.33203125" bestFit="1" customWidth="1"/>
    <col min="7" max="7" width="23" bestFit="1" customWidth="1"/>
    <col min="8" max="8" width="27.21875" bestFit="1" customWidth="1"/>
    <col min="9" max="9" width="8.6640625" bestFit="1" customWidth="1"/>
    <col min="10" max="10" width="17.33203125" bestFit="1" customWidth="1"/>
    <col min="12" max="12" width="20.44140625" bestFit="1" customWidth="1"/>
  </cols>
  <sheetData>
    <row r="1" spans="1:14" ht="15.6" x14ac:dyDescent="0.3">
      <c r="A1" s="9" t="s">
        <v>22</v>
      </c>
      <c r="B1" s="43" t="s">
        <v>23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5.6" x14ac:dyDescent="0.3">
      <c r="A2" s="9"/>
      <c r="B2" s="10"/>
      <c r="C2" s="9"/>
      <c r="D2" s="10"/>
      <c r="E2" s="10"/>
      <c r="F2" s="10"/>
      <c r="G2" s="10"/>
      <c r="H2" s="11"/>
      <c r="I2" s="10"/>
      <c r="J2" s="10"/>
      <c r="K2" s="10"/>
      <c r="L2" s="10"/>
      <c r="M2" s="10"/>
      <c r="N2" s="10"/>
    </row>
    <row r="3" spans="1:14" ht="15.6" x14ac:dyDescent="0.3">
      <c r="A3" s="9"/>
      <c r="B3" s="10"/>
      <c r="C3" s="9"/>
      <c r="D3" s="12" t="s">
        <v>24</v>
      </c>
      <c r="E3" s="10"/>
      <c r="F3" s="10"/>
      <c r="G3" s="12" t="s">
        <v>25</v>
      </c>
      <c r="H3" s="13" t="s">
        <v>26</v>
      </c>
      <c r="I3" s="10" t="s">
        <v>27</v>
      </c>
      <c r="J3" s="12" t="s">
        <v>28</v>
      </c>
      <c r="K3" s="12" t="s">
        <v>29</v>
      </c>
      <c r="L3" s="9" t="s">
        <v>30</v>
      </c>
      <c r="M3" s="10"/>
      <c r="N3" s="10"/>
    </row>
    <row r="4" spans="1:14" ht="17.399999999999999" x14ac:dyDescent="0.3">
      <c r="A4" s="9" t="s">
        <v>31</v>
      </c>
      <c r="B4" s="10" t="s">
        <v>32</v>
      </c>
      <c r="C4" s="9" t="s">
        <v>33</v>
      </c>
      <c r="D4" s="12" t="s">
        <v>55</v>
      </c>
      <c r="E4" s="12" t="s">
        <v>34</v>
      </c>
      <c r="F4" s="12" t="s">
        <v>35</v>
      </c>
      <c r="G4" s="12" t="s">
        <v>59</v>
      </c>
      <c r="H4" s="13" t="s">
        <v>58</v>
      </c>
      <c r="I4" s="12" t="s">
        <v>36</v>
      </c>
      <c r="J4" s="12" t="s">
        <v>57</v>
      </c>
      <c r="K4" s="12" t="s">
        <v>37</v>
      </c>
      <c r="L4" s="9" t="s">
        <v>56</v>
      </c>
      <c r="M4" s="9" t="s">
        <v>38</v>
      </c>
      <c r="N4" s="12" t="s">
        <v>39</v>
      </c>
    </row>
    <row r="5" spans="1:14" ht="15.6" x14ac:dyDescent="0.3">
      <c r="A5" s="14">
        <v>2018</v>
      </c>
      <c r="B5" s="15" t="s">
        <v>40</v>
      </c>
      <c r="C5" s="16">
        <v>25196</v>
      </c>
      <c r="D5" s="17">
        <v>9868</v>
      </c>
      <c r="E5" s="17">
        <v>7264</v>
      </c>
      <c r="F5" s="17">
        <v>1196</v>
      </c>
      <c r="G5" s="17">
        <v>1474</v>
      </c>
      <c r="H5" s="18">
        <v>2706</v>
      </c>
      <c r="I5" s="17">
        <v>427</v>
      </c>
      <c r="J5" s="17">
        <v>720</v>
      </c>
      <c r="K5" s="17">
        <v>6667</v>
      </c>
      <c r="L5" s="17">
        <v>4112</v>
      </c>
      <c r="M5" s="17">
        <v>428</v>
      </c>
      <c r="N5" s="19">
        <v>60058</v>
      </c>
    </row>
    <row r="6" spans="1:14" ht="15.6" x14ac:dyDescent="0.3">
      <c r="A6" s="14"/>
      <c r="B6" s="15" t="s">
        <v>41</v>
      </c>
      <c r="C6" s="16">
        <v>26809</v>
      </c>
      <c r="D6" s="17">
        <v>13731</v>
      </c>
      <c r="E6" s="17">
        <v>6170</v>
      </c>
      <c r="F6" s="17">
        <v>908</v>
      </c>
      <c r="G6" s="17">
        <v>1261</v>
      </c>
      <c r="H6" s="18">
        <v>2763</v>
      </c>
      <c r="I6" s="17">
        <v>438</v>
      </c>
      <c r="J6" s="17">
        <v>760</v>
      </c>
      <c r="K6" s="17">
        <v>6346</v>
      </c>
      <c r="L6" s="17">
        <v>3926</v>
      </c>
      <c r="M6" s="17">
        <v>423</v>
      </c>
      <c r="N6" s="19">
        <v>63535</v>
      </c>
    </row>
    <row r="7" spans="1:14" ht="15.6" x14ac:dyDescent="0.3">
      <c r="A7" s="14"/>
      <c r="B7" s="15" t="s">
        <v>42</v>
      </c>
      <c r="C7" s="16">
        <v>29730</v>
      </c>
      <c r="D7" s="17">
        <v>14383</v>
      </c>
      <c r="E7" s="17">
        <v>7059</v>
      </c>
      <c r="F7" s="17">
        <v>834</v>
      </c>
      <c r="G7" s="17">
        <v>1239</v>
      </c>
      <c r="H7" s="18">
        <v>3013</v>
      </c>
      <c r="I7" s="17">
        <v>391</v>
      </c>
      <c r="J7" s="17">
        <v>598</v>
      </c>
      <c r="K7" s="17">
        <v>5907</v>
      </c>
      <c r="L7" s="17">
        <v>3725</v>
      </c>
      <c r="M7" s="17">
        <v>411</v>
      </c>
      <c r="N7" s="19">
        <v>67290</v>
      </c>
    </row>
    <row r="8" spans="1:14" ht="15.6" x14ac:dyDescent="0.3">
      <c r="A8" s="14"/>
      <c r="B8" s="15" t="s">
        <v>43</v>
      </c>
      <c r="C8" s="16">
        <v>32785</v>
      </c>
      <c r="D8" s="17">
        <v>22404</v>
      </c>
      <c r="E8" s="17">
        <v>9962</v>
      </c>
      <c r="F8" s="17">
        <v>1099</v>
      </c>
      <c r="G8" s="17">
        <v>1239</v>
      </c>
      <c r="H8" s="18">
        <v>2431</v>
      </c>
      <c r="I8" s="17">
        <v>336</v>
      </c>
      <c r="J8" s="17">
        <v>683</v>
      </c>
      <c r="K8" s="17">
        <v>5923</v>
      </c>
      <c r="L8" s="17">
        <v>4450</v>
      </c>
      <c r="M8" s="17">
        <v>341</v>
      </c>
      <c r="N8" s="19">
        <v>81653</v>
      </c>
    </row>
    <row r="9" spans="1:14" ht="15.6" x14ac:dyDescent="0.3">
      <c r="A9" s="14"/>
      <c r="B9" s="15" t="s">
        <v>44</v>
      </c>
      <c r="C9" s="16">
        <v>35608</v>
      </c>
      <c r="D9" s="17">
        <v>28572</v>
      </c>
      <c r="E9" s="17">
        <v>9104</v>
      </c>
      <c r="F9" s="17">
        <v>1675</v>
      </c>
      <c r="G9" s="17">
        <v>1871</v>
      </c>
      <c r="H9" s="18">
        <v>3392</v>
      </c>
      <c r="I9" s="17">
        <v>1736</v>
      </c>
      <c r="J9" s="17">
        <v>712</v>
      </c>
      <c r="K9" s="17">
        <v>7513</v>
      </c>
      <c r="L9" s="17">
        <v>4403</v>
      </c>
      <c r="M9" s="17">
        <v>475</v>
      </c>
      <c r="N9" s="19">
        <v>95061</v>
      </c>
    </row>
    <row r="10" spans="1:14" ht="15.6" x14ac:dyDescent="0.3">
      <c r="A10" s="14"/>
      <c r="B10" s="15" t="s">
        <v>45</v>
      </c>
      <c r="C10" s="16">
        <v>34641</v>
      </c>
      <c r="D10" s="17">
        <v>24065</v>
      </c>
      <c r="E10" s="17">
        <v>7727</v>
      </c>
      <c r="F10" s="17">
        <v>1437</v>
      </c>
      <c r="G10" s="17">
        <v>1486</v>
      </c>
      <c r="H10" s="18">
        <v>4301</v>
      </c>
      <c r="I10" s="17">
        <v>2454</v>
      </c>
      <c r="J10" s="17">
        <v>685</v>
      </c>
      <c r="K10" s="17">
        <v>7297</v>
      </c>
      <c r="L10" s="17">
        <v>4219</v>
      </c>
      <c r="M10" s="17">
        <v>381</v>
      </c>
      <c r="N10" s="19">
        <v>88693</v>
      </c>
    </row>
    <row r="11" spans="1:14" ht="15.6" x14ac:dyDescent="0.3">
      <c r="A11" s="14"/>
      <c r="B11" s="15" t="s">
        <v>46</v>
      </c>
      <c r="C11" s="16">
        <v>35585</v>
      </c>
      <c r="D11" s="17">
        <v>21675</v>
      </c>
      <c r="E11" s="17">
        <v>6060</v>
      </c>
      <c r="F11" s="17">
        <v>883</v>
      </c>
      <c r="G11" s="17">
        <v>1000</v>
      </c>
      <c r="H11" s="18">
        <v>3176</v>
      </c>
      <c r="I11" s="17">
        <v>1723</v>
      </c>
      <c r="J11" s="17">
        <v>585</v>
      </c>
      <c r="K11" s="17">
        <v>6340</v>
      </c>
      <c r="L11" s="17">
        <v>4014</v>
      </c>
      <c r="M11" s="17">
        <v>396</v>
      </c>
      <c r="N11" s="19">
        <v>81437</v>
      </c>
    </row>
    <row r="12" spans="1:14" ht="15.6" x14ac:dyDescent="0.3">
      <c r="A12" s="14"/>
      <c r="B12" s="15" t="s">
        <v>47</v>
      </c>
      <c r="C12" s="16">
        <v>34899</v>
      </c>
      <c r="D12" s="17">
        <v>18562</v>
      </c>
      <c r="E12" s="17">
        <v>7004</v>
      </c>
      <c r="F12" s="17">
        <v>957</v>
      </c>
      <c r="G12" s="17">
        <v>1379</v>
      </c>
      <c r="H12" s="18">
        <v>3621</v>
      </c>
      <c r="I12" s="17">
        <v>1335</v>
      </c>
      <c r="J12" s="17">
        <v>772</v>
      </c>
      <c r="K12" s="17">
        <v>6241</v>
      </c>
      <c r="L12" s="17">
        <v>3923</v>
      </c>
      <c r="M12" s="17">
        <v>384</v>
      </c>
      <c r="N12" s="19">
        <v>79077</v>
      </c>
    </row>
    <row r="13" spans="1:14" ht="15.6" x14ac:dyDescent="0.3">
      <c r="A13" s="20"/>
      <c r="B13" s="15" t="s">
        <v>48</v>
      </c>
      <c r="C13" s="21">
        <v>29828</v>
      </c>
      <c r="D13" s="17">
        <v>12631</v>
      </c>
      <c r="E13" s="17">
        <v>6913</v>
      </c>
      <c r="F13" s="17">
        <v>1063</v>
      </c>
      <c r="G13" s="17">
        <v>1145</v>
      </c>
      <c r="H13" s="18">
        <v>3092</v>
      </c>
      <c r="I13" s="17">
        <v>693</v>
      </c>
      <c r="J13" s="17">
        <v>699</v>
      </c>
      <c r="K13" s="17">
        <v>4314</v>
      </c>
      <c r="L13" s="17">
        <v>4290</v>
      </c>
      <c r="M13" s="17">
        <v>321</v>
      </c>
      <c r="N13" s="19">
        <v>64989</v>
      </c>
    </row>
    <row r="14" spans="1:14" ht="15.6" x14ac:dyDescent="0.3">
      <c r="A14" s="21"/>
      <c r="B14" s="22" t="s">
        <v>49</v>
      </c>
      <c r="C14" s="21">
        <v>35252</v>
      </c>
      <c r="D14" s="17">
        <v>15574</v>
      </c>
      <c r="E14" s="17">
        <v>7244</v>
      </c>
      <c r="F14" s="17">
        <v>1175</v>
      </c>
      <c r="G14" s="17">
        <v>1630</v>
      </c>
      <c r="H14" s="18">
        <v>3304</v>
      </c>
      <c r="I14" s="17">
        <v>1355</v>
      </c>
      <c r="J14" s="17">
        <v>617</v>
      </c>
      <c r="K14" s="17">
        <v>5837</v>
      </c>
      <c r="L14" s="17">
        <v>4647</v>
      </c>
      <c r="M14" s="17">
        <v>435</v>
      </c>
      <c r="N14" s="19">
        <v>77070</v>
      </c>
    </row>
    <row r="15" spans="1:14" ht="15.6" x14ac:dyDescent="0.3">
      <c r="A15" s="23">
        <v>2019</v>
      </c>
      <c r="B15" s="22" t="s">
        <v>50</v>
      </c>
      <c r="C15" s="21">
        <v>27860</v>
      </c>
      <c r="D15" s="17">
        <v>11573</v>
      </c>
      <c r="E15" s="17">
        <v>5709</v>
      </c>
      <c r="F15" s="17">
        <v>1121</v>
      </c>
      <c r="G15" s="17">
        <v>1265</v>
      </c>
      <c r="H15" s="18">
        <v>2906</v>
      </c>
      <c r="I15" s="17">
        <v>1127</v>
      </c>
      <c r="J15" s="17">
        <v>766</v>
      </c>
      <c r="K15" s="17">
        <v>5806</v>
      </c>
      <c r="L15" s="17">
        <v>5203</v>
      </c>
      <c r="M15" s="17">
        <v>471</v>
      </c>
      <c r="N15" s="19">
        <v>63807</v>
      </c>
    </row>
    <row r="16" spans="1:14" ht="15.6" x14ac:dyDescent="0.3">
      <c r="A16" s="23"/>
      <c r="B16" s="22" t="s">
        <v>51</v>
      </c>
      <c r="C16" s="21">
        <v>15489</v>
      </c>
      <c r="D16" s="17">
        <v>7145</v>
      </c>
      <c r="E16" s="17">
        <v>5855</v>
      </c>
      <c r="F16" s="17">
        <v>1023</v>
      </c>
      <c r="G16" s="17">
        <v>1375</v>
      </c>
      <c r="H16" s="18">
        <v>2355</v>
      </c>
      <c r="I16" s="17">
        <v>1203</v>
      </c>
      <c r="J16" s="17">
        <v>677</v>
      </c>
      <c r="K16" s="17">
        <v>8205</v>
      </c>
      <c r="L16" s="17">
        <v>5011</v>
      </c>
      <c r="M16" s="17">
        <v>410</v>
      </c>
      <c r="N16" s="19">
        <v>48748</v>
      </c>
    </row>
    <row r="17" spans="1:14" ht="15.6" x14ac:dyDescent="0.3">
      <c r="A17" s="23"/>
      <c r="B17" s="22" t="s">
        <v>40</v>
      </c>
      <c r="C17" s="21">
        <v>22972</v>
      </c>
      <c r="D17" s="17">
        <v>9457</v>
      </c>
      <c r="E17" s="17">
        <v>8323</v>
      </c>
      <c r="F17" s="17">
        <v>1247</v>
      </c>
      <c r="G17" s="17">
        <v>1471</v>
      </c>
      <c r="H17" s="18">
        <v>2758</v>
      </c>
      <c r="I17" s="17">
        <v>1468</v>
      </c>
      <c r="J17" s="17">
        <v>586</v>
      </c>
      <c r="K17" s="17">
        <v>6302</v>
      </c>
      <c r="L17" s="17">
        <v>4240</v>
      </c>
      <c r="M17" s="17">
        <v>482</v>
      </c>
      <c r="N17" s="19">
        <v>59306</v>
      </c>
    </row>
    <row r="18" spans="1:14" ht="15.6" x14ac:dyDescent="0.3">
      <c r="A18" s="23"/>
      <c r="B18" s="22" t="s">
        <v>41</v>
      </c>
      <c r="C18" s="21">
        <v>32850</v>
      </c>
      <c r="D18" s="17">
        <v>16126</v>
      </c>
      <c r="E18" s="17">
        <v>7938</v>
      </c>
      <c r="F18" s="17">
        <v>1090</v>
      </c>
      <c r="G18" s="17">
        <v>1444</v>
      </c>
      <c r="H18" s="18">
        <v>3223</v>
      </c>
      <c r="I18" s="17">
        <v>1125</v>
      </c>
      <c r="J18" s="17">
        <v>648</v>
      </c>
      <c r="K18" s="17">
        <v>7291</v>
      </c>
      <c r="L18" s="17">
        <v>4646</v>
      </c>
      <c r="M18" s="17">
        <v>432</v>
      </c>
      <c r="N18" s="19">
        <v>76813</v>
      </c>
    </row>
    <row r="19" spans="1:14" ht="15.6" x14ac:dyDescent="0.3">
      <c r="A19" s="23"/>
      <c r="B19" s="22" t="s">
        <v>42</v>
      </c>
      <c r="C19" s="21">
        <v>30035</v>
      </c>
      <c r="D19" s="17">
        <v>16372</v>
      </c>
      <c r="E19" s="17">
        <v>8585</v>
      </c>
      <c r="F19" s="17">
        <v>984</v>
      </c>
      <c r="G19" s="17">
        <v>1374</v>
      </c>
      <c r="H19" s="18">
        <v>2536</v>
      </c>
      <c r="I19" s="17">
        <v>944</v>
      </c>
      <c r="J19" s="17">
        <v>813</v>
      </c>
      <c r="K19" s="17">
        <v>6876</v>
      </c>
      <c r="L19" s="17">
        <v>4179</v>
      </c>
      <c r="M19" s="17">
        <v>471</v>
      </c>
      <c r="N19" s="19">
        <v>73169</v>
      </c>
    </row>
    <row r="20" spans="1:14" ht="15.6" x14ac:dyDescent="0.3">
      <c r="A20" s="23"/>
      <c r="B20" s="22" t="s">
        <v>43</v>
      </c>
      <c r="C20" s="21">
        <v>34620</v>
      </c>
      <c r="D20" s="17">
        <v>23076</v>
      </c>
      <c r="E20" s="17">
        <v>10504</v>
      </c>
      <c r="F20" s="17">
        <v>949</v>
      </c>
      <c r="G20" s="17">
        <v>1605</v>
      </c>
      <c r="H20" s="18">
        <v>2708</v>
      </c>
      <c r="I20" s="17">
        <v>803</v>
      </c>
      <c r="J20" s="17">
        <v>547</v>
      </c>
      <c r="K20" s="17">
        <v>5945</v>
      </c>
      <c r="L20" s="17">
        <v>4471</v>
      </c>
      <c r="M20" s="17">
        <v>424</v>
      </c>
      <c r="N20" s="19">
        <v>85652</v>
      </c>
    </row>
    <row r="21" spans="1:14" ht="15.6" x14ac:dyDescent="0.3">
      <c r="A21" s="23"/>
      <c r="B21" s="22" t="s">
        <v>44</v>
      </c>
      <c r="C21" s="21">
        <v>36799</v>
      </c>
      <c r="D21" s="17">
        <v>27963</v>
      </c>
      <c r="E21" s="17">
        <v>9926</v>
      </c>
      <c r="F21" s="17">
        <v>1601</v>
      </c>
      <c r="G21" s="17">
        <v>2020</v>
      </c>
      <c r="H21" s="18">
        <v>3541</v>
      </c>
      <c r="I21" s="17">
        <v>1571</v>
      </c>
      <c r="J21" s="17">
        <v>602</v>
      </c>
      <c r="K21" s="17">
        <v>6995</v>
      </c>
      <c r="L21" s="17">
        <v>4849</v>
      </c>
      <c r="M21" s="17">
        <v>509</v>
      </c>
      <c r="N21" s="19">
        <v>96376</v>
      </c>
    </row>
    <row r="22" spans="1:14" ht="15.6" x14ac:dyDescent="0.3">
      <c r="A22" s="23"/>
      <c r="B22" s="22" t="s">
        <v>45</v>
      </c>
      <c r="C22" s="21">
        <v>32725</v>
      </c>
      <c r="D22" s="17">
        <v>24790</v>
      </c>
      <c r="E22" s="17">
        <v>8721</v>
      </c>
      <c r="F22" s="17">
        <v>1244</v>
      </c>
      <c r="G22" s="17">
        <v>1446</v>
      </c>
      <c r="H22" s="18">
        <v>4468</v>
      </c>
      <c r="I22" s="17">
        <v>2363</v>
      </c>
      <c r="J22" s="17">
        <v>627</v>
      </c>
      <c r="K22" s="17">
        <v>7970</v>
      </c>
      <c r="L22" s="17">
        <v>4091</v>
      </c>
      <c r="M22" s="17">
        <v>389</v>
      </c>
      <c r="N22" s="19">
        <v>88834</v>
      </c>
    </row>
    <row r="23" spans="1:14" ht="15.6" x14ac:dyDescent="0.3">
      <c r="A23" s="23"/>
      <c r="B23" s="22" t="s">
        <v>46</v>
      </c>
      <c r="C23" s="21">
        <v>33329</v>
      </c>
      <c r="D23" s="17">
        <v>21632</v>
      </c>
      <c r="E23" s="17">
        <v>8027</v>
      </c>
      <c r="F23" s="17">
        <v>897</v>
      </c>
      <c r="G23" s="17">
        <v>1246</v>
      </c>
      <c r="H23" s="18">
        <v>3031</v>
      </c>
      <c r="I23" s="17">
        <v>1491</v>
      </c>
      <c r="J23" s="17">
        <v>741</v>
      </c>
      <c r="K23" s="17">
        <v>6169</v>
      </c>
      <c r="L23" s="17">
        <v>4298</v>
      </c>
      <c r="M23" s="17">
        <v>493</v>
      </c>
      <c r="N23" s="19">
        <v>81354</v>
      </c>
    </row>
    <row r="24" spans="1:14" ht="15.6" x14ac:dyDescent="0.3">
      <c r="A24" s="23"/>
      <c r="B24" s="22" t="s">
        <v>47</v>
      </c>
      <c r="C24" s="21">
        <v>33739</v>
      </c>
      <c r="D24" s="17">
        <v>19024</v>
      </c>
      <c r="E24" s="17">
        <v>8428</v>
      </c>
      <c r="F24" s="17">
        <v>886</v>
      </c>
      <c r="G24" s="17">
        <v>1164</v>
      </c>
      <c r="H24" s="18">
        <v>3214</v>
      </c>
      <c r="I24" s="17">
        <v>810</v>
      </c>
      <c r="J24" s="17">
        <v>255</v>
      </c>
      <c r="K24" s="17">
        <v>5284</v>
      </c>
      <c r="L24" s="17">
        <v>4256</v>
      </c>
      <c r="M24" s="17">
        <v>407</v>
      </c>
      <c r="N24" s="19">
        <v>77467</v>
      </c>
    </row>
    <row r="25" spans="1:14" ht="15.6" x14ac:dyDescent="0.3">
      <c r="A25" s="23"/>
      <c r="B25" s="22" t="s">
        <v>48</v>
      </c>
      <c r="C25" s="21">
        <v>31701</v>
      </c>
      <c r="D25" s="17">
        <v>13788</v>
      </c>
      <c r="E25" s="17">
        <v>7922</v>
      </c>
      <c r="F25" s="17">
        <v>1043</v>
      </c>
      <c r="G25" s="17">
        <v>1171</v>
      </c>
      <c r="H25" s="18">
        <v>2749</v>
      </c>
      <c r="I25" s="17">
        <v>870</v>
      </c>
      <c r="J25" s="17">
        <v>269</v>
      </c>
      <c r="K25" s="17">
        <v>4430</v>
      </c>
      <c r="L25" s="17">
        <v>4882</v>
      </c>
      <c r="M25" s="17">
        <v>298</v>
      </c>
      <c r="N25" s="19">
        <v>69123</v>
      </c>
    </row>
    <row r="26" spans="1:14" ht="15.6" x14ac:dyDescent="0.3">
      <c r="A26" s="23"/>
      <c r="B26" s="22" t="s">
        <v>49</v>
      </c>
      <c r="C26" s="21">
        <v>34901</v>
      </c>
      <c r="D26" s="17">
        <v>15052</v>
      </c>
      <c r="E26" s="17">
        <v>7030</v>
      </c>
      <c r="F26" s="17">
        <v>1184</v>
      </c>
      <c r="G26" s="17">
        <v>1275</v>
      </c>
      <c r="H26" s="18">
        <v>2569</v>
      </c>
      <c r="I26" s="17">
        <v>1093</v>
      </c>
      <c r="J26" s="17">
        <v>275</v>
      </c>
      <c r="K26" s="17">
        <v>5659</v>
      </c>
      <c r="L26" s="17">
        <v>4243</v>
      </c>
      <c r="M26" s="17">
        <v>459</v>
      </c>
      <c r="N26" s="19">
        <v>73740</v>
      </c>
    </row>
    <row r="27" spans="1:14" ht="15.6" x14ac:dyDescent="0.3">
      <c r="A27" s="23">
        <v>2020</v>
      </c>
      <c r="B27" s="22" t="s">
        <v>50</v>
      </c>
      <c r="C27" s="21">
        <v>29886</v>
      </c>
      <c r="D27" s="17">
        <v>11316</v>
      </c>
      <c r="E27" s="17">
        <v>6209</v>
      </c>
      <c r="F27" s="17">
        <v>1075</v>
      </c>
      <c r="G27" s="17">
        <v>1423</v>
      </c>
      <c r="H27" s="18">
        <v>2802</v>
      </c>
      <c r="I27" s="17">
        <v>726</v>
      </c>
      <c r="J27" s="17">
        <v>316</v>
      </c>
      <c r="K27" s="17">
        <v>6139</v>
      </c>
      <c r="L27" s="17">
        <v>5022</v>
      </c>
      <c r="M27" s="17">
        <v>472</v>
      </c>
      <c r="N27" s="19">
        <v>65386</v>
      </c>
    </row>
    <row r="28" spans="1:14" ht="15.6" x14ac:dyDescent="0.3">
      <c r="A28" s="23"/>
      <c r="B28" s="22" t="s">
        <v>51</v>
      </c>
      <c r="C28" s="21">
        <v>16690</v>
      </c>
      <c r="D28" s="17">
        <v>8242</v>
      </c>
      <c r="E28" s="17">
        <v>7020</v>
      </c>
      <c r="F28" s="17">
        <v>1167</v>
      </c>
      <c r="G28" s="17">
        <v>1286</v>
      </c>
      <c r="H28" s="18">
        <v>2524</v>
      </c>
      <c r="I28" s="17">
        <v>1042</v>
      </c>
      <c r="J28" s="17">
        <v>161</v>
      </c>
      <c r="K28" s="17">
        <v>3179</v>
      </c>
      <c r="L28" s="17">
        <v>4685</v>
      </c>
      <c r="M28" s="17">
        <v>347</v>
      </c>
      <c r="N28" s="19">
        <v>46343</v>
      </c>
    </row>
    <row r="29" spans="1:14" ht="15.6" x14ac:dyDescent="0.3">
      <c r="A29" s="23"/>
      <c r="B29" s="22" t="s">
        <v>40</v>
      </c>
      <c r="C29" s="21">
        <v>11260</v>
      </c>
      <c r="D29" s="17">
        <v>5520</v>
      </c>
      <c r="E29" s="17">
        <v>3835</v>
      </c>
      <c r="F29" s="17">
        <v>623</v>
      </c>
      <c r="G29" s="17">
        <v>723</v>
      </c>
      <c r="H29" s="18">
        <v>1361</v>
      </c>
      <c r="I29" s="17">
        <v>460</v>
      </c>
      <c r="J29" s="17">
        <v>28</v>
      </c>
      <c r="K29" s="17">
        <v>2062</v>
      </c>
      <c r="L29" s="17">
        <v>1923</v>
      </c>
      <c r="M29" s="17">
        <v>177</v>
      </c>
      <c r="N29" s="19">
        <v>27972</v>
      </c>
    </row>
    <row r="30" spans="1:14" ht="15.6" x14ac:dyDescent="0.3">
      <c r="A30" s="44" t="s">
        <v>52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ht="15.6" x14ac:dyDescent="0.3">
      <c r="A31" s="14">
        <v>2018</v>
      </c>
      <c r="B31" s="15" t="s">
        <v>40</v>
      </c>
      <c r="C31" s="21">
        <v>30359</v>
      </c>
      <c r="D31" s="17">
        <v>16523</v>
      </c>
      <c r="E31" s="17">
        <v>7310</v>
      </c>
      <c r="F31" s="17">
        <v>1074</v>
      </c>
      <c r="G31" s="17">
        <v>1362</v>
      </c>
      <c r="H31" s="18">
        <v>2929</v>
      </c>
      <c r="I31" s="17">
        <v>489</v>
      </c>
      <c r="J31" s="17">
        <v>762</v>
      </c>
      <c r="K31" s="17">
        <v>6844</v>
      </c>
      <c r="L31" s="17">
        <v>4600</v>
      </c>
      <c r="M31" s="17">
        <v>424</v>
      </c>
      <c r="N31" s="19">
        <v>72676</v>
      </c>
    </row>
    <row r="32" spans="1:14" ht="15.6" x14ac:dyDescent="0.3">
      <c r="A32" s="14"/>
      <c r="B32" s="15" t="s">
        <v>41</v>
      </c>
      <c r="C32" s="21">
        <v>28159</v>
      </c>
      <c r="D32" s="17">
        <v>16198</v>
      </c>
      <c r="E32" s="17">
        <v>6875</v>
      </c>
      <c r="F32" s="17">
        <v>1048</v>
      </c>
      <c r="G32" s="17">
        <v>1296</v>
      </c>
      <c r="H32" s="18">
        <v>2860</v>
      </c>
      <c r="I32" s="17">
        <v>591</v>
      </c>
      <c r="J32" s="17">
        <v>793</v>
      </c>
      <c r="K32" s="17">
        <v>6328</v>
      </c>
      <c r="L32" s="17">
        <v>4279</v>
      </c>
      <c r="M32" s="17">
        <v>424</v>
      </c>
      <c r="N32" s="19">
        <v>68851</v>
      </c>
    </row>
    <row r="33" spans="1:14" ht="15.6" x14ac:dyDescent="0.3">
      <c r="A33" s="14"/>
      <c r="B33" s="15" t="s">
        <v>42</v>
      </c>
      <c r="C33" s="21">
        <v>30840</v>
      </c>
      <c r="D33" s="17">
        <v>15597</v>
      </c>
      <c r="E33" s="17">
        <v>7144</v>
      </c>
      <c r="F33" s="17">
        <v>1056</v>
      </c>
      <c r="G33" s="17">
        <v>1364</v>
      </c>
      <c r="H33" s="18">
        <v>3070</v>
      </c>
      <c r="I33" s="17">
        <v>554</v>
      </c>
      <c r="J33" s="17">
        <v>610</v>
      </c>
      <c r="K33" s="17">
        <v>6302</v>
      </c>
      <c r="L33" s="17">
        <v>3994</v>
      </c>
      <c r="M33" s="17">
        <v>426</v>
      </c>
      <c r="N33" s="19">
        <v>70957</v>
      </c>
    </row>
    <row r="34" spans="1:14" ht="15.6" x14ac:dyDescent="0.3">
      <c r="A34" s="14"/>
      <c r="B34" s="15" t="s">
        <v>43</v>
      </c>
      <c r="C34" s="21">
        <v>29686</v>
      </c>
      <c r="D34" s="17">
        <v>17364</v>
      </c>
      <c r="E34" s="17">
        <v>7379</v>
      </c>
      <c r="F34" s="17">
        <v>1129</v>
      </c>
      <c r="G34" s="17">
        <v>1238</v>
      </c>
      <c r="H34" s="18">
        <v>2916</v>
      </c>
      <c r="I34" s="17">
        <v>530</v>
      </c>
      <c r="J34" s="17">
        <v>713</v>
      </c>
      <c r="K34" s="17">
        <v>6408</v>
      </c>
      <c r="L34" s="17">
        <v>4593</v>
      </c>
      <c r="M34" s="17">
        <v>415</v>
      </c>
      <c r="N34" s="19">
        <v>72371</v>
      </c>
    </row>
    <row r="35" spans="1:14" ht="15.6" x14ac:dyDescent="0.3">
      <c r="A35" s="14"/>
      <c r="B35" s="15" t="s">
        <v>44</v>
      </c>
      <c r="C35" s="21">
        <v>30774</v>
      </c>
      <c r="D35" s="17">
        <v>16679</v>
      </c>
      <c r="E35" s="17">
        <v>7024</v>
      </c>
      <c r="F35" s="17">
        <v>1144</v>
      </c>
      <c r="G35" s="17">
        <v>1341</v>
      </c>
      <c r="H35" s="18">
        <v>3088</v>
      </c>
      <c r="I35" s="17">
        <v>1552</v>
      </c>
      <c r="J35" s="17">
        <v>729</v>
      </c>
      <c r="K35" s="17">
        <v>6678</v>
      </c>
      <c r="L35" s="17">
        <v>4228</v>
      </c>
      <c r="M35" s="17">
        <v>434</v>
      </c>
      <c r="N35" s="19">
        <v>73671</v>
      </c>
    </row>
    <row r="36" spans="1:14" ht="15.6" x14ac:dyDescent="0.3">
      <c r="A36" s="14"/>
      <c r="B36" s="15" t="s">
        <v>45</v>
      </c>
      <c r="C36" s="21">
        <v>31881</v>
      </c>
      <c r="D36" s="17">
        <v>16255</v>
      </c>
      <c r="E36" s="17">
        <v>7370</v>
      </c>
      <c r="F36" s="17">
        <v>1140</v>
      </c>
      <c r="G36" s="17">
        <v>1448</v>
      </c>
      <c r="H36" s="18">
        <v>3202</v>
      </c>
      <c r="I36" s="17">
        <v>1734</v>
      </c>
      <c r="J36" s="17">
        <v>745</v>
      </c>
      <c r="K36" s="17">
        <v>6478</v>
      </c>
      <c r="L36" s="17">
        <v>4366</v>
      </c>
      <c r="M36" s="17">
        <v>418</v>
      </c>
      <c r="N36" s="19">
        <v>75037</v>
      </c>
    </row>
    <row r="37" spans="1:14" ht="15.6" x14ac:dyDescent="0.3">
      <c r="A37" s="14"/>
      <c r="B37" s="15" t="s">
        <v>46</v>
      </c>
      <c r="C37" s="21">
        <v>30751</v>
      </c>
      <c r="D37" s="17">
        <v>17142</v>
      </c>
      <c r="E37" s="17">
        <v>7150</v>
      </c>
      <c r="F37" s="17">
        <v>1119</v>
      </c>
      <c r="G37" s="17">
        <v>1288</v>
      </c>
      <c r="H37" s="18">
        <v>3352</v>
      </c>
      <c r="I37" s="17">
        <v>1486</v>
      </c>
      <c r="J37" s="17">
        <v>608</v>
      </c>
      <c r="K37" s="17">
        <v>6391</v>
      </c>
      <c r="L37" s="17">
        <v>4401</v>
      </c>
      <c r="M37" s="17">
        <v>414</v>
      </c>
      <c r="N37" s="19">
        <v>74102</v>
      </c>
    </row>
    <row r="38" spans="1:14" ht="15.6" x14ac:dyDescent="0.3">
      <c r="A38" s="14"/>
      <c r="B38" s="15" t="s">
        <v>47</v>
      </c>
      <c r="C38" s="21">
        <v>30870</v>
      </c>
      <c r="D38" s="17">
        <v>16680</v>
      </c>
      <c r="E38" s="17">
        <v>7177</v>
      </c>
      <c r="F38" s="17">
        <v>1112</v>
      </c>
      <c r="G38" s="17">
        <v>1463</v>
      </c>
      <c r="H38" s="18">
        <v>3250</v>
      </c>
      <c r="I38" s="17">
        <v>1482</v>
      </c>
      <c r="J38" s="17">
        <v>700</v>
      </c>
      <c r="K38" s="17">
        <v>6368</v>
      </c>
      <c r="L38" s="17">
        <v>4254</v>
      </c>
      <c r="M38" s="17">
        <v>407</v>
      </c>
      <c r="N38" s="19">
        <v>73763</v>
      </c>
    </row>
    <row r="39" spans="1:14" ht="15.6" x14ac:dyDescent="0.3">
      <c r="A39" s="20"/>
      <c r="B39" s="15" t="s">
        <v>48</v>
      </c>
      <c r="C39" s="21">
        <v>30424</v>
      </c>
      <c r="D39" s="17">
        <v>16434</v>
      </c>
      <c r="E39" s="17">
        <v>7418</v>
      </c>
      <c r="F39" s="17">
        <v>1125</v>
      </c>
      <c r="G39" s="17">
        <v>1363</v>
      </c>
      <c r="H39" s="18">
        <v>3167</v>
      </c>
      <c r="I39" s="17">
        <v>977</v>
      </c>
      <c r="J39" s="17">
        <v>628</v>
      </c>
      <c r="K39" s="17">
        <v>5227</v>
      </c>
      <c r="L39" s="17">
        <v>4178</v>
      </c>
      <c r="M39" s="17">
        <v>409</v>
      </c>
      <c r="N39" s="19">
        <v>71350</v>
      </c>
    </row>
    <row r="40" spans="1:14" ht="15.6" x14ac:dyDescent="0.3">
      <c r="A40" s="20"/>
      <c r="B40" s="15" t="s">
        <v>49</v>
      </c>
      <c r="C40" s="21">
        <v>30651</v>
      </c>
      <c r="D40" s="17">
        <v>18063</v>
      </c>
      <c r="E40" s="17">
        <v>7666</v>
      </c>
      <c r="F40" s="17">
        <v>1134</v>
      </c>
      <c r="G40" s="17">
        <v>1488</v>
      </c>
      <c r="H40" s="18">
        <v>3342</v>
      </c>
      <c r="I40" s="17">
        <v>1382</v>
      </c>
      <c r="J40" s="17">
        <v>544</v>
      </c>
      <c r="K40" s="17">
        <v>6482</v>
      </c>
      <c r="L40" s="17">
        <v>4479</v>
      </c>
      <c r="M40" s="17">
        <v>413</v>
      </c>
      <c r="N40" s="19">
        <v>75644</v>
      </c>
    </row>
    <row r="41" spans="1:14" ht="15.6" x14ac:dyDescent="0.3">
      <c r="A41" s="14">
        <v>2019</v>
      </c>
      <c r="B41" s="15" t="s">
        <v>50</v>
      </c>
      <c r="C41" s="21">
        <v>29732</v>
      </c>
      <c r="D41" s="17">
        <v>18179</v>
      </c>
      <c r="E41" s="17">
        <v>7464</v>
      </c>
      <c r="F41" s="17">
        <v>1133</v>
      </c>
      <c r="G41" s="17">
        <v>1344</v>
      </c>
      <c r="H41" s="18">
        <v>3072</v>
      </c>
      <c r="I41" s="17">
        <v>1246</v>
      </c>
      <c r="J41" s="17">
        <v>702</v>
      </c>
      <c r="K41" s="17">
        <v>6068</v>
      </c>
      <c r="L41" s="17">
        <v>4604</v>
      </c>
      <c r="M41" s="17">
        <v>431</v>
      </c>
      <c r="N41" s="19">
        <v>73975</v>
      </c>
    </row>
    <row r="42" spans="1:14" ht="15.6" x14ac:dyDescent="0.3">
      <c r="A42" s="14"/>
      <c r="B42" s="15" t="s">
        <v>51</v>
      </c>
      <c r="C42" s="21">
        <v>29737</v>
      </c>
      <c r="D42" s="17">
        <v>17083</v>
      </c>
      <c r="E42" s="17">
        <v>7292</v>
      </c>
      <c r="F42" s="17">
        <v>1109</v>
      </c>
      <c r="G42" s="17">
        <v>1445</v>
      </c>
      <c r="H42" s="18">
        <v>2940</v>
      </c>
      <c r="I42" s="17">
        <v>1190</v>
      </c>
      <c r="J42" s="17">
        <v>745</v>
      </c>
      <c r="K42" s="17">
        <v>6617</v>
      </c>
      <c r="L42" s="17">
        <v>4680</v>
      </c>
      <c r="M42" s="17">
        <v>423</v>
      </c>
      <c r="N42" s="19">
        <v>73261</v>
      </c>
    </row>
    <row r="43" spans="1:14" ht="15.6" x14ac:dyDescent="0.3">
      <c r="A43" s="14"/>
      <c r="B43" s="15" t="s">
        <v>40</v>
      </c>
      <c r="C43" s="21">
        <v>29469</v>
      </c>
      <c r="D43" s="17">
        <v>16981</v>
      </c>
      <c r="E43" s="17">
        <v>8229</v>
      </c>
      <c r="F43" s="17">
        <v>1126</v>
      </c>
      <c r="G43" s="17">
        <v>1387</v>
      </c>
      <c r="H43" s="18">
        <v>3051</v>
      </c>
      <c r="I43" s="17">
        <v>1554</v>
      </c>
      <c r="J43" s="17">
        <v>628</v>
      </c>
      <c r="K43" s="17">
        <v>6494</v>
      </c>
      <c r="L43" s="17">
        <v>4734</v>
      </c>
      <c r="M43" s="17">
        <v>442</v>
      </c>
      <c r="N43" s="19">
        <v>74095</v>
      </c>
    </row>
    <row r="44" spans="1:14" ht="15.6" x14ac:dyDescent="0.3">
      <c r="A44" s="14"/>
      <c r="B44" s="15" t="s">
        <v>41</v>
      </c>
      <c r="C44" s="21">
        <v>32758</v>
      </c>
      <c r="D44" s="17">
        <v>17650</v>
      </c>
      <c r="E44" s="17">
        <v>8622</v>
      </c>
      <c r="F44" s="17">
        <v>1133</v>
      </c>
      <c r="G44" s="17">
        <v>1457</v>
      </c>
      <c r="H44" s="18">
        <v>3233</v>
      </c>
      <c r="I44" s="17">
        <v>1299</v>
      </c>
      <c r="J44" s="17">
        <v>681</v>
      </c>
      <c r="K44" s="17">
        <v>7219</v>
      </c>
      <c r="L44" s="17">
        <v>5042</v>
      </c>
      <c r="M44" s="17">
        <v>434</v>
      </c>
      <c r="N44" s="19">
        <v>79528</v>
      </c>
    </row>
    <row r="45" spans="1:14" ht="15.6" x14ac:dyDescent="0.3">
      <c r="A45" s="14"/>
      <c r="B45" s="15" t="s">
        <v>42</v>
      </c>
      <c r="C45" s="21">
        <v>31006</v>
      </c>
      <c r="D45" s="17">
        <v>17722</v>
      </c>
      <c r="E45" s="17">
        <v>8522</v>
      </c>
      <c r="F45" s="17">
        <v>1126</v>
      </c>
      <c r="G45" s="17">
        <v>1450</v>
      </c>
      <c r="H45" s="18">
        <v>2511</v>
      </c>
      <c r="I45" s="17">
        <v>1139</v>
      </c>
      <c r="J45" s="17">
        <v>825</v>
      </c>
      <c r="K45" s="17">
        <v>7273</v>
      </c>
      <c r="L45" s="17">
        <v>4488</v>
      </c>
      <c r="M45" s="17">
        <v>443</v>
      </c>
      <c r="N45" s="19">
        <v>76505</v>
      </c>
    </row>
    <row r="46" spans="1:14" ht="15.6" x14ac:dyDescent="0.3">
      <c r="A46" s="14"/>
      <c r="B46" s="15" t="s">
        <v>43</v>
      </c>
      <c r="C46" s="21">
        <v>31406</v>
      </c>
      <c r="D46" s="17">
        <v>17816</v>
      </c>
      <c r="E46" s="17">
        <v>7849</v>
      </c>
      <c r="F46" s="17">
        <v>1098</v>
      </c>
      <c r="G46" s="17">
        <v>1529</v>
      </c>
      <c r="H46" s="18">
        <v>3154</v>
      </c>
      <c r="I46" s="17">
        <v>1031</v>
      </c>
      <c r="J46" s="17">
        <v>578</v>
      </c>
      <c r="K46" s="17">
        <v>6422</v>
      </c>
      <c r="L46" s="17">
        <v>4610</v>
      </c>
      <c r="M46" s="17">
        <v>439</v>
      </c>
      <c r="N46" s="19">
        <v>75932</v>
      </c>
    </row>
    <row r="47" spans="1:14" ht="15.6" x14ac:dyDescent="0.3">
      <c r="A47" s="14"/>
      <c r="B47" s="15" t="s">
        <v>44</v>
      </c>
      <c r="C47" s="21">
        <v>31757</v>
      </c>
      <c r="D47" s="17">
        <v>16423</v>
      </c>
      <c r="E47" s="17">
        <v>7803</v>
      </c>
      <c r="F47" s="17">
        <v>1117</v>
      </c>
      <c r="G47" s="17">
        <v>1447</v>
      </c>
      <c r="H47" s="18">
        <v>3154</v>
      </c>
      <c r="I47" s="17">
        <v>1354</v>
      </c>
      <c r="J47" s="17">
        <v>619</v>
      </c>
      <c r="K47" s="17">
        <v>6215</v>
      </c>
      <c r="L47" s="17">
        <v>4653</v>
      </c>
      <c r="M47" s="17">
        <v>446</v>
      </c>
      <c r="N47" s="19">
        <v>74988</v>
      </c>
    </row>
    <row r="48" spans="1:14" ht="15.6" x14ac:dyDescent="0.3">
      <c r="A48" s="14"/>
      <c r="B48" s="15" t="s">
        <v>45</v>
      </c>
      <c r="C48" s="21">
        <v>30061</v>
      </c>
      <c r="D48" s="17">
        <v>16832</v>
      </c>
      <c r="E48" s="17">
        <v>8285</v>
      </c>
      <c r="F48" s="17">
        <v>1098</v>
      </c>
      <c r="G48" s="17">
        <v>1392</v>
      </c>
      <c r="H48" s="18">
        <v>3221</v>
      </c>
      <c r="I48" s="17">
        <v>1558</v>
      </c>
      <c r="J48" s="17">
        <v>687</v>
      </c>
      <c r="K48" s="17">
        <v>7025</v>
      </c>
      <c r="L48" s="17">
        <v>4246</v>
      </c>
      <c r="M48" s="17">
        <v>426</v>
      </c>
      <c r="N48" s="19">
        <v>74831</v>
      </c>
    </row>
    <row r="49" spans="1:14" ht="15.6" x14ac:dyDescent="0.3">
      <c r="A49" s="14"/>
      <c r="B49" s="15" t="s">
        <v>46</v>
      </c>
      <c r="C49" s="21">
        <v>28892</v>
      </c>
      <c r="D49" s="17">
        <v>17152</v>
      </c>
      <c r="E49" s="17">
        <v>9182</v>
      </c>
      <c r="F49" s="17">
        <v>1106</v>
      </c>
      <c r="G49" s="17">
        <v>1485</v>
      </c>
      <c r="H49" s="18">
        <v>3125</v>
      </c>
      <c r="I49" s="17">
        <v>1230</v>
      </c>
      <c r="J49" s="17">
        <v>764</v>
      </c>
      <c r="K49" s="17">
        <v>6221</v>
      </c>
      <c r="L49" s="17">
        <v>4705</v>
      </c>
      <c r="M49" s="17">
        <v>445</v>
      </c>
      <c r="N49" s="19">
        <v>74307</v>
      </c>
    </row>
    <row r="50" spans="1:14" ht="15.6" x14ac:dyDescent="0.3">
      <c r="A50" s="14"/>
      <c r="B50" s="15" t="s">
        <v>47</v>
      </c>
      <c r="C50" s="21">
        <v>29886</v>
      </c>
      <c r="D50" s="17">
        <v>17159</v>
      </c>
      <c r="E50" s="17">
        <v>8561</v>
      </c>
      <c r="F50" s="17">
        <v>1098</v>
      </c>
      <c r="G50" s="17">
        <v>1330</v>
      </c>
      <c r="H50" s="18">
        <v>2945</v>
      </c>
      <c r="I50" s="17">
        <v>965</v>
      </c>
      <c r="J50" s="17">
        <v>183</v>
      </c>
      <c r="K50" s="17">
        <v>5438</v>
      </c>
      <c r="L50" s="17">
        <v>4613</v>
      </c>
      <c r="M50" s="17">
        <v>426</v>
      </c>
      <c r="N50" s="19">
        <v>72604</v>
      </c>
    </row>
    <row r="51" spans="1:14" ht="15.6" x14ac:dyDescent="0.3">
      <c r="A51" s="14"/>
      <c r="B51" s="15" t="s">
        <v>48</v>
      </c>
      <c r="C51" s="21">
        <v>32078</v>
      </c>
      <c r="D51" s="17">
        <v>17953</v>
      </c>
      <c r="E51" s="17">
        <v>8495</v>
      </c>
      <c r="F51" s="17">
        <v>1106</v>
      </c>
      <c r="G51" s="17">
        <v>1401</v>
      </c>
      <c r="H51" s="18">
        <v>2957</v>
      </c>
      <c r="I51" s="17">
        <v>1147</v>
      </c>
      <c r="J51" s="17">
        <v>198</v>
      </c>
      <c r="K51" s="17">
        <v>5431</v>
      </c>
      <c r="L51" s="17">
        <v>4746</v>
      </c>
      <c r="M51" s="17">
        <v>401</v>
      </c>
      <c r="N51" s="19">
        <v>75913</v>
      </c>
    </row>
    <row r="52" spans="1:14" ht="15.6" x14ac:dyDescent="0.3">
      <c r="A52" s="14"/>
      <c r="B52" s="15" t="s">
        <v>49</v>
      </c>
      <c r="C52" s="21">
        <v>30364</v>
      </c>
      <c r="D52" s="17">
        <v>17491</v>
      </c>
      <c r="E52" s="17">
        <v>7675</v>
      </c>
      <c r="F52" s="17">
        <v>1112</v>
      </c>
      <c r="G52" s="17">
        <v>1273</v>
      </c>
      <c r="H52" s="18">
        <v>2806</v>
      </c>
      <c r="I52" s="17">
        <v>1097</v>
      </c>
      <c r="J52" s="17">
        <v>202</v>
      </c>
      <c r="K52" s="17">
        <v>6280</v>
      </c>
      <c r="L52" s="17">
        <v>4106</v>
      </c>
      <c r="M52" s="17">
        <v>429</v>
      </c>
      <c r="N52" s="19">
        <v>72835</v>
      </c>
    </row>
    <row r="53" spans="1:14" ht="15.6" x14ac:dyDescent="0.3">
      <c r="A53" s="14">
        <v>2020</v>
      </c>
      <c r="B53" s="15" t="s">
        <v>50</v>
      </c>
      <c r="C53" s="21">
        <v>31645</v>
      </c>
      <c r="D53" s="17">
        <v>17790</v>
      </c>
      <c r="E53" s="17">
        <v>8227</v>
      </c>
      <c r="F53" s="17">
        <v>1106</v>
      </c>
      <c r="G53" s="17">
        <v>1457</v>
      </c>
      <c r="H53" s="18">
        <v>3021</v>
      </c>
      <c r="I53" s="17">
        <v>862</v>
      </c>
      <c r="J53" s="17">
        <v>252</v>
      </c>
      <c r="K53" s="17">
        <v>6411</v>
      </c>
      <c r="L53" s="17">
        <v>4445</v>
      </c>
      <c r="M53" s="17">
        <v>427</v>
      </c>
      <c r="N53" s="19">
        <v>75643</v>
      </c>
    </row>
    <row r="54" spans="1:14" ht="15.6" x14ac:dyDescent="0.3">
      <c r="A54" s="14"/>
      <c r="B54" s="15" t="s">
        <v>51</v>
      </c>
      <c r="C54" s="21">
        <v>30943</v>
      </c>
      <c r="D54" s="17">
        <v>19579</v>
      </c>
      <c r="E54" s="17">
        <v>8723</v>
      </c>
      <c r="F54" s="17">
        <v>1124</v>
      </c>
      <c r="G54" s="17">
        <v>1379</v>
      </c>
      <c r="H54" s="18">
        <v>3092</v>
      </c>
      <c r="I54" s="17">
        <v>1024</v>
      </c>
      <c r="J54" s="17">
        <v>229</v>
      </c>
      <c r="K54" s="17">
        <v>2547</v>
      </c>
      <c r="L54" s="17">
        <v>4379</v>
      </c>
      <c r="M54" s="17">
        <v>402</v>
      </c>
      <c r="N54" s="19">
        <v>73421</v>
      </c>
    </row>
    <row r="55" spans="1:14" ht="15.6" x14ac:dyDescent="0.3">
      <c r="A55" s="14"/>
      <c r="B55" s="15" t="s">
        <v>40</v>
      </c>
      <c r="C55" s="21">
        <v>17812</v>
      </c>
      <c r="D55" s="17">
        <v>9890</v>
      </c>
      <c r="E55" s="17">
        <v>3777</v>
      </c>
      <c r="F55" s="17">
        <v>520</v>
      </c>
      <c r="G55" s="17">
        <v>625</v>
      </c>
      <c r="H55" s="18">
        <v>1630</v>
      </c>
      <c r="I55" s="17">
        <v>592</v>
      </c>
      <c r="J55" s="17">
        <v>71</v>
      </c>
      <c r="K55" s="17">
        <v>2135</v>
      </c>
      <c r="L55" s="17">
        <v>2147</v>
      </c>
      <c r="M55" s="17">
        <v>174</v>
      </c>
      <c r="N55" s="19">
        <v>39373</v>
      </c>
    </row>
    <row r="56" spans="1:14" ht="15.6" x14ac:dyDescent="0.3">
      <c r="A56" s="14"/>
      <c r="B56" s="15"/>
      <c r="C56" s="21"/>
      <c r="D56" s="17"/>
      <c r="E56" s="17"/>
      <c r="F56" s="17"/>
      <c r="G56" s="17"/>
      <c r="H56" s="18"/>
      <c r="I56" s="17"/>
      <c r="J56" s="17"/>
      <c r="K56" s="17"/>
      <c r="L56" s="17"/>
      <c r="M56" s="17"/>
      <c r="N56" s="19"/>
    </row>
    <row r="57" spans="1:14" x14ac:dyDescent="0.3">
      <c r="A57" s="24"/>
      <c r="B57" s="25"/>
      <c r="C57" s="26" t="s">
        <v>53</v>
      </c>
      <c r="D57" s="27"/>
      <c r="E57" s="27"/>
      <c r="F57" s="27"/>
      <c r="G57" s="27"/>
      <c r="H57" s="28"/>
      <c r="I57" s="27"/>
      <c r="J57" s="27"/>
      <c r="K57" s="27"/>
      <c r="L57" s="27"/>
      <c r="M57" s="27"/>
      <c r="N57" s="29"/>
    </row>
    <row r="58" spans="1:14" x14ac:dyDescent="0.3">
      <c r="A58" s="24"/>
      <c r="B58" s="25"/>
      <c r="C58" s="26" t="s">
        <v>54</v>
      </c>
      <c r="D58" s="30"/>
      <c r="E58" s="26"/>
      <c r="F58" s="26"/>
      <c r="G58" s="26"/>
      <c r="H58" s="31"/>
      <c r="I58" s="26"/>
      <c r="J58" s="26"/>
      <c r="K58" s="26"/>
      <c r="L58" s="26"/>
      <c r="M58" s="25"/>
      <c r="N58" s="32"/>
    </row>
  </sheetData>
  <mergeCells count="2">
    <mergeCell ref="B1:N1"/>
    <mergeCell ref="A30:N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13" sqref="G13"/>
    </sheetView>
  </sheetViews>
  <sheetFormatPr defaultRowHeight="14.4" x14ac:dyDescent="0.3"/>
  <cols>
    <col min="1" max="1" width="8" bestFit="1" customWidth="1"/>
    <col min="2" max="2" width="8.5546875" bestFit="1" customWidth="1"/>
    <col min="3" max="3" width="8.77734375" bestFit="1" customWidth="1"/>
  </cols>
  <sheetData>
    <row r="1" spans="1:3" x14ac:dyDescent="0.3">
      <c r="A1" s="41" t="s">
        <v>67</v>
      </c>
      <c r="B1" s="42"/>
      <c r="C1" s="42"/>
    </row>
    <row r="2" spans="1:3" ht="55.2" x14ac:dyDescent="0.3">
      <c r="A2" s="37" t="s">
        <v>9</v>
      </c>
      <c r="B2" s="37" t="s">
        <v>10</v>
      </c>
      <c r="C2" s="37" t="s">
        <v>11</v>
      </c>
    </row>
    <row r="3" spans="1:3" x14ac:dyDescent="0.3">
      <c r="A3" s="5">
        <v>2000</v>
      </c>
      <c r="B3" s="6">
        <v>48.7</v>
      </c>
      <c r="C3" s="6">
        <v>36.299999999999997</v>
      </c>
    </row>
    <row r="4" spans="1:3" x14ac:dyDescent="0.3">
      <c r="A4" s="5">
        <v>2001</v>
      </c>
      <c r="B4" s="6">
        <v>46.5</v>
      </c>
      <c r="C4" s="6">
        <v>37.299999999999997</v>
      </c>
    </row>
    <row r="5" spans="1:3" x14ac:dyDescent="0.3">
      <c r="A5" s="5">
        <v>2002</v>
      </c>
      <c r="B5" s="6">
        <v>55.6</v>
      </c>
      <c r="C5" s="6">
        <v>43.7</v>
      </c>
    </row>
    <row r="6" spans="1:3" x14ac:dyDescent="0.3">
      <c r="A6" s="5">
        <v>2003</v>
      </c>
      <c r="B6" s="6">
        <v>55.9</v>
      </c>
      <c r="C6" s="6">
        <v>44.9</v>
      </c>
    </row>
    <row r="7" spans="1:3" x14ac:dyDescent="0.3">
      <c r="A7" s="5">
        <v>2004</v>
      </c>
      <c r="B7" s="6">
        <v>61.3</v>
      </c>
      <c r="C7" s="6">
        <v>51.7</v>
      </c>
    </row>
    <row r="8" spans="1:3" x14ac:dyDescent="0.3">
      <c r="A8" s="5">
        <v>2005</v>
      </c>
      <c r="B8" s="6">
        <v>64.400000000000006</v>
      </c>
      <c r="C8" s="6">
        <v>54.6</v>
      </c>
    </row>
    <row r="9" spans="1:3" x14ac:dyDescent="0.3">
      <c r="A9" s="5">
        <v>2006</v>
      </c>
      <c r="B9" s="6">
        <v>56.2</v>
      </c>
      <c r="C9" s="6">
        <v>49.8</v>
      </c>
    </row>
    <row r="10" spans="1:3" x14ac:dyDescent="0.3">
      <c r="A10" s="5">
        <v>2007</v>
      </c>
      <c r="B10" s="6">
        <v>49.7</v>
      </c>
      <c r="C10" s="6">
        <v>45.2</v>
      </c>
    </row>
    <row r="11" spans="1:3" x14ac:dyDescent="0.3">
      <c r="A11" s="5">
        <v>2008</v>
      </c>
      <c r="B11" s="6">
        <v>45.2</v>
      </c>
      <c r="C11" s="6">
        <v>38.200000000000003</v>
      </c>
    </row>
    <row r="12" spans="1:3" x14ac:dyDescent="0.3">
      <c r="A12" s="5">
        <v>2009</v>
      </c>
      <c r="B12" s="6">
        <v>42.2</v>
      </c>
      <c r="C12" s="6">
        <v>36.200000000000003</v>
      </c>
    </row>
    <row r="13" spans="1:3" x14ac:dyDescent="0.3">
      <c r="A13" s="5">
        <v>2010</v>
      </c>
      <c r="B13" s="6">
        <v>45.8</v>
      </c>
      <c r="C13" s="6">
        <v>41.8</v>
      </c>
    </row>
    <row r="14" spans="1:3" x14ac:dyDescent="0.3">
      <c r="A14" s="5">
        <v>2011</v>
      </c>
      <c r="B14" s="6">
        <v>47.4</v>
      </c>
      <c r="C14" s="6">
        <v>43.6</v>
      </c>
    </row>
    <row r="15" spans="1:3" x14ac:dyDescent="0.3">
      <c r="A15" s="5">
        <v>2012</v>
      </c>
      <c r="B15" s="6">
        <v>47.1</v>
      </c>
      <c r="C15" s="6">
        <v>43.4</v>
      </c>
    </row>
    <row r="16" spans="1:3" x14ac:dyDescent="0.3">
      <c r="A16" s="5">
        <v>2013</v>
      </c>
      <c r="B16" s="6">
        <v>48.9</v>
      </c>
      <c r="C16" s="6">
        <v>44.8</v>
      </c>
    </row>
    <row r="17" spans="1:3" x14ac:dyDescent="0.3">
      <c r="A17" s="5">
        <v>2014</v>
      </c>
      <c r="B17" s="6">
        <v>50.2</v>
      </c>
      <c r="C17" s="6">
        <v>45.7</v>
      </c>
    </row>
    <row r="18" spans="1:3" x14ac:dyDescent="0.3">
      <c r="A18" s="5">
        <v>2015</v>
      </c>
      <c r="B18" s="6">
        <v>55.2</v>
      </c>
      <c r="C18" s="6">
        <v>49.8</v>
      </c>
    </row>
    <row r="19" spans="1:3" x14ac:dyDescent="0.3">
      <c r="A19" s="5">
        <v>2016</v>
      </c>
      <c r="B19" s="6">
        <v>51.7</v>
      </c>
      <c r="C19" s="6">
        <v>45.8</v>
      </c>
    </row>
    <row r="20" spans="1:3" x14ac:dyDescent="0.3">
      <c r="A20" s="5">
        <v>2017</v>
      </c>
      <c r="B20" s="6">
        <v>52.5</v>
      </c>
      <c r="C20" s="6">
        <v>47.6</v>
      </c>
    </row>
    <row r="21" spans="1:3" x14ac:dyDescent="0.3">
      <c r="A21" s="5">
        <v>2018</v>
      </c>
      <c r="B21" s="6">
        <v>53.7</v>
      </c>
      <c r="C21" s="6">
        <v>49</v>
      </c>
    </row>
    <row r="22" spans="1:3" x14ac:dyDescent="0.3">
      <c r="A22" s="5">
        <v>2019</v>
      </c>
      <c r="B22" s="6">
        <v>55.8</v>
      </c>
      <c r="C22" s="6">
        <v>52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5" sqref="D5"/>
    </sheetView>
  </sheetViews>
  <sheetFormatPr defaultRowHeight="14.4" x14ac:dyDescent="0.3"/>
  <cols>
    <col min="1" max="1" width="25.88671875" bestFit="1" customWidth="1"/>
    <col min="2" max="2" width="18.5546875" style="36" bestFit="1" customWidth="1"/>
  </cols>
  <sheetData>
    <row r="1" spans="1:3" x14ac:dyDescent="0.3">
      <c r="A1" s="8" t="s">
        <v>12</v>
      </c>
      <c r="B1" s="36" t="s">
        <v>13</v>
      </c>
      <c r="C1" t="s">
        <v>66</v>
      </c>
    </row>
    <row r="2" spans="1:3" x14ac:dyDescent="0.3">
      <c r="A2" s="7" t="s">
        <v>14</v>
      </c>
      <c r="B2" s="36">
        <v>15.5</v>
      </c>
      <c r="C2">
        <f>SUM(B2:B9)</f>
        <v>585.1</v>
      </c>
    </row>
    <row r="3" spans="1:3" x14ac:dyDescent="0.3">
      <c r="A3" s="7" t="s">
        <v>15</v>
      </c>
      <c r="B3" s="36">
        <v>6</v>
      </c>
    </row>
    <row r="4" spans="1:3" x14ac:dyDescent="0.3">
      <c r="A4" s="7" t="s">
        <v>16</v>
      </c>
      <c r="B4" s="36">
        <v>1.6</v>
      </c>
    </row>
    <row r="5" spans="1:3" x14ac:dyDescent="0.3">
      <c r="A5" s="7" t="s">
        <v>17</v>
      </c>
      <c r="B5" s="36">
        <v>1</v>
      </c>
    </row>
    <row r="6" spans="1:3" x14ac:dyDescent="0.3">
      <c r="A6" s="7" t="s">
        <v>18</v>
      </c>
      <c r="B6" s="36">
        <v>524</v>
      </c>
    </row>
    <row r="7" spans="1:3" x14ac:dyDescent="0.3">
      <c r="A7" s="7" t="s">
        <v>19</v>
      </c>
      <c r="B7" s="36">
        <v>2.4</v>
      </c>
    </row>
    <row r="8" spans="1:3" x14ac:dyDescent="0.3">
      <c r="A8" s="7" t="s">
        <v>20</v>
      </c>
      <c r="B8" s="36">
        <v>6.4</v>
      </c>
    </row>
    <row r="9" spans="1:3" x14ac:dyDescent="0.3">
      <c r="A9" s="7" t="s">
        <v>21</v>
      </c>
      <c r="B9" s="36">
        <v>28.2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2" sqref="C32"/>
    </sheetView>
  </sheetViews>
  <sheetFormatPr defaultRowHeight="14.4" x14ac:dyDescent="0.3"/>
  <cols>
    <col min="1" max="1" width="10.5546875" style="4" bestFit="1" customWidth="1"/>
    <col min="2" max="2" width="19.88671875" style="2" bestFit="1" customWidth="1"/>
    <col min="3" max="3" width="16.21875" style="3" bestFit="1" customWidth="1"/>
    <col min="4" max="4" width="15.44140625" bestFit="1" customWidth="1"/>
  </cols>
  <sheetData>
    <row r="1" spans="1:4" x14ac:dyDescent="0.3">
      <c r="A1" s="4" t="s">
        <v>0</v>
      </c>
    </row>
    <row r="2" spans="1:4" x14ac:dyDescent="0.3">
      <c r="A2" s="4" t="s">
        <v>1</v>
      </c>
    </row>
    <row r="3" spans="1:4" x14ac:dyDescent="0.3">
      <c r="A3" s="4" t="s">
        <v>2</v>
      </c>
    </row>
    <row r="4" spans="1:4" x14ac:dyDescent="0.3">
      <c r="A4" s="4" t="s">
        <v>3</v>
      </c>
    </row>
    <row r="6" spans="1:4" x14ac:dyDescent="0.3">
      <c r="A6" s="4" t="s">
        <v>4</v>
      </c>
    </row>
    <row r="7" spans="1:4" x14ac:dyDescent="0.3">
      <c r="A7" s="4" t="s">
        <v>5</v>
      </c>
    </row>
    <row r="9" spans="1:4" x14ac:dyDescent="0.3">
      <c r="A9" s="38" t="s">
        <v>6</v>
      </c>
      <c r="B9" s="39" t="s">
        <v>7</v>
      </c>
      <c r="C9" s="40" t="s">
        <v>8</v>
      </c>
      <c r="D9" t="s">
        <v>27</v>
      </c>
    </row>
    <row r="10" spans="1:4" x14ac:dyDescent="0.3">
      <c r="A10" s="4">
        <v>40178</v>
      </c>
      <c r="B10" s="2">
        <v>688000000</v>
      </c>
      <c r="C10" s="3">
        <v>48.459600000000002</v>
      </c>
    </row>
    <row r="11" spans="1:4" x14ac:dyDescent="0.3">
      <c r="A11" s="4">
        <v>40543</v>
      </c>
      <c r="B11" s="2">
        <v>825000000</v>
      </c>
      <c r="C11" s="3">
        <v>45.652500000000003</v>
      </c>
    </row>
    <row r="12" spans="1:4" x14ac:dyDescent="0.3">
      <c r="A12" s="4">
        <v>40908</v>
      </c>
      <c r="B12" s="2">
        <v>955000000</v>
      </c>
      <c r="C12" s="3">
        <v>42.549900000000001</v>
      </c>
    </row>
    <row r="13" spans="1:4" x14ac:dyDescent="0.3">
      <c r="A13" s="4">
        <v>41274</v>
      </c>
      <c r="B13" s="2">
        <v>989000000</v>
      </c>
      <c r="C13" s="3">
        <v>40.738100000000003</v>
      </c>
    </row>
    <row r="14" spans="1:4" x14ac:dyDescent="0.3">
      <c r="A14" s="4">
        <v>41639</v>
      </c>
      <c r="B14" s="2">
        <v>966000000</v>
      </c>
      <c r="C14" s="3">
        <v>40.628900000000002</v>
      </c>
    </row>
    <row r="15" spans="1:4" x14ac:dyDescent="0.3">
      <c r="A15" s="4">
        <v>42004</v>
      </c>
      <c r="B15" s="2">
        <v>1091000000</v>
      </c>
      <c r="C15" s="3">
        <v>42.898499999999999</v>
      </c>
    </row>
    <row r="16" spans="1:4" x14ac:dyDescent="0.3">
      <c r="A16" s="4">
        <v>42369</v>
      </c>
      <c r="B16" s="2">
        <v>1094000000</v>
      </c>
      <c r="C16" s="3">
        <v>47.943100000000001</v>
      </c>
    </row>
    <row r="17" spans="1:3" x14ac:dyDescent="0.3">
      <c r="A17" s="4">
        <v>42735</v>
      </c>
      <c r="B17" s="2">
        <v>1149000000</v>
      </c>
      <c r="C17" s="3">
        <v>49.861699999999999</v>
      </c>
    </row>
    <row r="18" spans="1:3" x14ac:dyDescent="0.3">
      <c r="A18" s="4">
        <v>43100</v>
      </c>
      <c r="B18" s="2">
        <v>1243000000</v>
      </c>
      <c r="C18" s="3">
        <v>50.382899999999999</v>
      </c>
    </row>
    <row r="19" spans="1:3" x14ac:dyDescent="0.3">
      <c r="A19" s="4">
        <v>43465</v>
      </c>
      <c r="B19" s="2">
        <v>1370000000</v>
      </c>
      <c r="C19" s="3">
        <v>51.4968</v>
      </c>
    </row>
    <row r="20" spans="1:3" x14ac:dyDescent="0.3">
      <c r="A20" s="4">
        <v>43830</v>
      </c>
      <c r="B20" s="2">
        <v>1345000000</v>
      </c>
      <c r="C20" s="3">
        <v>51.016599999999997</v>
      </c>
    </row>
    <row r="21" spans="1:3" x14ac:dyDescent="0.3">
      <c r="A21" s="4">
        <v>44196</v>
      </c>
      <c r="B21" s="2">
        <v>236000000</v>
      </c>
      <c r="C21" s="3">
        <v>19.184100000000001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Visitors Arrival</vt:lpstr>
      <vt:lpstr>Continental Visitors</vt:lpstr>
      <vt:lpstr>Bed Night Occupancy</vt:lpstr>
      <vt:lpstr>Total Eearnings</vt:lpstr>
      <vt:lpstr>GDP Billions</vt:lpstr>
      <vt:lpstr>Internationa Earnings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 Hussain Abro</dc:creator>
  <cp:lastModifiedBy>Zahid Hussain Abro</cp:lastModifiedBy>
  <dcterms:created xsi:type="dcterms:W3CDTF">2024-12-04T18:40:15Z</dcterms:created>
  <dcterms:modified xsi:type="dcterms:W3CDTF">2024-12-10T10:17:51Z</dcterms:modified>
</cp:coreProperties>
</file>