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New folder (2)\"/>
    </mc:Choice>
  </mc:AlternateContent>
  <xr:revisionPtr revIDLastSave="0" documentId="13_ncr:1_{FF96D591-5E41-4B57-8BFB-ADFFC6CFD853}" xr6:coauthVersionLast="47" xr6:coauthVersionMax="47" xr10:uidLastSave="{00000000-0000-0000-0000-000000000000}"/>
  <bookViews>
    <workbookView xWindow="1155" yWindow="615" windowWidth="19335" windowHeight="10305" activeTab="1" xr2:uid="{00000000-000D-0000-FFFF-FFFF00000000}"/>
  </bookViews>
  <sheets>
    <sheet name="Swims" sheetId="6" r:id="rId1"/>
    <sheet name="MCA &amp; TTD" sheetId="1" r:id="rId2"/>
    <sheet name="WCA" sheetId="3" r:id="rId3"/>
    <sheet name="TTDF." sheetId="5" r:id="rId4"/>
    <sheet name="MCA &amp; TTD (2)" sheetId="7" r:id="rId5"/>
  </sheets>
  <definedNames>
    <definedName name="_xlnm._FilterDatabase" localSheetId="1" hidden="1">'MCA &amp; TTD'!$A$2:$K$2</definedName>
    <definedName name="_xlnm._FilterDatabase" localSheetId="4" hidden="1">'MCA &amp; TTD (2)'!$A$2:$L$2</definedName>
    <definedName name="_xlnm._FilterDatabase" localSheetId="0" hidden="1">Swims!$A$2:$L$2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7" l="1"/>
  <c r="K11" i="7"/>
  <c r="K12" i="7"/>
  <c r="G5" i="5"/>
  <c r="G5" i="3"/>
  <c r="K10" i="7"/>
  <c r="K9" i="7"/>
  <c r="K8" i="7"/>
  <c r="K7" i="7"/>
  <c r="K6" i="7"/>
  <c r="K5" i="7"/>
  <c r="K4" i="7"/>
  <c r="K3" i="7"/>
  <c r="K9" i="6"/>
  <c r="K8" i="6"/>
  <c r="K7" i="6"/>
  <c r="K6" i="6"/>
  <c r="K5" i="6"/>
  <c r="K4" i="6"/>
  <c r="K3" i="6"/>
  <c r="K3" i="3"/>
  <c r="K4" i="3"/>
  <c r="K3" i="5" l="1"/>
  <c r="K4" i="5"/>
</calcChain>
</file>

<file path=xl/sharedStrings.xml><?xml version="1.0" encoding="utf-8"?>
<sst xmlns="http://schemas.openxmlformats.org/spreadsheetml/2006/main" count="224" uniqueCount="57">
  <si>
    <t>SL No.</t>
  </si>
  <si>
    <t>Article</t>
  </si>
  <si>
    <t>Department</t>
  </si>
  <si>
    <t xml:space="preserve">Type of sample </t>
  </si>
  <si>
    <t>Remarks</t>
  </si>
  <si>
    <t>MCA</t>
  </si>
  <si>
    <t>TTDM</t>
  </si>
  <si>
    <t>TTDF</t>
  </si>
  <si>
    <t>WCA</t>
  </si>
  <si>
    <t>Proto</t>
  </si>
  <si>
    <t>N/A</t>
  </si>
  <si>
    <t>Picture</t>
  </si>
  <si>
    <t>SMV</t>
  </si>
  <si>
    <t>EPM</t>
  </si>
  <si>
    <t>CM</t>
  </si>
  <si>
    <t>Option wise FOB ($)</t>
  </si>
  <si>
    <t>Target ($)</t>
  </si>
  <si>
    <t>1041312 (AOP)</t>
  </si>
  <si>
    <t>Planned qty (pcs)</t>
  </si>
  <si>
    <t xml:space="preserve">Option 1 $ 17.45
</t>
  </si>
  <si>
    <t xml:space="preserve">Option 2 $ 17.99 </t>
  </si>
  <si>
    <t>As per AW price $14.28
with elastic color $14.53
Hand pocket with vislon Zipper- $14.33
reguler elastic binding- $ 13.74</t>
  </si>
  <si>
    <t>As per AW price (Hand pkt with coil zipper) $17.12
Hand pkt with Vislon zipper $16.97
without Collar binding $ 16.72
with embossed elastic binding- $ 17.52</t>
  </si>
  <si>
    <t>As per AW price (Hand pkt with coil zipper) $17.72
Hand pkt with Vislon zipper $17.57
without Collar binding $ 17.32
with embossed elastic binding- $ 18.12</t>
  </si>
  <si>
    <t xml:space="preserve">Option 1-$20.49 (Option A- Fabric shidutex, rib at hem)
</t>
  </si>
  <si>
    <t>Option 2 $ 19.64 (Kunshan Leadown, hem without Rib)</t>
  </si>
  <si>
    <t>Option 1 $ 20.81 (With cuff elastic) if we will use nomal zipper with reguler puller then FOB $19.35</t>
  </si>
  <si>
    <t>Option 2 $ 21.12 (tWith cuff Rib)</t>
  </si>
  <si>
    <t>FOB $ 13.80</t>
  </si>
  <si>
    <t>Option 1- $ 18.00 (Zipper garage with T logo)</t>
  </si>
  <si>
    <t>Option 2- $ 17.96 (Zipper garage without T logo)</t>
  </si>
  <si>
    <t>1. Option 1- $19.48 (as per WS)</t>
  </si>
  <si>
    <t>2. Option 2- $19.12 (as per WS)</t>
  </si>
  <si>
    <t>3. Option 3- $18.04 (as per WS)</t>
  </si>
  <si>
    <t>Option 1- $13.65</t>
  </si>
  <si>
    <t>Option 2- $13.22</t>
  </si>
  <si>
    <t>FOB $ 13.94</t>
  </si>
  <si>
    <t>Option 2- $17.59</t>
  </si>
  <si>
    <t>Option 1- $ 17.94 (with fabric FB- WOV- 20362 Huibo Tex)</t>
  </si>
  <si>
    <t>Option 2- $17.99 (with fabric FB - WOV-19527 Shidu tex)</t>
  </si>
  <si>
    <t xml:space="preserve">Option 1- $20.73 (with FB- WOV- 19119, Sunflower) also design has changed </t>
  </si>
  <si>
    <t xml:space="preserve">Option 2- $21.20 (FB- WOV- 17532- Taiji) also design has changed </t>
  </si>
  <si>
    <t>Option 1- $17.68 (Option 1- shell-huibo, Cuff with elastic)</t>
  </si>
  <si>
    <t>Option 2- $19.70 (Option 2- shell-Sunflower, Cuff with Rib)</t>
  </si>
  <si>
    <t>Option 1- Chaneel quilting $12.78</t>
  </si>
  <si>
    <t>Option 2- Onion quilting- $11.61</t>
  </si>
  <si>
    <t>Option 2- $18.38</t>
  </si>
  <si>
    <t>Option 1 $17.04</t>
  </si>
  <si>
    <t>Option 1- $21.28(with Felpa hood and hand pkt with zipper)</t>
  </si>
  <si>
    <t>Option 1- $20.64 (with Felpa hood and hand pkt with button)</t>
  </si>
  <si>
    <t>Option wise FOB($)</t>
  </si>
  <si>
    <t>CM ($)</t>
  </si>
  <si>
    <t>EPM ($)</t>
  </si>
  <si>
    <t>Option 1- $22.47</t>
  </si>
  <si>
    <t>FOB($)</t>
  </si>
  <si>
    <t>$4.81 (Except color-35050,34831 &amp; 35167)
$5.20 (For color-35050)
$5.00 (For color 34831 &amp; 35167)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</si>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</sst>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d\-mmm;@"/>
    <numFmt numFmtId="165" formatCode="&quot;$&quot;#,##0.0000_);[Red]\(&quot;$&quot;#,##0.0000\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8" fontId="0" fillId="2" borderId="1" xfId="0" quotePrefix="1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2" borderId="1" xfId="0" quotePrefix="1" applyNumberForma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quotePrefix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8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left" vertical="center" wrapText="1"/>
    </xf>
    <xf numFmtId="8" fontId="4" fillId="0" borderId="1" xfId="0" applyNumberFormat="1" applyFont="1" applyBorder="1" applyAlignment="1">
      <alignment horizontal="left" vertical="center" wrapText="1"/>
    </xf>
    <xf numFmtId="8" fontId="3" fillId="2" borderId="1" xfId="0" quotePrefix="1" applyNumberFormat="1" applyFont="1" applyFill="1" applyBorder="1" applyAlignment="1">
      <alignment horizontal="left" vertical="center" wrapText="1"/>
    </xf>
    <xf numFmtId="8" fontId="0" fillId="2" borderId="1" xfId="0" quotePrefix="1" applyNumberForma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10.png"/><Relationship Id="rId21" Type="http://schemas.openxmlformats.org/officeDocument/2006/relationships/image" Target="../media/image28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5" Type="http://schemas.openxmlformats.org/officeDocument/2006/relationships/image" Target="../media/image32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24" Type="http://schemas.openxmlformats.org/officeDocument/2006/relationships/image" Target="../media/image31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23" Type="http://schemas.openxmlformats.org/officeDocument/2006/relationships/image" Target="../media/image30.png"/><Relationship Id="rId10" Type="http://schemas.openxmlformats.org/officeDocument/2006/relationships/image" Target="../media/image17.png"/><Relationship Id="rId19" Type="http://schemas.openxmlformats.org/officeDocument/2006/relationships/image" Target="../media/image26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Relationship Id="rId22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30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23.png"/><Relationship Id="rId5" Type="http://schemas.openxmlformats.org/officeDocument/2006/relationships/image" Target="../media/image20.png"/><Relationship Id="rId4" Type="http://schemas.openxmlformats.org/officeDocument/2006/relationships/image" Target="../media/image13.png"/><Relationship Id="rId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59532</xdr:colOff>
      <xdr:row>2</xdr:row>
      <xdr:rowOff>130968</xdr:rowOff>
    </xdr:from>
    <xdr:to>
      <xdr:col>3</xdr:col>
      <xdr:colOff>791121</xdr:colOff>
      <xdr:row>2</xdr:row>
      <xdr:rowOff>845343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316E4A3-8394-48E5-9608-D47448D2F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438" y="797718"/>
          <a:ext cx="731589" cy="714375"/>
        </a:xfrm>
        <a:prstGeom prst="rect">
          <a:avLst/>
        </a:prstGeom>
      </xdr:spPr>
    </xdr:pic>
    <xdr:clientData/>
  </xdr:twoCellAnchor>
  <xdr:twoCellAnchor editAs="oneCell">
    <xdr:from>
      <xdr:col>3</xdr:col>
      <xdr:colOff>23813</xdr:colOff>
      <xdr:row>3</xdr:row>
      <xdr:rowOff>142875</xdr:rowOff>
    </xdr:from>
    <xdr:to>
      <xdr:col>3</xdr:col>
      <xdr:colOff>808225</xdr:colOff>
      <xdr:row>3</xdr:row>
      <xdr:rowOff>904875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B40E450-E47E-43C1-9962-87C49D582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0719" y="1821656"/>
          <a:ext cx="784412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35720</xdr:colOff>
      <xdr:row>4</xdr:row>
      <xdr:rowOff>107157</xdr:rowOff>
    </xdr:from>
    <xdr:to>
      <xdr:col>3</xdr:col>
      <xdr:colOff>809626</xdr:colOff>
      <xdr:row>4</xdr:row>
      <xdr:rowOff>878186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84724A0-7CEE-479A-A169-5222153ED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2626" y="2797970"/>
          <a:ext cx="773906" cy="771029"/>
        </a:xfrm>
        <a:prstGeom prst="rect">
          <a:avLst/>
        </a:prstGeom>
      </xdr:spPr>
    </xdr:pic>
    <xdr:clientData/>
  </xdr:twoCellAnchor>
  <xdr:twoCellAnchor editAs="oneCell">
    <xdr:from>
      <xdr:col>3</xdr:col>
      <xdr:colOff>11906</xdr:colOff>
      <xdr:row>5</xdr:row>
      <xdr:rowOff>166688</xdr:rowOff>
    </xdr:from>
    <xdr:to>
      <xdr:col>3</xdr:col>
      <xdr:colOff>832972</xdr:colOff>
      <xdr:row>5</xdr:row>
      <xdr:rowOff>964406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58E078F-C69E-4E82-9AA9-9354D51BA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8812" y="3869532"/>
          <a:ext cx="821066" cy="797718"/>
        </a:xfrm>
        <a:prstGeom prst="rect">
          <a:avLst/>
        </a:prstGeom>
      </xdr:spPr>
    </xdr:pic>
    <xdr:clientData/>
  </xdr:twoCellAnchor>
  <xdr:twoCellAnchor editAs="oneCell">
    <xdr:from>
      <xdr:col>3</xdr:col>
      <xdr:colOff>11908</xdr:colOff>
      <xdr:row>6</xdr:row>
      <xdr:rowOff>130969</xdr:rowOff>
    </xdr:from>
    <xdr:to>
      <xdr:col>3</xdr:col>
      <xdr:colOff>845346</xdr:colOff>
      <xdr:row>6</xdr:row>
      <xdr:rowOff>973932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40D82FC-3135-4471-930B-72915572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28814" y="4845844"/>
          <a:ext cx="833438" cy="842963"/>
        </a:xfrm>
        <a:prstGeom prst="rect">
          <a:avLst/>
        </a:prstGeom>
      </xdr:spPr>
    </xdr:pic>
    <xdr:clientData/>
  </xdr:twoCellAnchor>
  <xdr:twoCellAnchor editAs="oneCell">
    <xdr:from>
      <xdr:col>3</xdr:col>
      <xdr:colOff>23813</xdr:colOff>
      <xdr:row>7</xdr:row>
      <xdr:rowOff>119062</xdr:rowOff>
    </xdr:from>
    <xdr:to>
      <xdr:col>3</xdr:col>
      <xdr:colOff>839743</xdr:colOff>
      <xdr:row>7</xdr:row>
      <xdr:rowOff>1000125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F69639C-18E8-44D8-AEE0-234D927AC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0719" y="5845968"/>
          <a:ext cx="815930" cy="881063"/>
        </a:xfrm>
        <a:prstGeom prst="rect">
          <a:avLst/>
        </a:prstGeom>
      </xdr:spPr>
    </xdr:pic>
    <xdr:clientData/>
  </xdr:twoCellAnchor>
  <xdr:twoCellAnchor editAs="oneCell">
    <xdr:from>
      <xdr:col>3</xdr:col>
      <xdr:colOff>23814</xdr:colOff>
      <xdr:row>8</xdr:row>
      <xdr:rowOff>107156</xdr:rowOff>
    </xdr:from>
    <xdr:to>
      <xdr:col>3</xdr:col>
      <xdr:colOff>832364</xdr:colOff>
      <xdr:row>8</xdr:row>
      <xdr:rowOff>952499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A94C68E-799F-40C9-95CE-DBAB57BC9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0720" y="6846094"/>
          <a:ext cx="808550" cy="845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2</xdr:row>
      <xdr:rowOff>76200</xdr:rowOff>
    </xdr:from>
    <xdr:to>
      <xdr:col>3</xdr:col>
      <xdr:colOff>819150</xdr:colOff>
      <xdr:row>2</xdr:row>
      <xdr:rowOff>948617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ED39C-A3F6-C4BC-09A1-5F5DD7737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" y="742950"/>
          <a:ext cx="771525" cy="872417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</xdr:row>
      <xdr:rowOff>85725</xdr:rowOff>
    </xdr:from>
    <xdr:to>
      <xdr:col>3</xdr:col>
      <xdr:colOff>837017</xdr:colOff>
      <xdr:row>3</xdr:row>
      <xdr:rowOff>952118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F615B9-01E9-29C9-ED53-992557271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762125"/>
          <a:ext cx="798917" cy="866393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4</xdr:row>
      <xdr:rowOff>44784</xdr:rowOff>
    </xdr:from>
    <xdr:to>
      <xdr:col>3</xdr:col>
      <xdr:colOff>714375</xdr:colOff>
      <xdr:row>4</xdr:row>
      <xdr:rowOff>961619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6E6797-9DBE-932A-CE4B-0CC7801D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0725" y="2730834"/>
          <a:ext cx="590550" cy="916835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5</xdr:row>
      <xdr:rowOff>78060</xdr:rowOff>
    </xdr:from>
    <xdr:to>
      <xdr:col>3</xdr:col>
      <xdr:colOff>809624</xdr:colOff>
      <xdr:row>5</xdr:row>
      <xdr:rowOff>923329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18A9E2-8E04-ADB0-8BED-659BCA072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4049" y="3773760"/>
          <a:ext cx="752475" cy="845269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6</xdr:row>
      <xdr:rowOff>76200</xdr:rowOff>
    </xdr:from>
    <xdr:to>
      <xdr:col>3</xdr:col>
      <xdr:colOff>809625</xdr:colOff>
      <xdr:row>6</xdr:row>
      <xdr:rowOff>921469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E37C6-BFEC-4177-B8B0-EFE2AAD92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4050" y="4781550"/>
          <a:ext cx="752475" cy="84526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7</xdr:row>
      <xdr:rowOff>37693</xdr:rowOff>
    </xdr:from>
    <xdr:to>
      <xdr:col>3</xdr:col>
      <xdr:colOff>790575</xdr:colOff>
      <xdr:row>7</xdr:row>
      <xdr:rowOff>971143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A4A2EE-AA69-F276-6DD5-EC4BCCDE4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3575" y="5752693"/>
          <a:ext cx="723900" cy="93345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8</xdr:row>
      <xdr:rowOff>47625</xdr:rowOff>
    </xdr:from>
    <xdr:to>
      <xdr:col>3</xdr:col>
      <xdr:colOff>790575</xdr:colOff>
      <xdr:row>8</xdr:row>
      <xdr:rowOff>981075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166DAC-5AFE-4895-8FC5-AAFE5F038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3575" y="6772275"/>
          <a:ext cx="723900" cy="9334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9</xdr:row>
      <xdr:rowOff>114300</xdr:rowOff>
    </xdr:from>
    <xdr:to>
      <xdr:col>3</xdr:col>
      <xdr:colOff>815415</xdr:colOff>
      <xdr:row>9</xdr:row>
      <xdr:rowOff>942705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0830F6-7261-14C2-656A-CFEEBB936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01" y="7848600"/>
          <a:ext cx="777314" cy="82840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11</xdr:row>
      <xdr:rowOff>60831</xdr:rowOff>
    </xdr:from>
    <xdr:to>
      <xdr:col>3</xdr:col>
      <xdr:colOff>742949</xdr:colOff>
      <xdr:row>11</xdr:row>
      <xdr:rowOff>980673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56B8D82-684F-A091-1675-2B7BA1B50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9300" y="8804781"/>
          <a:ext cx="590549" cy="919842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12</xdr:row>
      <xdr:rowOff>95250</xdr:rowOff>
    </xdr:from>
    <xdr:to>
      <xdr:col>3</xdr:col>
      <xdr:colOff>815379</xdr:colOff>
      <xdr:row>12</xdr:row>
      <xdr:rowOff>952145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A70489-7467-F603-415A-531F9FED1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4525" y="9848850"/>
          <a:ext cx="767754" cy="856895"/>
        </a:xfrm>
        <a:prstGeom prst="rect">
          <a:avLst/>
        </a:prstGeom>
      </xdr:spPr>
    </xdr:pic>
    <xdr:clientData/>
  </xdr:twoCellAnchor>
  <xdr:twoCellAnchor editAs="oneCell">
    <xdr:from>
      <xdr:col>3</xdr:col>
      <xdr:colOff>133349</xdr:colOff>
      <xdr:row>15</xdr:row>
      <xdr:rowOff>97550</xdr:rowOff>
    </xdr:from>
    <xdr:to>
      <xdr:col>3</xdr:col>
      <xdr:colOff>733424</xdr:colOff>
      <xdr:row>15</xdr:row>
      <xdr:rowOff>1002350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4C0B9C-D604-0837-5770-072501228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0255" y="13658769"/>
          <a:ext cx="600075" cy="9048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14</xdr:row>
      <xdr:rowOff>28926</xdr:rowOff>
    </xdr:from>
    <xdr:to>
      <xdr:col>3</xdr:col>
      <xdr:colOff>752475</xdr:colOff>
      <xdr:row>14</xdr:row>
      <xdr:rowOff>970955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C9660AD-576C-ECC3-67C4-B0AEFEA4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40732" y="12578114"/>
          <a:ext cx="628649" cy="942029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16</xdr:row>
      <xdr:rowOff>47625</xdr:rowOff>
    </xdr:from>
    <xdr:to>
      <xdr:col>3</xdr:col>
      <xdr:colOff>730033</xdr:colOff>
      <xdr:row>16</xdr:row>
      <xdr:rowOff>971123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1101A6-456A-A2AD-7175-F526DF3B1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90726" y="12830175"/>
          <a:ext cx="606207" cy="923498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17</xdr:row>
      <xdr:rowOff>53530</xdr:rowOff>
    </xdr:from>
    <xdr:to>
      <xdr:col>3</xdr:col>
      <xdr:colOff>714375</xdr:colOff>
      <xdr:row>17</xdr:row>
      <xdr:rowOff>980869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B293ED4-544C-ECA4-7DAE-622793803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09775" y="13845730"/>
          <a:ext cx="571500" cy="927339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18</xdr:row>
      <xdr:rowOff>38101</xdr:rowOff>
    </xdr:from>
    <xdr:to>
      <xdr:col>3</xdr:col>
      <xdr:colOff>714375</xdr:colOff>
      <xdr:row>18</xdr:row>
      <xdr:rowOff>981615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0FDAD60-8A60-8DDC-FAFB-E4E1D4247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9775" y="14839951"/>
          <a:ext cx="571500" cy="94351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19</xdr:row>
      <xdr:rowOff>19050</xdr:rowOff>
    </xdr:from>
    <xdr:to>
      <xdr:col>3</xdr:col>
      <xdr:colOff>830365</xdr:colOff>
      <xdr:row>19</xdr:row>
      <xdr:rowOff>1000125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67CBBAF-3592-4F46-A00B-9CF1C41C9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05001" y="15830550"/>
          <a:ext cx="792264" cy="981075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133351</xdr:colOff>
      <xdr:row>20</xdr:row>
      <xdr:rowOff>28575</xdr:rowOff>
    </xdr:from>
    <xdr:to>
      <xdr:col>3</xdr:col>
      <xdr:colOff>700333</xdr:colOff>
      <xdr:row>20</xdr:row>
      <xdr:rowOff>971226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B0FC249-8CE6-594B-42B6-6C263E0EC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00251" y="16849725"/>
          <a:ext cx="566982" cy="942651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161926</xdr:colOff>
      <xdr:row>21</xdr:row>
      <xdr:rowOff>77387</xdr:rowOff>
    </xdr:from>
    <xdr:to>
      <xdr:col>3</xdr:col>
      <xdr:colOff>714376</xdr:colOff>
      <xdr:row>21</xdr:row>
      <xdr:rowOff>990277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6446D39-33CF-51CB-BB6E-E6E88110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28826" y="17908187"/>
          <a:ext cx="552450" cy="91289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22</xdr:row>
      <xdr:rowOff>46385</xdr:rowOff>
    </xdr:from>
    <xdr:to>
      <xdr:col>3</xdr:col>
      <xdr:colOff>781050</xdr:colOff>
      <xdr:row>22</xdr:row>
      <xdr:rowOff>961509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A82B15E-AE8B-D15F-AAAF-ADEE53B0C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52625" y="18886835"/>
          <a:ext cx="695325" cy="915124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24</xdr:row>
      <xdr:rowOff>57150</xdr:rowOff>
    </xdr:from>
    <xdr:to>
      <xdr:col>3</xdr:col>
      <xdr:colOff>786234</xdr:colOff>
      <xdr:row>24</xdr:row>
      <xdr:rowOff>971045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6BCEC48-1202-1353-DA90-CDC3F3B67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52625" y="19907250"/>
          <a:ext cx="700509" cy="91389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25</xdr:row>
      <xdr:rowOff>57150</xdr:rowOff>
    </xdr:from>
    <xdr:to>
      <xdr:col>3</xdr:col>
      <xdr:colOff>697867</xdr:colOff>
      <xdr:row>25</xdr:row>
      <xdr:rowOff>999588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1EFE573-51E8-E0C6-4F29-0C3CC57E9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09776" y="20916900"/>
          <a:ext cx="554991" cy="942438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27</xdr:row>
      <xdr:rowOff>28576</xdr:rowOff>
    </xdr:from>
    <xdr:to>
      <xdr:col>3</xdr:col>
      <xdr:colOff>723900</xdr:colOff>
      <xdr:row>27</xdr:row>
      <xdr:rowOff>986476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C12125D-1F68-713D-C42F-94ED20D92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00250" y="21897976"/>
          <a:ext cx="590550" cy="9579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28</xdr:row>
      <xdr:rowOff>28576</xdr:rowOff>
    </xdr:from>
    <xdr:to>
      <xdr:col>3</xdr:col>
      <xdr:colOff>733425</xdr:colOff>
      <xdr:row>28</xdr:row>
      <xdr:rowOff>992710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657A2F5-16DA-2C1F-DC10-EE3B6829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981200" y="22907626"/>
          <a:ext cx="619125" cy="964134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29</xdr:row>
      <xdr:rowOff>28575</xdr:rowOff>
    </xdr:from>
    <xdr:to>
      <xdr:col>3</xdr:col>
      <xdr:colOff>692986</xdr:colOff>
      <xdr:row>29</xdr:row>
      <xdr:rowOff>971550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8B6B89D-E732-7A0D-FEEC-330600331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019301" y="23917275"/>
          <a:ext cx="540585" cy="94297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30</xdr:row>
      <xdr:rowOff>19050</xdr:rowOff>
    </xdr:from>
    <xdr:to>
      <xdr:col>3</xdr:col>
      <xdr:colOff>723900</xdr:colOff>
      <xdr:row>30</xdr:row>
      <xdr:rowOff>1001184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7110430-93E3-5233-090E-5212A0BAA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019300" y="24917400"/>
          <a:ext cx="571500" cy="982134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31</xdr:row>
      <xdr:rowOff>28575</xdr:rowOff>
    </xdr:from>
    <xdr:to>
      <xdr:col>3</xdr:col>
      <xdr:colOff>752475</xdr:colOff>
      <xdr:row>31</xdr:row>
      <xdr:rowOff>998692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3A63CA0-E1AE-9599-4048-CB622C170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009775" y="25936575"/>
          <a:ext cx="609600" cy="970117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32</xdr:row>
      <xdr:rowOff>9525</xdr:rowOff>
    </xdr:from>
    <xdr:to>
      <xdr:col>3</xdr:col>
      <xdr:colOff>810503</xdr:colOff>
      <xdr:row>32</xdr:row>
      <xdr:rowOff>971371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7337A46-0471-DD9F-CA8D-AC5D358D8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33575" y="26927175"/>
          <a:ext cx="743828" cy="961846"/>
        </a:xfrm>
        <a:prstGeom prst="rect">
          <a:avLst/>
        </a:prstGeom>
      </xdr:spPr>
    </xdr:pic>
    <xdr:clientData/>
  </xdr:twoCellAnchor>
  <xdr:oneCellAnchor>
    <xdr:from>
      <xdr:col>3</xdr:col>
      <xdr:colOff>38101</xdr:colOff>
      <xdr:row>10</xdr:row>
      <xdr:rowOff>114300</xdr:rowOff>
    </xdr:from>
    <xdr:ext cx="777314" cy="828405"/>
    <xdr:pic>
      <xdr:nvPicPr>
        <xdr:cNvPr id="29" name="Picture 28">
          <a:extLst>
            <a:ext uri="{FF2B5EF4-FFF2-40B4-BE49-F238E27FC236}">
              <a16:creationId xmlns:a16="http://schemas.microsoft.com/office/drawing/2014/main" id="{D6A7D1D9-68CC-479C-A625-99791823D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3901" y="7886700"/>
          <a:ext cx="777314" cy="82840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</xdr:row>
      <xdr:rowOff>95250</xdr:rowOff>
    </xdr:from>
    <xdr:ext cx="767754" cy="856895"/>
    <xdr:pic>
      <xdr:nvPicPr>
        <xdr:cNvPr id="30" name="Picture 29">
          <a:extLst>
            <a:ext uri="{FF2B5EF4-FFF2-40B4-BE49-F238E27FC236}">
              <a16:creationId xmlns:a16="http://schemas.microsoft.com/office/drawing/2014/main" id="{C2BBD218-371A-4B94-8EC1-1A3CCE42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3425" y="10915650"/>
          <a:ext cx="767754" cy="856895"/>
        </a:xfrm>
        <a:prstGeom prst="rect">
          <a:avLst/>
        </a:prstGeom>
      </xdr:spPr>
    </xdr:pic>
    <xdr:clientData/>
  </xdr:oneCellAnchor>
  <xdr:oneCellAnchor>
    <xdr:from>
      <xdr:col>3</xdr:col>
      <xdr:colOff>142876</xdr:colOff>
      <xdr:row>26</xdr:row>
      <xdr:rowOff>57150</xdr:rowOff>
    </xdr:from>
    <xdr:ext cx="554991" cy="942438"/>
    <xdr:pic>
      <xdr:nvPicPr>
        <xdr:cNvPr id="31" name="Picture 30">
          <a:extLst>
            <a:ext uri="{FF2B5EF4-FFF2-40B4-BE49-F238E27FC236}">
              <a16:creationId xmlns:a16="http://schemas.microsoft.com/office/drawing/2014/main" id="{419551B6-2A29-4496-ADE4-CAE7F691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95501" y="23075900"/>
          <a:ext cx="554991" cy="942438"/>
        </a:xfrm>
        <a:prstGeom prst="rect">
          <a:avLst/>
        </a:prstGeom>
      </xdr:spPr>
    </xdr:pic>
    <xdr:clientData/>
  </xdr:oneCellAnchor>
  <xdr:oneCellAnchor>
    <xdr:from>
      <xdr:col>3</xdr:col>
      <xdr:colOff>85725</xdr:colOff>
      <xdr:row>23</xdr:row>
      <xdr:rowOff>46385</xdr:rowOff>
    </xdr:from>
    <xdr:ext cx="695325" cy="915124"/>
    <xdr:pic>
      <xdr:nvPicPr>
        <xdr:cNvPr id="32" name="Picture 31">
          <a:extLst>
            <a:ext uri="{FF2B5EF4-FFF2-40B4-BE49-F238E27FC236}">
              <a16:creationId xmlns:a16="http://schemas.microsoft.com/office/drawing/2014/main" id="{0C584E60-C3EE-4FE9-A67C-1E4B60A02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38350" y="21033135"/>
          <a:ext cx="695325" cy="91512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47016</xdr:rowOff>
    </xdr:from>
    <xdr:to>
      <xdr:col>3</xdr:col>
      <xdr:colOff>676274</xdr:colOff>
      <xdr:row>2</xdr:row>
      <xdr:rowOff>980548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486EE6C-2923-4421-A5D9-0C57F5682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36051516"/>
          <a:ext cx="476249" cy="933532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3</xdr:row>
      <xdr:rowOff>57150</xdr:rowOff>
    </xdr:from>
    <xdr:to>
      <xdr:col>3</xdr:col>
      <xdr:colOff>743765</xdr:colOff>
      <xdr:row>3</xdr:row>
      <xdr:rowOff>933449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5E8335-7ABA-7F74-FA1F-03D3EC477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9775" y="1733550"/>
          <a:ext cx="600890" cy="8762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2</xdr:row>
      <xdr:rowOff>23856</xdr:rowOff>
    </xdr:from>
    <xdr:ext cx="447675" cy="966323"/>
    <xdr:pic>
      <xdr:nvPicPr>
        <xdr:cNvPr id="6" name="Picture 5">
          <a:extLst>
            <a:ext uri="{FF2B5EF4-FFF2-40B4-BE49-F238E27FC236}">
              <a16:creationId xmlns:a16="http://schemas.microsoft.com/office/drawing/2014/main" id="{4702AEE0-F090-42A9-9B1C-9B66B67EF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4729206"/>
          <a:ext cx="447675" cy="966323"/>
        </a:xfrm>
        <a:prstGeom prst="rect">
          <a:avLst/>
        </a:prstGeom>
      </xdr:spPr>
    </xdr:pic>
    <xdr:clientData/>
  </xdr:oneCellAnchor>
  <xdr:twoCellAnchor editAs="oneCell">
    <xdr:from>
      <xdr:col>3</xdr:col>
      <xdr:colOff>76201</xdr:colOff>
      <xdr:row>3</xdr:row>
      <xdr:rowOff>76200</xdr:rowOff>
    </xdr:from>
    <xdr:to>
      <xdr:col>3</xdr:col>
      <xdr:colOff>781051</xdr:colOff>
      <xdr:row>3</xdr:row>
      <xdr:rowOff>926067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D6B845-BD8D-D986-D480-67F22F02C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3101" y="1752600"/>
          <a:ext cx="704850" cy="8498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2</xdr:row>
      <xdr:rowOff>44784</xdr:rowOff>
    </xdr:from>
    <xdr:to>
      <xdr:col>3</xdr:col>
      <xdr:colOff>714375</xdr:colOff>
      <xdr:row>2</xdr:row>
      <xdr:rowOff>961619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0A28B-AACF-4796-AE8F-1A35CD735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2730834"/>
          <a:ext cx="590550" cy="916835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3</xdr:row>
      <xdr:rowOff>78060</xdr:rowOff>
    </xdr:from>
    <xdr:to>
      <xdr:col>3</xdr:col>
      <xdr:colOff>809624</xdr:colOff>
      <xdr:row>3</xdr:row>
      <xdr:rowOff>923329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42A43D-F577-44B0-BE30-F296754EA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1674" y="3773760"/>
          <a:ext cx="752475" cy="845269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809625</xdr:colOff>
      <xdr:row>4</xdr:row>
      <xdr:rowOff>921469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470DB-75CB-4DE2-ACF3-C88F34FCA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1675" y="4781550"/>
          <a:ext cx="752475" cy="84526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5</xdr:row>
      <xdr:rowOff>37693</xdr:rowOff>
    </xdr:from>
    <xdr:to>
      <xdr:col>3</xdr:col>
      <xdr:colOff>790575</xdr:colOff>
      <xdr:row>5</xdr:row>
      <xdr:rowOff>971143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C0196A-5276-48DD-88B1-418B58279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1200" y="5752693"/>
          <a:ext cx="723900" cy="9334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6</xdr:row>
      <xdr:rowOff>114300</xdr:rowOff>
    </xdr:from>
    <xdr:to>
      <xdr:col>3</xdr:col>
      <xdr:colOff>815415</xdr:colOff>
      <xdr:row>6</xdr:row>
      <xdr:rowOff>942705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29840F-CD8A-45B5-870D-A961461FA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2626" y="7848600"/>
          <a:ext cx="777314" cy="82840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7</xdr:row>
      <xdr:rowOff>38101</xdr:rowOff>
    </xdr:from>
    <xdr:to>
      <xdr:col>3</xdr:col>
      <xdr:colOff>714375</xdr:colOff>
      <xdr:row>7</xdr:row>
      <xdr:rowOff>981615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F43E9D3-5182-4957-92D7-D8217D461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7400" y="16859251"/>
          <a:ext cx="571500" cy="943514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161926</xdr:colOff>
      <xdr:row>8</xdr:row>
      <xdr:rowOff>77387</xdr:rowOff>
    </xdr:from>
    <xdr:to>
      <xdr:col>3</xdr:col>
      <xdr:colOff>714376</xdr:colOff>
      <xdr:row>8</xdr:row>
      <xdr:rowOff>990277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3794701-5599-4E84-BB2D-DDAA76437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6451" y="19927487"/>
          <a:ext cx="552450" cy="91289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9</xdr:row>
      <xdr:rowOff>35718</xdr:rowOff>
    </xdr:from>
    <xdr:to>
      <xdr:col>3</xdr:col>
      <xdr:colOff>676275</xdr:colOff>
      <xdr:row>10</xdr:row>
      <xdr:rowOff>5821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57F4FBA-2BB3-467C-A2B5-9764D6C2B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21681" y="7786687"/>
          <a:ext cx="571500" cy="982134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11</xdr:row>
      <xdr:rowOff>28926</xdr:rowOff>
    </xdr:from>
    <xdr:to>
      <xdr:col>3</xdr:col>
      <xdr:colOff>752475</xdr:colOff>
      <xdr:row>11</xdr:row>
      <xdr:rowOff>970955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44EF3BD-956A-47EA-9DC5-96A26F76A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38351" y="12811476"/>
          <a:ext cx="628649" cy="942029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10</xdr:row>
      <xdr:rowOff>28575</xdr:rowOff>
    </xdr:from>
    <xdr:to>
      <xdr:col>3</xdr:col>
      <xdr:colOff>752475</xdr:colOff>
      <xdr:row>10</xdr:row>
      <xdr:rowOff>998692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D792ED0-4391-42E9-8561-5029DA795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400" y="29975175"/>
          <a:ext cx="609600" cy="970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23B0-3205-4E7F-ABA9-B48012699E3D}">
  <sheetPr>
    <pageSetUpPr fitToPage="1"/>
  </sheetPr>
  <dimension ref="A1:L9"/>
  <sheetViews>
    <sheetView zoomScale="80" zoomScaleNormal="80" workbookViewId="0">
      <selection activeCell="F3" sqref="F3"/>
    </sheetView>
  </sheetViews>
  <sheetFormatPr defaultRowHeight="15" x14ac:dyDescent="0.25"/>
  <cols>
    <col min="1" max="1" width="7.140625" bestFit="1" customWidth="1"/>
    <col min="2" max="2" width="8.7109375" bestFit="1" customWidth="1"/>
    <col min="3" max="4" width="12.85546875" customWidth="1"/>
    <col min="5" max="5" width="11.85546875" customWidth="1"/>
    <col min="6" max="6" width="38.85546875" customWidth="1"/>
    <col min="7" max="7" width="12.42578125" customWidth="1"/>
    <col min="8" max="8" width="10.7109375" bestFit="1" customWidth="1"/>
    <col min="9" max="10" width="7.85546875" style="8" customWidth="1"/>
    <col min="11" max="11" width="8.7109375" style="8" bestFit="1" customWidth="1"/>
    <col min="12" max="12" width="12.140625" customWidth="1"/>
  </cols>
  <sheetData>
    <row r="1" spans="1:12" ht="2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3" customFormat="1" ht="31.5" x14ac:dyDescent="0.25">
      <c r="A2" s="2" t="s">
        <v>0</v>
      </c>
      <c r="B2" s="2" t="s">
        <v>1</v>
      </c>
      <c r="C2" s="2" t="s">
        <v>2</v>
      </c>
      <c r="D2" s="2" t="s">
        <v>11</v>
      </c>
      <c r="E2" s="7" t="s">
        <v>3</v>
      </c>
      <c r="F2" s="2" t="s">
        <v>15</v>
      </c>
      <c r="G2" s="7" t="s">
        <v>18</v>
      </c>
      <c r="H2" s="2" t="s">
        <v>16</v>
      </c>
      <c r="I2" s="2" t="s">
        <v>12</v>
      </c>
      <c r="J2" s="2" t="s">
        <v>14</v>
      </c>
      <c r="K2" s="2" t="s">
        <v>13</v>
      </c>
      <c r="L2" s="2" t="s">
        <v>4</v>
      </c>
    </row>
    <row r="3" spans="1:12" ht="80.099999999999994" customHeight="1" x14ac:dyDescent="0.25">
      <c r="A3" s="1">
        <v>1</v>
      </c>
      <c r="B3" s="1">
        <v>1040891</v>
      </c>
      <c r="C3" s="1" t="s">
        <v>6</v>
      </c>
      <c r="D3" s="1"/>
      <c r="E3" s="1" t="s">
        <v>9</v>
      </c>
      <c r="F3" s="20">
        <v>4.16</v>
      </c>
      <c r="G3" s="4">
        <v>11000</v>
      </c>
      <c r="H3" s="9"/>
      <c r="I3" s="4">
        <v>16.5</v>
      </c>
      <c r="J3" s="9">
        <v>1.17</v>
      </c>
      <c r="K3" s="11">
        <f>J3/I3</f>
        <v>7.0909090909090908E-2</v>
      </c>
      <c r="L3" s="1"/>
    </row>
    <row r="4" spans="1:12" ht="80.099999999999994" customHeight="1" x14ac:dyDescent="0.25">
      <c r="A4" s="1">
        <v>2</v>
      </c>
      <c r="B4" s="1">
        <v>1040892</v>
      </c>
      <c r="C4" s="1" t="s">
        <v>6</v>
      </c>
      <c r="D4" s="1"/>
      <c r="E4" s="1" t="s">
        <v>9</v>
      </c>
      <c r="F4" s="17" t="s">
        <v>55</v>
      </c>
      <c r="G4" s="4">
        <v>18000</v>
      </c>
      <c r="H4" s="9"/>
      <c r="I4" s="4">
        <v>19</v>
      </c>
      <c r="J4" s="9">
        <v>1.4</v>
      </c>
      <c r="K4" s="11">
        <f>J4/I4</f>
        <v>7.3684210526315783E-2</v>
      </c>
      <c r="L4" s="1"/>
    </row>
    <row r="5" spans="1:12" ht="80.099999999999994" customHeight="1" x14ac:dyDescent="0.25">
      <c r="A5" s="1">
        <v>3</v>
      </c>
      <c r="B5" s="1">
        <v>1041148</v>
      </c>
      <c r="C5" s="1" t="s">
        <v>6</v>
      </c>
      <c r="D5" s="1"/>
      <c r="E5" s="1" t="s">
        <v>9</v>
      </c>
      <c r="F5" s="18">
        <v>6.1</v>
      </c>
      <c r="G5" s="1">
        <v>4000</v>
      </c>
      <c r="H5" s="9"/>
      <c r="I5" s="1">
        <v>20</v>
      </c>
      <c r="J5" s="9">
        <v>1.58</v>
      </c>
      <c r="K5" s="11">
        <f t="shared" ref="K5:K9" si="0">J5/I5</f>
        <v>7.9000000000000001E-2</v>
      </c>
      <c r="L5" s="1"/>
    </row>
    <row r="6" spans="1:12" ht="80.099999999999994" customHeight="1" x14ac:dyDescent="0.25">
      <c r="A6" s="1">
        <v>4</v>
      </c>
      <c r="B6" s="1">
        <v>1040973</v>
      </c>
      <c r="C6" s="1" t="s">
        <v>5</v>
      </c>
      <c r="D6" s="1"/>
      <c r="E6" s="1" t="s">
        <v>9</v>
      </c>
      <c r="F6" s="18">
        <v>4.0599999999999996</v>
      </c>
      <c r="G6" s="1">
        <v>50000</v>
      </c>
      <c r="H6" s="9"/>
      <c r="I6" s="1">
        <v>15</v>
      </c>
      <c r="J6" s="9">
        <v>1.1499999999999999</v>
      </c>
      <c r="K6" s="11">
        <f t="shared" si="0"/>
        <v>7.6666666666666661E-2</v>
      </c>
      <c r="L6" s="1"/>
    </row>
    <row r="7" spans="1:12" ht="80.099999999999994" customHeight="1" x14ac:dyDescent="0.25">
      <c r="A7" s="1">
        <v>5</v>
      </c>
      <c r="B7" s="5">
        <v>1040974</v>
      </c>
      <c r="C7" s="1" t="s">
        <v>5</v>
      </c>
      <c r="D7" s="1"/>
      <c r="E7" s="1" t="s">
        <v>9</v>
      </c>
      <c r="F7" s="18">
        <v>4.78</v>
      </c>
      <c r="G7" s="1">
        <v>24000</v>
      </c>
      <c r="H7" s="9"/>
      <c r="I7" s="1">
        <v>21.5</v>
      </c>
      <c r="J7" s="9">
        <v>1.46</v>
      </c>
      <c r="K7" s="11">
        <f t="shared" si="0"/>
        <v>6.790697674418604E-2</v>
      </c>
      <c r="L7" s="1"/>
    </row>
    <row r="8" spans="1:12" ht="80.099999999999994" customHeight="1" x14ac:dyDescent="0.25">
      <c r="A8" s="1">
        <v>6</v>
      </c>
      <c r="B8" s="1">
        <v>1040975</v>
      </c>
      <c r="C8" s="1" t="s">
        <v>5</v>
      </c>
      <c r="D8" s="1"/>
      <c r="E8" s="1" t="s">
        <v>9</v>
      </c>
      <c r="F8" s="19">
        <v>5.68</v>
      </c>
      <c r="G8" s="4">
        <v>4000</v>
      </c>
      <c r="H8" s="9"/>
      <c r="I8" s="4">
        <v>22</v>
      </c>
      <c r="J8" s="9">
        <v>1.68</v>
      </c>
      <c r="K8" s="11">
        <f t="shared" si="0"/>
        <v>7.6363636363636356E-2</v>
      </c>
      <c r="L8" s="1"/>
    </row>
    <row r="9" spans="1:12" ht="80.099999999999994" customHeight="1" x14ac:dyDescent="0.25">
      <c r="A9" s="1">
        <v>7</v>
      </c>
      <c r="B9" s="1">
        <v>1041170</v>
      </c>
      <c r="C9" s="1" t="s">
        <v>5</v>
      </c>
      <c r="D9" s="1"/>
      <c r="E9" s="1" t="s">
        <v>9</v>
      </c>
      <c r="F9" s="19">
        <v>4.78</v>
      </c>
      <c r="G9" s="4" t="s">
        <v>10</v>
      </c>
      <c r="H9" s="9"/>
      <c r="I9" s="4">
        <v>21.5</v>
      </c>
      <c r="J9" s="9">
        <v>1.46</v>
      </c>
      <c r="K9" s="11">
        <f t="shared" si="0"/>
        <v>6.790697674418604E-2</v>
      </c>
      <c r="L9" s="1"/>
    </row>
  </sheetData>
  <mergeCells count="1">
    <mergeCell ref="A1:L1"/>
  </mergeCells>
  <pageMargins left="0" right="0" top="0.75" bottom="0.75" header="0.3" footer="0.3"/>
  <pageSetup paperSize="9" scale="82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tabSelected="1" zoomScale="80" zoomScaleNormal="80" workbookViewId="0">
      <pane ySplit="2" topLeftCell="A22" activePane="bottomLeft" state="frozen"/>
      <selection pane="bottomLeft" activeCell="H24" sqref="H24"/>
    </sheetView>
  </sheetViews>
  <sheetFormatPr defaultRowHeight="15" x14ac:dyDescent="0.25"/>
  <cols>
    <col min="1" max="1" width="7.140625" bestFit="1" customWidth="1"/>
    <col min="2" max="2" width="8.7109375" bestFit="1" customWidth="1"/>
    <col min="3" max="4" width="12.85546875" customWidth="1"/>
    <col min="5" max="5" width="11.85546875" customWidth="1"/>
    <col min="6" max="6" width="28.42578125" customWidth="1"/>
    <col min="7" max="7" width="12.42578125" customWidth="1"/>
    <col min="8" max="8" width="19.85546875" customWidth="1"/>
    <col min="9" max="9" width="15" style="8" customWidth="1"/>
    <col min="10" max="10" width="17.5703125" style="8" customWidth="1"/>
    <col min="11" max="11" width="12.140625" customWidth="1"/>
  </cols>
  <sheetData>
    <row r="1" spans="1:11" ht="21" hidden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s="3" customFormat="1" ht="31.5" x14ac:dyDescent="0.25">
      <c r="A2" s="2" t="s">
        <v>0</v>
      </c>
      <c r="B2" s="2" t="s">
        <v>1</v>
      </c>
      <c r="C2" s="2" t="s">
        <v>2</v>
      </c>
      <c r="D2" s="2" t="s">
        <v>11</v>
      </c>
      <c r="E2" s="7" t="s">
        <v>3</v>
      </c>
      <c r="F2" s="2" t="s">
        <v>15</v>
      </c>
      <c r="G2" s="7" t="s">
        <v>18</v>
      </c>
      <c r="H2" s="2" t="s">
        <v>16</v>
      </c>
      <c r="I2" s="2" t="s">
        <v>12</v>
      </c>
      <c r="J2" s="2" t="s">
        <v>14</v>
      </c>
      <c r="K2" s="2" t="s">
        <v>4</v>
      </c>
    </row>
    <row r="3" spans="1:11" ht="80.099999999999994" customHeight="1" x14ac:dyDescent="0.25">
      <c r="A3" s="1">
        <v>1</v>
      </c>
      <c r="B3" s="1">
        <v>1041308</v>
      </c>
      <c r="C3" s="1" t="s">
        <v>5</v>
      </c>
      <c r="D3" s="1"/>
      <c r="E3" s="1" t="s">
        <v>9</v>
      </c>
      <c r="F3" s="4" t="s">
        <v>19</v>
      </c>
      <c r="G3" s="4">
        <v>30000</v>
      </c>
      <c r="H3" s="9">
        <v>16.5</v>
      </c>
      <c r="I3" s="4">
        <v>62</v>
      </c>
      <c r="J3" s="9">
        <v>4.6500000000000004</v>
      </c>
      <c r="K3" s="1"/>
    </row>
    <row r="4" spans="1:11" ht="80.099999999999994" customHeight="1" x14ac:dyDescent="0.25">
      <c r="A4" s="1">
        <v>2</v>
      </c>
      <c r="B4" s="1">
        <v>1041308</v>
      </c>
      <c r="C4" s="1" t="s">
        <v>5</v>
      </c>
      <c r="D4" s="1"/>
      <c r="E4" s="1" t="s">
        <v>9</v>
      </c>
      <c r="F4" s="4" t="s">
        <v>20</v>
      </c>
      <c r="G4" s="4">
        <v>30000</v>
      </c>
      <c r="H4" s="9">
        <v>16.5</v>
      </c>
      <c r="I4" s="4">
        <v>68</v>
      </c>
      <c r="J4" s="9">
        <v>5.0999999999999996</v>
      </c>
      <c r="K4" s="1"/>
    </row>
    <row r="5" spans="1:11" ht="80.099999999999994" customHeight="1" x14ac:dyDescent="0.25">
      <c r="A5" s="1">
        <v>3</v>
      </c>
      <c r="B5" s="1">
        <v>1041310</v>
      </c>
      <c r="C5" s="1" t="s">
        <v>5</v>
      </c>
      <c r="D5" s="1"/>
      <c r="E5" s="1" t="s">
        <v>9</v>
      </c>
      <c r="F5" s="12" t="s">
        <v>21</v>
      </c>
      <c r="G5" s="1">
        <v>23100</v>
      </c>
      <c r="H5" s="9">
        <v>13</v>
      </c>
      <c r="I5" s="1">
        <v>55</v>
      </c>
      <c r="J5" s="9">
        <v>4.88</v>
      </c>
      <c r="K5" s="1"/>
    </row>
    <row r="6" spans="1:11" ht="80.099999999999994" customHeight="1" x14ac:dyDescent="0.25">
      <c r="A6" s="1">
        <v>4</v>
      </c>
      <c r="B6" s="1">
        <v>1041311</v>
      </c>
      <c r="C6" s="1" t="s">
        <v>5</v>
      </c>
      <c r="D6" s="1"/>
      <c r="E6" s="1" t="s">
        <v>9</v>
      </c>
      <c r="F6" s="12" t="s">
        <v>22</v>
      </c>
      <c r="G6" s="1">
        <v>28300</v>
      </c>
      <c r="H6" s="9">
        <v>16</v>
      </c>
      <c r="I6" s="1">
        <v>77</v>
      </c>
      <c r="J6" s="9">
        <v>5.36</v>
      </c>
      <c r="K6" s="1"/>
    </row>
    <row r="7" spans="1:11" ht="80.099999999999994" customHeight="1" x14ac:dyDescent="0.25">
      <c r="A7" s="1">
        <v>5</v>
      </c>
      <c r="B7" s="5" t="s">
        <v>17</v>
      </c>
      <c r="C7" s="1" t="s">
        <v>5</v>
      </c>
      <c r="D7" s="1"/>
      <c r="E7" s="1" t="s">
        <v>9</v>
      </c>
      <c r="F7" s="12" t="s">
        <v>23</v>
      </c>
      <c r="G7" s="1">
        <v>10000</v>
      </c>
      <c r="H7" s="9">
        <v>16.3</v>
      </c>
      <c r="I7" s="1">
        <v>77</v>
      </c>
      <c r="J7" s="9">
        <v>5.36</v>
      </c>
      <c r="K7" s="1"/>
    </row>
    <row r="8" spans="1:11" ht="80.099999999999994" customHeight="1" x14ac:dyDescent="0.25">
      <c r="A8" s="1">
        <v>6</v>
      </c>
      <c r="B8" s="1">
        <v>1041314</v>
      </c>
      <c r="C8" s="1" t="s">
        <v>5</v>
      </c>
      <c r="D8" s="1"/>
      <c r="E8" s="1" t="s">
        <v>9</v>
      </c>
      <c r="F8" s="13" t="s">
        <v>24</v>
      </c>
      <c r="G8" s="4">
        <v>12000</v>
      </c>
      <c r="H8" s="9">
        <v>18.5</v>
      </c>
      <c r="I8" s="4">
        <v>55</v>
      </c>
      <c r="J8" s="9">
        <v>4.8</v>
      </c>
      <c r="K8" s="1"/>
    </row>
    <row r="9" spans="1:11" ht="80.099999999999994" customHeight="1" x14ac:dyDescent="0.25">
      <c r="A9" s="1">
        <v>7</v>
      </c>
      <c r="B9" s="1">
        <v>1041314</v>
      </c>
      <c r="C9" s="1" t="s">
        <v>5</v>
      </c>
      <c r="D9" s="1"/>
      <c r="E9" s="1" t="s">
        <v>9</v>
      </c>
      <c r="F9" s="13" t="s">
        <v>25</v>
      </c>
      <c r="G9" s="4">
        <v>12000</v>
      </c>
      <c r="H9" s="9">
        <v>18.5</v>
      </c>
      <c r="I9" s="4">
        <v>55</v>
      </c>
      <c r="J9" s="9">
        <v>4.8</v>
      </c>
      <c r="K9" s="1"/>
    </row>
    <row r="10" spans="1:11" ht="80.099999999999994" customHeight="1" x14ac:dyDescent="0.25">
      <c r="A10" s="1">
        <v>8</v>
      </c>
      <c r="B10" s="1">
        <v>1041315</v>
      </c>
      <c r="C10" s="1" t="s">
        <v>5</v>
      </c>
      <c r="D10" s="1"/>
      <c r="E10" s="1" t="s">
        <v>9</v>
      </c>
      <c r="F10" s="14" t="s">
        <v>26</v>
      </c>
      <c r="G10" s="1">
        <v>8800</v>
      </c>
      <c r="H10" s="9">
        <v>17.5</v>
      </c>
      <c r="I10" s="1">
        <v>62</v>
      </c>
      <c r="J10" s="9">
        <v>4.8</v>
      </c>
      <c r="K10" s="1"/>
    </row>
    <row r="11" spans="1:11" ht="80.099999999999994" customHeight="1" x14ac:dyDescent="0.25">
      <c r="A11" s="1">
        <v>9</v>
      </c>
      <c r="B11" s="1">
        <v>1041315</v>
      </c>
      <c r="C11" s="1" t="s">
        <v>5</v>
      </c>
      <c r="D11" s="1"/>
      <c r="E11" s="1" t="s">
        <v>9</v>
      </c>
      <c r="F11" s="1" t="s">
        <v>27</v>
      </c>
      <c r="G11" s="1">
        <v>8800</v>
      </c>
      <c r="H11" s="9">
        <v>17.5</v>
      </c>
      <c r="I11" s="1">
        <v>62</v>
      </c>
      <c r="J11" s="9">
        <v>4.8</v>
      </c>
      <c r="K11" s="1"/>
    </row>
    <row r="12" spans="1:11" ht="80.099999999999994" customHeight="1" x14ac:dyDescent="0.25">
      <c r="A12" s="1">
        <v>10</v>
      </c>
      <c r="B12" s="1">
        <v>1041454</v>
      </c>
      <c r="C12" s="1" t="s">
        <v>5</v>
      </c>
      <c r="D12" s="1"/>
      <c r="E12" s="1" t="s">
        <v>9</v>
      </c>
      <c r="F12" s="1" t="s">
        <v>28</v>
      </c>
      <c r="G12" s="1">
        <v>25000</v>
      </c>
      <c r="H12" s="9">
        <v>13.5</v>
      </c>
      <c r="I12" s="1">
        <v>56</v>
      </c>
      <c r="J12" s="9">
        <v>4.38</v>
      </c>
      <c r="K12" s="1"/>
    </row>
    <row r="13" spans="1:11" ht="80.099999999999994" customHeight="1" x14ac:dyDescent="0.25">
      <c r="A13" s="1">
        <v>11</v>
      </c>
      <c r="B13" s="1">
        <v>1042119</v>
      </c>
      <c r="C13" s="1" t="s">
        <v>5</v>
      </c>
      <c r="D13" s="1"/>
      <c r="E13" s="1" t="s">
        <v>9</v>
      </c>
      <c r="F13" s="14" t="s">
        <v>29</v>
      </c>
      <c r="G13" s="1" t="s">
        <v>10</v>
      </c>
      <c r="H13" s="9" t="s">
        <v>10</v>
      </c>
      <c r="I13" s="1">
        <v>76</v>
      </c>
      <c r="J13" s="9">
        <v>5.7</v>
      </c>
      <c r="K13" s="1"/>
    </row>
    <row r="14" spans="1:11" ht="80.099999999999994" customHeight="1" x14ac:dyDescent="0.25">
      <c r="A14" s="1">
        <v>12</v>
      </c>
      <c r="B14" s="1">
        <v>1042119</v>
      </c>
      <c r="C14" s="1" t="s">
        <v>5</v>
      </c>
      <c r="D14" s="1"/>
      <c r="E14" s="1" t="s">
        <v>9</v>
      </c>
      <c r="F14" s="14" t="s">
        <v>30</v>
      </c>
      <c r="G14" s="1" t="s">
        <v>10</v>
      </c>
      <c r="H14" s="9" t="s">
        <v>10</v>
      </c>
      <c r="I14" s="1">
        <v>76</v>
      </c>
      <c r="J14" s="9">
        <v>5.7</v>
      </c>
      <c r="K14" s="1"/>
    </row>
    <row r="15" spans="1:11" ht="80.099999999999994" customHeight="1" x14ac:dyDescent="0.25">
      <c r="A15" s="1">
        <v>13</v>
      </c>
      <c r="B15" s="1">
        <v>1041340</v>
      </c>
      <c r="C15" s="1" t="s">
        <v>6</v>
      </c>
      <c r="D15" s="1"/>
      <c r="E15" s="1" t="s">
        <v>9</v>
      </c>
      <c r="F15" s="4" t="s">
        <v>31</v>
      </c>
      <c r="G15" s="4">
        <v>16000</v>
      </c>
      <c r="H15" s="9">
        <v>10.5</v>
      </c>
      <c r="I15" s="4">
        <v>86</v>
      </c>
      <c r="J15" s="9">
        <v>6.88</v>
      </c>
      <c r="K15" s="1"/>
    </row>
    <row r="16" spans="1:11" ht="80.099999999999994" customHeight="1" x14ac:dyDescent="0.25">
      <c r="A16" s="1">
        <v>14</v>
      </c>
      <c r="B16" s="1">
        <v>1041340</v>
      </c>
      <c r="C16" s="1" t="s">
        <v>6</v>
      </c>
      <c r="D16" s="1"/>
      <c r="E16" s="1" t="s">
        <v>9</v>
      </c>
      <c r="F16" s="4" t="s">
        <v>32</v>
      </c>
      <c r="G16" s="4">
        <v>16000</v>
      </c>
      <c r="H16" s="9">
        <v>10.5</v>
      </c>
      <c r="I16" s="4">
        <v>80</v>
      </c>
      <c r="J16" s="9">
        <v>6.4</v>
      </c>
      <c r="K16" s="1"/>
    </row>
    <row r="17" spans="1:11" ht="80.099999999999994" customHeight="1" x14ac:dyDescent="0.25">
      <c r="A17" s="1">
        <v>15</v>
      </c>
      <c r="B17" s="1">
        <v>1041340</v>
      </c>
      <c r="C17" s="1" t="s">
        <v>6</v>
      </c>
      <c r="D17" s="1"/>
      <c r="E17" s="1" t="s">
        <v>9</v>
      </c>
      <c r="F17" s="4" t="s">
        <v>33</v>
      </c>
      <c r="G17" s="4">
        <v>16000</v>
      </c>
      <c r="H17" s="9">
        <v>10.5</v>
      </c>
      <c r="I17" s="4">
        <v>75</v>
      </c>
      <c r="J17" s="9">
        <v>6</v>
      </c>
      <c r="K17" s="1"/>
    </row>
    <row r="18" spans="1:11" ht="80.099999999999994" customHeight="1" x14ac:dyDescent="0.25">
      <c r="A18" s="1">
        <v>16</v>
      </c>
      <c r="B18" s="1">
        <v>1041343</v>
      </c>
      <c r="C18" s="1" t="s">
        <v>6</v>
      </c>
      <c r="D18" s="1"/>
      <c r="E18" s="1" t="s">
        <v>9</v>
      </c>
      <c r="F18" s="5" t="s">
        <v>34</v>
      </c>
      <c r="G18" s="5">
        <v>5000</v>
      </c>
      <c r="H18" s="9">
        <v>13</v>
      </c>
      <c r="I18" s="5">
        <v>48</v>
      </c>
      <c r="J18" s="9">
        <v>4.68</v>
      </c>
      <c r="K18" s="5"/>
    </row>
    <row r="19" spans="1:11" ht="80.099999999999994" customHeight="1" x14ac:dyDescent="0.25">
      <c r="A19" s="1">
        <v>17</v>
      </c>
      <c r="B19" s="1">
        <v>1041343</v>
      </c>
      <c r="C19" s="1" t="s">
        <v>6</v>
      </c>
      <c r="D19" s="1"/>
      <c r="E19" s="1" t="s">
        <v>9</v>
      </c>
      <c r="F19" s="5" t="s">
        <v>35</v>
      </c>
      <c r="G19" s="5">
        <v>5000</v>
      </c>
      <c r="H19" s="9">
        <v>13</v>
      </c>
      <c r="I19" s="5">
        <v>46</v>
      </c>
      <c r="J19" s="9">
        <v>4.4800000000000004</v>
      </c>
      <c r="K19" s="5"/>
    </row>
    <row r="20" spans="1:11" ht="80.099999999999994" customHeight="1" x14ac:dyDescent="0.25">
      <c r="A20" s="1">
        <v>18</v>
      </c>
      <c r="B20" s="1">
        <v>1041345</v>
      </c>
      <c r="C20" s="1" t="s">
        <v>6</v>
      </c>
      <c r="D20" s="1"/>
      <c r="E20" s="1" t="s">
        <v>9</v>
      </c>
      <c r="F20" s="1" t="s">
        <v>36</v>
      </c>
      <c r="G20" s="1" t="s">
        <v>10</v>
      </c>
      <c r="H20" s="9" t="s">
        <v>10</v>
      </c>
      <c r="I20" s="1">
        <v>39</v>
      </c>
      <c r="J20" s="9">
        <v>3.25</v>
      </c>
      <c r="K20" s="1"/>
    </row>
    <row r="21" spans="1:11" ht="80.099999999999994" customHeight="1" x14ac:dyDescent="0.25">
      <c r="A21" s="1">
        <v>19</v>
      </c>
      <c r="B21" s="1">
        <v>1041346</v>
      </c>
      <c r="C21" s="1" t="s">
        <v>6</v>
      </c>
      <c r="D21" s="1"/>
      <c r="E21" s="1" t="s">
        <v>9</v>
      </c>
      <c r="F21" s="5" t="s">
        <v>47</v>
      </c>
      <c r="G21" s="5">
        <v>8000</v>
      </c>
      <c r="H21" s="9">
        <v>14</v>
      </c>
      <c r="I21" s="5">
        <v>61</v>
      </c>
      <c r="J21" s="9">
        <v>4.63</v>
      </c>
      <c r="K21" s="5"/>
    </row>
    <row r="22" spans="1:11" ht="80.099999999999994" customHeight="1" x14ac:dyDescent="0.25">
      <c r="A22" s="1">
        <v>20</v>
      </c>
      <c r="B22" s="1">
        <v>1041346</v>
      </c>
      <c r="C22" s="1" t="s">
        <v>6</v>
      </c>
      <c r="D22" s="1"/>
      <c r="E22" s="1" t="s">
        <v>9</v>
      </c>
      <c r="F22" s="5" t="s">
        <v>46</v>
      </c>
      <c r="G22" s="5">
        <v>8000</v>
      </c>
      <c r="H22" s="9">
        <v>14</v>
      </c>
      <c r="I22" s="5">
        <v>76</v>
      </c>
      <c r="J22" s="9">
        <v>5.76</v>
      </c>
      <c r="K22" s="5"/>
    </row>
    <row r="23" spans="1:11" ht="80.099999999999994" customHeight="1" x14ac:dyDescent="0.25">
      <c r="A23" s="1">
        <v>21</v>
      </c>
      <c r="B23" s="1">
        <v>1041347</v>
      </c>
      <c r="C23" s="1" t="s">
        <v>6</v>
      </c>
      <c r="D23" s="1"/>
      <c r="E23" s="1" t="s">
        <v>9</v>
      </c>
      <c r="F23" s="5" t="s">
        <v>48</v>
      </c>
      <c r="G23" s="5">
        <v>6000</v>
      </c>
      <c r="H23" s="9">
        <v>15</v>
      </c>
      <c r="I23" s="5">
        <v>61</v>
      </c>
      <c r="J23" s="9">
        <v>4.88</v>
      </c>
      <c r="K23" s="1"/>
    </row>
    <row r="24" spans="1:11" ht="80.099999999999994" customHeight="1" x14ac:dyDescent="0.25">
      <c r="A24" s="1"/>
      <c r="B24" s="1">
        <v>1041347</v>
      </c>
      <c r="C24" s="1" t="s">
        <v>6</v>
      </c>
      <c r="D24" s="1"/>
      <c r="E24" s="1" t="s">
        <v>9</v>
      </c>
      <c r="F24" s="5" t="s">
        <v>49</v>
      </c>
      <c r="G24" s="5">
        <v>6000</v>
      </c>
      <c r="H24" s="9">
        <v>15</v>
      </c>
      <c r="I24" s="5">
        <v>61</v>
      </c>
      <c r="J24" s="9">
        <v>4.88</v>
      </c>
      <c r="K24" s="1"/>
    </row>
    <row r="25" spans="1:11" ht="80.099999999999994" customHeight="1" x14ac:dyDescent="0.25">
      <c r="A25" s="1">
        <v>22</v>
      </c>
      <c r="B25" s="1">
        <v>1041347</v>
      </c>
      <c r="C25" s="1" t="s">
        <v>6</v>
      </c>
      <c r="D25" s="1"/>
      <c r="E25" s="1" t="s">
        <v>9</v>
      </c>
      <c r="F25" s="5" t="s">
        <v>37</v>
      </c>
      <c r="G25" s="5">
        <v>6000</v>
      </c>
      <c r="H25" s="9">
        <v>15</v>
      </c>
      <c r="I25" s="5">
        <v>59</v>
      </c>
      <c r="J25" s="9">
        <v>4.72</v>
      </c>
      <c r="K25" s="1"/>
    </row>
    <row r="26" spans="1:11" ht="80.099999999999994" customHeight="1" x14ac:dyDescent="0.25">
      <c r="A26" s="1">
        <v>23</v>
      </c>
      <c r="B26" s="1">
        <v>1041348</v>
      </c>
      <c r="C26" s="1" t="s">
        <v>6</v>
      </c>
      <c r="D26" s="1"/>
      <c r="E26" s="1" t="s">
        <v>9</v>
      </c>
      <c r="F26" s="5" t="s">
        <v>38</v>
      </c>
      <c r="G26" s="5">
        <v>6000</v>
      </c>
      <c r="H26" s="9">
        <v>13.5</v>
      </c>
      <c r="I26" s="1">
        <v>56</v>
      </c>
      <c r="J26" s="9">
        <v>4.4800000000000004</v>
      </c>
      <c r="K26" s="1"/>
    </row>
    <row r="27" spans="1:11" ht="80.099999999999994" customHeight="1" x14ac:dyDescent="0.25">
      <c r="A27" s="1"/>
      <c r="B27" s="1">
        <v>1041348</v>
      </c>
      <c r="C27" s="1" t="s">
        <v>6</v>
      </c>
      <c r="D27" s="1"/>
      <c r="E27" s="1" t="s">
        <v>9</v>
      </c>
      <c r="F27" s="5" t="s">
        <v>39</v>
      </c>
      <c r="G27" s="5">
        <v>6000</v>
      </c>
      <c r="H27" s="9">
        <v>13.5</v>
      </c>
      <c r="I27" s="1">
        <v>56</v>
      </c>
      <c r="J27" s="9">
        <v>4.4800000000000004</v>
      </c>
      <c r="K27" s="1"/>
    </row>
    <row r="28" spans="1:11" ht="80.099999999999994" customHeight="1" x14ac:dyDescent="0.25">
      <c r="A28" s="1">
        <v>24</v>
      </c>
      <c r="B28" s="1">
        <v>1041775</v>
      </c>
      <c r="C28" s="1" t="s">
        <v>6</v>
      </c>
      <c r="D28" s="1"/>
      <c r="E28" s="1" t="s">
        <v>9</v>
      </c>
      <c r="F28" s="6" t="s">
        <v>40</v>
      </c>
      <c r="G28" s="6" t="s">
        <v>10</v>
      </c>
      <c r="H28" s="9" t="s">
        <v>10</v>
      </c>
      <c r="I28" s="6">
        <v>86</v>
      </c>
      <c r="J28" s="9">
        <v>6.88</v>
      </c>
      <c r="K28" s="5"/>
    </row>
    <row r="29" spans="1:11" ht="80.099999999999994" customHeight="1" x14ac:dyDescent="0.25">
      <c r="A29" s="1">
        <v>25</v>
      </c>
      <c r="B29" s="1">
        <v>1041775</v>
      </c>
      <c r="C29" s="1" t="s">
        <v>6</v>
      </c>
      <c r="D29" s="1"/>
      <c r="E29" s="1" t="s">
        <v>9</v>
      </c>
      <c r="F29" s="6" t="s">
        <v>41</v>
      </c>
      <c r="G29" s="6" t="s">
        <v>10</v>
      </c>
      <c r="H29" s="9" t="s">
        <v>10</v>
      </c>
      <c r="I29" s="6">
        <v>81</v>
      </c>
      <c r="J29" s="9">
        <v>6.48</v>
      </c>
      <c r="K29" s="5"/>
    </row>
    <row r="30" spans="1:11" ht="80.099999999999994" customHeight="1" x14ac:dyDescent="0.25">
      <c r="A30" s="1">
        <v>26</v>
      </c>
      <c r="B30" s="1">
        <v>1041779</v>
      </c>
      <c r="C30" s="1" t="s">
        <v>6</v>
      </c>
      <c r="D30" s="1"/>
      <c r="E30" s="1" t="s">
        <v>9</v>
      </c>
      <c r="F30" s="5" t="s">
        <v>42</v>
      </c>
      <c r="G30" s="5">
        <v>6000</v>
      </c>
      <c r="H30" s="9">
        <v>14</v>
      </c>
      <c r="I30" s="5">
        <v>54</v>
      </c>
      <c r="J30" s="9">
        <v>4.32</v>
      </c>
      <c r="K30" s="1"/>
    </row>
    <row r="31" spans="1:11" ht="80.099999999999994" customHeight="1" x14ac:dyDescent="0.25">
      <c r="A31" s="1">
        <v>27</v>
      </c>
      <c r="B31" s="1">
        <v>1041779</v>
      </c>
      <c r="C31" s="1" t="s">
        <v>6</v>
      </c>
      <c r="D31" s="1"/>
      <c r="E31" s="1" t="s">
        <v>9</v>
      </c>
      <c r="F31" s="5" t="s">
        <v>43</v>
      </c>
      <c r="G31" s="5">
        <v>6000</v>
      </c>
      <c r="H31" s="9">
        <v>14</v>
      </c>
      <c r="I31" s="5">
        <v>54</v>
      </c>
      <c r="J31" s="9">
        <v>4.32</v>
      </c>
      <c r="K31" s="1"/>
    </row>
    <row r="32" spans="1:11" ht="80.099999999999994" customHeight="1" x14ac:dyDescent="0.25">
      <c r="A32" s="1">
        <v>28</v>
      </c>
      <c r="B32" s="1">
        <v>1042139</v>
      </c>
      <c r="C32" s="1" t="s">
        <v>6</v>
      </c>
      <c r="D32" s="1"/>
      <c r="E32" s="1" t="s">
        <v>9</v>
      </c>
      <c r="F32" s="5" t="s">
        <v>44</v>
      </c>
      <c r="G32" s="5">
        <v>6000</v>
      </c>
      <c r="H32" s="9">
        <v>9</v>
      </c>
      <c r="I32" s="5">
        <v>56</v>
      </c>
      <c r="J32" s="9">
        <v>4.4800000000000004</v>
      </c>
      <c r="K32" s="5"/>
    </row>
    <row r="33" spans="1:11" ht="80.099999999999994" customHeight="1" x14ac:dyDescent="0.25">
      <c r="A33" s="1">
        <v>29</v>
      </c>
      <c r="B33" s="1">
        <v>1042139</v>
      </c>
      <c r="C33" s="1" t="s">
        <v>6</v>
      </c>
      <c r="D33" s="1"/>
      <c r="E33" s="1" t="s">
        <v>9</v>
      </c>
      <c r="F33" s="5" t="s">
        <v>45</v>
      </c>
      <c r="G33" s="5">
        <v>6000</v>
      </c>
      <c r="H33" s="9">
        <v>9</v>
      </c>
      <c r="I33" s="5">
        <v>34</v>
      </c>
      <c r="J33" s="9">
        <v>2.75</v>
      </c>
      <c r="K33" s="1"/>
    </row>
    <row r="34" spans="1:11" x14ac:dyDescent="0.25">
      <c r="G34" s="10"/>
    </row>
  </sheetData>
  <mergeCells count="1">
    <mergeCell ref="A1:K1"/>
  </mergeCells>
  <pageMargins left="0" right="0" top="0.75" bottom="0.75" header="0.3" footer="0.3"/>
  <pageSetup paperSize="9" scale="6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CEDA-96AE-4A67-94FE-87F6840C80F0}">
  <sheetPr>
    <pageSetUpPr fitToPage="1"/>
  </sheetPr>
  <dimension ref="A1:L5"/>
  <sheetViews>
    <sheetView workbookViewId="0">
      <selection sqref="A1:L1"/>
    </sheetView>
  </sheetViews>
  <sheetFormatPr defaultRowHeight="15" x14ac:dyDescent="0.25"/>
  <cols>
    <col min="1" max="1" width="7.140625" bestFit="1" customWidth="1"/>
    <col min="2" max="2" width="8" bestFit="1" customWidth="1"/>
    <col min="3" max="4" width="12.85546875" customWidth="1"/>
    <col min="5" max="5" width="11.85546875" customWidth="1"/>
    <col min="6" max="6" width="22" bestFit="1" customWidth="1"/>
    <col min="7" max="8" width="22" customWidth="1"/>
    <col min="9" max="11" width="20.140625" style="8" customWidth="1"/>
    <col min="12" max="12" width="21" customWidth="1"/>
  </cols>
  <sheetData>
    <row r="1" spans="1:12" ht="2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3" customFormat="1" ht="31.5" x14ac:dyDescent="0.25">
      <c r="A2" s="2" t="s">
        <v>0</v>
      </c>
      <c r="B2" s="2" t="s">
        <v>1</v>
      </c>
      <c r="C2" s="2" t="s">
        <v>2</v>
      </c>
      <c r="D2" s="2" t="s">
        <v>11</v>
      </c>
      <c r="E2" s="7" t="s">
        <v>3</v>
      </c>
      <c r="F2" s="2" t="s">
        <v>54</v>
      </c>
      <c r="G2" s="2" t="s">
        <v>18</v>
      </c>
      <c r="H2" s="2" t="s">
        <v>16</v>
      </c>
      <c r="I2" s="2" t="s">
        <v>12</v>
      </c>
      <c r="J2" s="2" t="s">
        <v>14</v>
      </c>
      <c r="K2" s="2" t="s">
        <v>13</v>
      </c>
      <c r="L2" s="2" t="s">
        <v>4</v>
      </c>
    </row>
    <row r="3" spans="1:12" ht="80.099999999999994" customHeight="1" x14ac:dyDescent="0.25">
      <c r="A3" s="1">
        <v>1</v>
      </c>
      <c r="B3" s="1">
        <v>1041490</v>
      </c>
      <c r="C3" s="1" t="s">
        <v>8</v>
      </c>
      <c r="D3" s="1"/>
      <c r="E3" s="1" t="s">
        <v>9</v>
      </c>
      <c r="F3" s="5">
        <v>18.14</v>
      </c>
      <c r="G3" s="5">
        <v>28000</v>
      </c>
      <c r="H3" s="5" t="s">
        <v>10</v>
      </c>
      <c r="I3" s="5">
        <v>72</v>
      </c>
      <c r="J3" s="16">
        <v>7.92</v>
      </c>
      <c r="K3" s="16">
        <f t="shared" ref="K3:K4" si="0">J3/I3</f>
        <v>0.11</v>
      </c>
      <c r="L3" s="1"/>
    </row>
    <row r="4" spans="1:12" ht="80.099999999999994" customHeight="1" x14ac:dyDescent="0.25">
      <c r="A4" s="1">
        <v>2</v>
      </c>
      <c r="B4" s="1">
        <v>1039271</v>
      </c>
      <c r="C4" s="1" t="s">
        <v>8</v>
      </c>
      <c r="D4" s="1"/>
      <c r="E4" s="1" t="s">
        <v>9</v>
      </c>
      <c r="F4" s="15">
        <v>28.17</v>
      </c>
      <c r="G4" s="5" t="s">
        <v>56</v>
      </c>
      <c r="H4" s="5" t="s">
        <v>10</v>
      </c>
      <c r="I4" s="1">
        <v>92</v>
      </c>
      <c r="J4" s="16">
        <v>9.7799999999999994</v>
      </c>
      <c r="K4" s="16">
        <f t="shared" si="0"/>
        <v>0.10630434782608696</v>
      </c>
      <c r="L4" s="1"/>
    </row>
    <row r="5" spans="1:12" x14ac:dyDescent="0.25">
      <c r="G5" s="10">
        <f>SUM(G3:G4)</f>
        <v>28000</v>
      </c>
    </row>
  </sheetData>
  <mergeCells count="1">
    <mergeCell ref="A1:L1"/>
  </mergeCells>
  <pageMargins left="0" right="0" top="0.75" bottom="0.75" header="0.3" footer="0.3"/>
  <pageSetup paperSize="9" scale="7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D5BB-33F2-43AF-803C-31493DFF5733}">
  <sheetPr>
    <pageSetUpPr fitToPage="1"/>
  </sheetPr>
  <dimension ref="A1:L5"/>
  <sheetViews>
    <sheetView workbookViewId="0">
      <selection sqref="A1:L1"/>
    </sheetView>
  </sheetViews>
  <sheetFormatPr defaultRowHeight="15" x14ac:dyDescent="0.25"/>
  <cols>
    <col min="1" max="1" width="7.140625" bestFit="1" customWidth="1"/>
    <col min="2" max="2" width="8" bestFit="1" customWidth="1"/>
    <col min="3" max="4" width="12.85546875" customWidth="1"/>
    <col min="5" max="5" width="11.85546875" customWidth="1"/>
    <col min="6" max="6" width="22.7109375" customWidth="1"/>
    <col min="7" max="7" width="22" customWidth="1"/>
    <col min="8" max="8" width="10.42578125" bestFit="1" customWidth="1"/>
    <col min="9" max="11" width="20.140625" style="8" customWidth="1"/>
    <col min="12" max="12" width="21" customWidth="1"/>
  </cols>
  <sheetData>
    <row r="1" spans="1:12" ht="2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3" customFormat="1" ht="31.5" x14ac:dyDescent="0.25">
      <c r="A2" s="2" t="s">
        <v>0</v>
      </c>
      <c r="B2" s="2" t="s">
        <v>1</v>
      </c>
      <c r="C2" s="2" t="s">
        <v>2</v>
      </c>
      <c r="D2" s="2" t="s">
        <v>11</v>
      </c>
      <c r="E2" s="7" t="s">
        <v>3</v>
      </c>
      <c r="F2" s="2" t="s">
        <v>50</v>
      </c>
      <c r="G2" s="2" t="s">
        <v>18</v>
      </c>
      <c r="H2" s="2" t="s">
        <v>16</v>
      </c>
      <c r="I2" s="2" t="s">
        <v>12</v>
      </c>
      <c r="J2" s="2" t="s">
        <v>51</v>
      </c>
      <c r="K2" s="2" t="s">
        <v>52</v>
      </c>
      <c r="L2" s="2" t="s">
        <v>4</v>
      </c>
    </row>
    <row r="3" spans="1:12" ht="80.099999999999994" customHeight="1" x14ac:dyDescent="0.25">
      <c r="A3" s="1">
        <v>5</v>
      </c>
      <c r="B3" s="1">
        <v>1042100</v>
      </c>
      <c r="C3" s="1" t="s">
        <v>7</v>
      </c>
      <c r="D3" s="1"/>
      <c r="E3" s="1" t="s">
        <v>9</v>
      </c>
      <c r="F3" s="1" t="s">
        <v>53</v>
      </c>
      <c r="G3" s="1">
        <v>6000</v>
      </c>
      <c r="H3" s="1" t="s">
        <v>10</v>
      </c>
      <c r="I3" s="1">
        <v>82</v>
      </c>
      <c r="J3" s="15">
        <v>9.02</v>
      </c>
      <c r="K3" s="15">
        <f t="shared" ref="K3:K4" si="0">J3/I3</f>
        <v>0.11</v>
      </c>
      <c r="L3" s="1"/>
    </row>
    <row r="4" spans="1:12" ht="80.099999999999994" customHeight="1" x14ac:dyDescent="0.25">
      <c r="A4" s="1">
        <v>7</v>
      </c>
      <c r="B4" s="1">
        <v>1042101</v>
      </c>
      <c r="C4" s="1" t="s">
        <v>7</v>
      </c>
      <c r="D4" s="1"/>
      <c r="E4" s="1" t="s">
        <v>9</v>
      </c>
      <c r="F4" s="15"/>
      <c r="G4" s="1">
        <v>2500</v>
      </c>
      <c r="H4" s="1" t="s">
        <v>10</v>
      </c>
      <c r="I4" s="1">
        <v>58</v>
      </c>
      <c r="J4" s="15">
        <v>8.1199999999999992</v>
      </c>
      <c r="K4" s="15">
        <f t="shared" si="0"/>
        <v>0.13999999999999999</v>
      </c>
      <c r="L4" s="1"/>
    </row>
    <row r="5" spans="1:12" x14ac:dyDescent="0.25">
      <c r="G5" s="10">
        <f>SUM(G3:G4)</f>
        <v>8500</v>
      </c>
    </row>
  </sheetData>
  <mergeCells count="1">
    <mergeCell ref="A1:L1"/>
  </mergeCells>
  <pageMargins left="0" right="0" top="0.75" bottom="0.75" header="0.3" footer="0.3"/>
  <pageSetup paperSize="9" scale="76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C84F-2451-43E5-A146-F72BB94245A0}">
  <sheetPr>
    <pageSetUpPr fitToPage="1"/>
  </sheetPr>
  <dimension ref="A1:L13"/>
  <sheetViews>
    <sheetView zoomScale="80" zoomScaleNormal="80" workbookViewId="0">
      <pane ySplit="2" topLeftCell="A9" activePane="bottomLeft" state="frozen"/>
      <selection pane="bottomLeft" activeCell="F11" sqref="F11"/>
    </sheetView>
  </sheetViews>
  <sheetFormatPr defaultRowHeight="15" x14ac:dyDescent="0.25"/>
  <cols>
    <col min="1" max="1" width="7.140625" bestFit="1" customWidth="1"/>
    <col min="2" max="2" width="8.7109375" bestFit="1" customWidth="1"/>
    <col min="3" max="4" width="12.85546875" customWidth="1"/>
    <col min="5" max="5" width="11.85546875" customWidth="1"/>
    <col min="6" max="6" width="28.42578125" customWidth="1"/>
    <col min="7" max="7" width="12.42578125" customWidth="1"/>
    <col min="8" max="8" width="7.85546875" customWidth="1"/>
    <col min="9" max="10" width="7.85546875" style="8" customWidth="1"/>
    <col min="11" max="11" width="8.7109375" style="8" bestFit="1" customWidth="1"/>
    <col min="12" max="12" width="12.140625" customWidth="1"/>
  </cols>
  <sheetData>
    <row r="1" spans="1:12" ht="2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3" customFormat="1" ht="31.5" x14ac:dyDescent="0.25">
      <c r="A2" s="2" t="s">
        <v>0</v>
      </c>
      <c r="B2" s="2" t="s">
        <v>1</v>
      </c>
      <c r="C2" s="2" t="s">
        <v>2</v>
      </c>
      <c r="D2" s="2" t="s">
        <v>11</v>
      </c>
      <c r="E2" s="7" t="s">
        <v>3</v>
      </c>
      <c r="F2" s="2" t="s">
        <v>15</v>
      </c>
      <c r="G2" s="7" t="s">
        <v>18</v>
      </c>
      <c r="H2" s="2" t="s">
        <v>16</v>
      </c>
      <c r="I2" s="2" t="s">
        <v>12</v>
      </c>
      <c r="J2" s="2" t="s">
        <v>14</v>
      </c>
      <c r="K2" s="2" t="s">
        <v>13</v>
      </c>
      <c r="L2" s="2" t="s">
        <v>4</v>
      </c>
    </row>
    <row r="3" spans="1:12" ht="80.099999999999994" customHeight="1" x14ac:dyDescent="0.25">
      <c r="A3" s="1">
        <v>1</v>
      </c>
      <c r="B3" s="1">
        <v>1041310</v>
      </c>
      <c r="C3" s="1" t="s">
        <v>5</v>
      </c>
      <c r="D3" s="1"/>
      <c r="E3" s="1" t="s">
        <v>9</v>
      </c>
      <c r="F3" s="12" t="s">
        <v>21</v>
      </c>
      <c r="G3" s="1">
        <v>23100</v>
      </c>
      <c r="H3" s="9">
        <v>13</v>
      </c>
      <c r="I3" s="1">
        <v>55</v>
      </c>
      <c r="J3" s="9">
        <v>4.88</v>
      </c>
      <c r="K3" s="11">
        <f t="shared" ref="K3:K12" si="0">J3/I3</f>
        <v>8.8727272727272724E-2</v>
      </c>
      <c r="L3" s="1"/>
    </row>
    <row r="4" spans="1:12" ht="80.099999999999994" customHeight="1" x14ac:dyDescent="0.25">
      <c r="A4" s="1">
        <v>2</v>
      </c>
      <c r="B4" s="1">
        <v>1041311</v>
      </c>
      <c r="C4" s="1" t="s">
        <v>5</v>
      </c>
      <c r="D4" s="1"/>
      <c r="E4" s="1" t="s">
        <v>9</v>
      </c>
      <c r="F4" s="12" t="s">
        <v>22</v>
      </c>
      <c r="G4" s="1">
        <v>28300</v>
      </c>
      <c r="H4" s="9">
        <v>16</v>
      </c>
      <c r="I4" s="1">
        <v>77</v>
      </c>
      <c r="J4" s="9">
        <v>5.36</v>
      </c>
      <c r="K4" s="11">
        <f t="shared" si="0"/>
        <v>6.9610389610389609E-2</v>
      </c>
      <c r="L4" s="1"/>
    </row>
    <row r="5" spans="1:12" ht="80.099999999999994" customHeight="1" x14ac:dyDescent="0.25">
      <c r="A5" s="1">
        <v>3</v>
      </c>
      <c r="B5" s="5" t="s">
        <v>17</v>
      </c>
      <c r="C5" s="1" t="s">
        <v>5</v>
      </c>
      <c r="D5" s="1"/>
      <c r="E5" s="1" t="s">
        <v>9</v>
      </c>
      <c r="F5" s="12" t="s">
        <v>23</v>
      </c>
      <c r="G5" s="1">
        <v>10000</v>
      </c>
      <c r="H5" s="9">
        <v>16.3</v>
      </c>
      <c r="I5" s="1">
        <v>77</v>
      </c>
      <c r="J5" s="9">
        <v>5.36</v>
      </c>
      <c r="K5" s="11">
        <f t="shared" si="0"/>
        <v>6.9610389610389609E-2</v>
      </c>
      <c r="L5" s="1"/>
    </row>
    <row r="6" spans="1:12" ht="80.099999999999994" customHeight="1" x14ac:dyDescent="0.25">
      <c r="A6" s="1">
        <v>4</v>
      </c>
      <c r="B6" s="1">
        <v>1041314</v>
      </c>
      <c r="C6" s="1" t="s">
        <v>5</v>
      </c>
      <c r="D6" s="1"/>
      <c r="E6" s="1" t="s">
        <v>9</v>
      </c>
      <c r="F6" s="13" t="s">
        <v>24</v>
      </c>
      <c r="G6" s="4">
        <v>12000</v>
      </c>
      <c r="H6" s="9">
        <v>18.5</v>
      </c>
      <c r="I6" s="4">
        <v>55</v>
      </c>
      <c r="J6" s="9">
        <v>4.8</v>
      </c>
      <c r="K6" s="11">
        <f t="shared" si="0"/>
        <v>8.7272727272727266E-2</v>
      </c>
      <c r="L6" s="1"/>
    </row>
    <row r="7" spans="1:12" ht="80.099999999999994" customHeight="1" x14ac:dyDescent="0.25">
      <c r="A7" s="1">
        <v>5</v>
      </c>
      <c r="B7" s="1">
        <v>1041315</v>
      </c>
      <c r="C7" s="1" t="s">
        <v>5</v>
      </c>
      <c r="D7" s="1"/>
      <c r="E7" s="1" t="s">
        <v>9</v>
      </c>
      <c r="F7" s="14" t="s">
        <v>26</v>
      </c>
      <c r="G7" s="1">
        <v>8800</v>
      </c>
      <c r="H7" s="9">
        <v>17.5</v>
      </c>
      <c r="I7" s="1">
        <v>62</v>
      </c>
      <c r="J7" s="9">
        <v>4.8</v>
      </c>
      <c r="K7" s="11">
        <f t="shared" si="0"/>
        <v>7.7419354838709681E-2</v>
      </c>
      <c r="L7" s="1"/>
    </row>
    <row r="8" spans="1:12" ht="80.099999999999994" customHeight="1" x14ac:dyDescent="0.25">
      <c r="A8" s="1">
        <v>6</v>
      </c>
      <c r="B8" s="1">
        <v>1041343</v>
      </c>
      <c r="C8" s="1" t="s">
        <v>6</v>
      </c>
      <c r="D8" s="1"/>
      <c r="E8" s="1" t="s">
        <v>9</v>
      </c>
      <c r="F8" s="5" t="s">
        <v>35</v>
      </c>
      <c r="G8" s="5">
        <v>5000</v>
      </c>
      <c r="H8" s="9">
        <v>13</v>
      </c>
      <c r="I8" s="5">
        <v>46</v>
      </c>
      <c r="J8" s="9">
        <v>4.4800000000000004</v>
      </c>
      <c r="K8" s="11">
        <f t="shared" si="0"/>
        <v>9.7391304347826099E-2</v>
      </c>
      <c r="L8" s="5"/>
    </row>
    <row r="9" spans="1:12" ht="80.099999999999994" customHeight="1" x14ac:dyDescent="0.25">
      <c r="A9" s="1">
        <v>7</v>
      </c>
      <c r="B9" s="1">
        <v>1041346</v>
      </c>
      <c r="C9" s="1" t="s">
        <v>6</v>
      </c>
      <c r="D9" s="1"/>
      <c r="E9" s="1" t="s">
        <v>9</v>
      </c>
      <c r="F9" s="5" t="s">
        <v>46</v>
      </c>
      <c r="G9" s="5">
        <v>8000</v>
      </c>
      <c r="H9" s="9">
        <v>14</v>
      </c>
      <c r="I9" s="5">
        <v>76</v>
      </c>
      <c r="J9" s="9">
        <v>5.76</v>
      </c>
      <c r="K9" s="11">
        <f t="shared" si="0"/>
        <v>7.5789473684210518E-2</v>
      </c>
      <c r="L9" s="5"/>
    </row>
    <row r="10" spans="1:12" ht="80.099999999999994" customHeight="1" x14ac:dyDescent="0.25">
      <c r="A10" s="1">
        <v>8</v>
      </c>
      <c r="B10" s="1">
        <v>1041779</v>
      </c>
      <c r="C10" s="1" t="s">
        <v>6</v>
      </c>
      <c r="D10" s="1"/>
      <c r="E10" s="1" t="s">
        <v>9</v>
      </c>
      <c r="F10" s="5" t="s">
        <v>43</v>
      </c>
      <c r="G10" s="5">
        <v>6000</v>
      </c>
      <c r="H10" s="9">
        <v>14</v>
      </c>
      <c r="I10" s="5">
        <v>54</v>
      </c>
      <c r="J10" s="9">
        <v>4.32</v>
      </c>
      <c r="K10" s="11">
        <f>J10/I10</f>
        <v>0.08</v>
      </c>
      <c r="L10" s="1"/>
    </row>
    <row r="11" spans="1:12" ht="80.099999999999994" customHeight="1" x14ac:dyDescent="0.25">
      <c r="A11" s="1">
        <v>9</v>
      </c>
      <c r="B11" s="1">
        <v>1042139</v>
      </c>
      <c r="C11" s="1" t="s">
        <v>6</v>
      </c>
      <c r="D11" s="1"/>
      <c r="E11" s="1" t="s">
        <v>9</v>
      </c>
      <c r="F11" s="5" t="s">
        <v>44</v>
      </c>
      <c r="G11" s="5">
        <v>6000</v>
      </c>
      <c r="H11" s="9">
        <v>9</v>
      </c>
      <c r="I11" s="5">
        <v>56</v>
      </c>
      <c r="J11" s="9">
        <v>4.4800000000000004</v>
      </c>
      <c r="K11" s="11">
        <f t="shared" ref="K11" si="1">J11/I11</f>
        <v>0.08</v>
      </c>
      <c r="L11" s="5"/>
    </row>
    <row r="12" spans="1:12" ht="80.099999999999994" customHeight="1" x14ac:dyDescent="0.25">
      <c r="A12" s="1">
        <v>10</v>
      </c>
      <c r="B12" s="1">
        <v>1041340</v>
      </c>
      <c r="C12" s="1" t="s">
        <v>6</v>
      </c>
      <c r="D12" s="1"/>
      <c r="E12" s="1" t="s">
        <v>9</v>
      </c>
      <c r="F12" s="4" t="s">
        <v>31</v>
      </c>
      <c r="G12" s="4">
        <v>16000</v>
      </c>
      <c r="H12" s="9">
        <v>10.5</v>
      </c>
      <c r="I12" s="4">
        <v>86</v>
      </c>
      <c r="J12" s="9">
        <v>6.88</v>
      </c>
      <c r="K12" s="11">
        <f t="shared" si="0"/>
        <v>0.08</v>
      </c>
      <c r="L12" s="1"/>
    </row>
    <row r="13" spans="1:12" x14ac:dyDescent="0.25">
      <c r="G13" s="21">
        <f>SUM(G3:G12)</f>
        <v>123200</v>
      </c>
    </row>
  </sheetData>
  <mergeCells count="1">
    <mergeCell ref="A1:L1"/>
  </mergeCells>
  <pageMargins left="0" right="0" top="0.75" bottom="0.75" header="0.3" footer="0.3"/>
  <pageSetup paperSize="9" scale="6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Swims</vt:lpstr>
      <vt:lpstr>MCA &amp; TTD</vt:lpstr>
      <vt:lpstr>WCA</vt:lpstr>
      <vt:lpstr>TTDF.</vt:lpstr>
      <vt:lpstr>MCA &amp; TTD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Rakibuzzaman</dc:creator>
  <cp:lastModifiedBy>Apurba</cp:lastModifiedBy>
  <cp:lastPrinted>2023-07-19T09:39:25Z</cp:lastPrinted>
  <dcterms:created xsi:type="dcterms:W3CDTF">2015-06-05T18:17:20Z</dcterms:created>
  <dcterms:modified xsi:type="dcterms:W3CDTF">2023-11-17T05:00:30Z</dcterms:modified>
</cp:coreProperties>
</file>