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25573ec18cb3a33f/Desktop/Superstore_Analysis/"/>
    </mc:Choice>
  </mc:AlternateContent>
  <xr:revisionPtr revIDLastSave="268" documentId="13_ncr:8000000b_{B8835616-31D4-43C9-8E5D-5C0ACFFA5178}" xr6:coauthVersionLast="47" xr6:coauthVersionMax="47" xr10:uidLastSave="{0C575753-AF36-45EB-AE5E-F67E725C0EA7}"/>
  <bookViews>
    <workbookView xWindow="-110" yWindow="-110" windowWidth="19420" windowHeight="11500" tabRatio="500" firstSheet="5" activeTab="9" xr2:uid="{B5073368-46A7-44AD-8279-B84BBD16E79B}"/>
  </bookViews>
  <sheets>
    <sheet name="Sheet1" sheetId="6" r:id="rId1"/>
    <sheet name="Sheet2" sheetId="7" r:id="rId2"/>
    <sheet name="Sheet3" sheetId="8" r:id="rId3"/>
    <sheet name="Dashboard_PVT1" sheetId="11" r:id="rId4"/>
    <sheet name="Dashboard-PVT2" sheetId="12" r:id="rId5"/>
    <sheet name="Orders" sheetId="1" r:id="rId6"/>
    <sheet name="Returns" sheetId="3" r:id="rId7"/>
    <sheet name="People" sheetId="4" r:id="rId8"/>
    <sheet name="Drills" sheetId="5" r:id="rId9"/>
    <sheet name="Dashboard" sheetId="10" r:id="rId10"/>
  </sheets>
  <definedNames>
    <definedName name="_xlnm._FilterDatabase" localSheetId="5" hidden="1">Orders!$A$1:$U$9995</definedName>
  </definedNames>
  <calcPr calcId="191029" iterateDelta="1E-4"/>
  <pivotCaches>
    <pivotCache cacheId="1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0" l="1"/>
  <c r="B4" i="10"/>
  <c r="B3" i="10"/>
  <c r="B2" i="10"/>
  <c r="G9" i="7"/>
  <c r="G10" i="7"/>
  <c r="G11" i="7"/>
  <c r="G8" i="7"/>
  <c r="B1" i="5"/>
  <c r="B81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4" i="5"/>
  <c r="B3" i="5"/>
  <c r="B2" i="5"/>
  <c r="C9997" i="1"/>
</calcChain>
</file>

<file path=xl/sharedStrings.xml><?xml version="1.0" encoding="utf-8"?>
<sst xmlns="http://schemas.openxmlformats.org/spreadsheetml/2006/main" count="130660" uniqueCount="10978">
  <si>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</si>
  <si>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</si>
  <si>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</si>
  <si>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</si>
  <si>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</si>
  <si>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</si>
  <si>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</si>
  <si>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</si>
  <si>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</si>
  <si>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</si>
  <si>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</si>
  <si>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</si>
  <si>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</si>
  <si>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</si>
  <si>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</si>
  <si>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</si>
  <si>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</si>
  <si>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</si>
  <si>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</si>
  <si>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</si>
  <si>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</si>
  <si>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</si>
  <si>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</si>
  <si>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</si>
  <si>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</si>
  <si>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</si>
  <si>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</si>
  <si>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</si>
  <si>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</si>
  <si>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</si>
  <si>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</si>
  <si>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</si>
  <si>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</si>
  <si>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</si>
  <si>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</si>
  <si>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</si>
  <si>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</si>
  <si>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</si>
  <si>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</si>
  <si>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</si>
  <si>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</si>
  <si>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</si>
  <si>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</si>
  <si>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</si>
  <si>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</si>
  <si>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</si>
  <si>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</si>
  <si>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</si>
  <si>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</si>
  <si>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</si>
  <si>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</si>
  <si>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</si>
  <si>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</si>
  <si>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</si>
  <si>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</si>
  <si>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</si>
  <si>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</si>
  <si>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</si>
  <si>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</si>
  <si>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</si>
  <si>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</si>
  <si>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</si>
  <si>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</si>
  <si>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</si>
  <si>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</si>
  <si>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</si>
  <si>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</si>
  <si>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</si>
  <si>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</si>
  <si>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</si>
  <si>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</si>
  <si>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</si>
  <si>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</si>
  <si>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</si>
  <si>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</si>
  <si>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</si>
  <si>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</si>
  <si>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</si>
  <si>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</si>
  <si>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</si>
  <si>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</si>
  <si>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</si>
  <si>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</si>
  <si>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</si>
  <si>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</si>
  <si>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</si>
  <si>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</si>
  <si>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</si>
  <si>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</si>
  <si>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</si>
  <si>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</si>
  <si>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</si>
  <si>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</si>
  <si>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</si>
  <si>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</si>
  <si>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</si>
  <si>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</si>
  <si>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</si>
  <si>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</si>
  <si>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</si>
  <si>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</si>
  <si>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</si>
  <si>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</si>
  <si>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</si>
  <si>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</si>
  <si>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</si>
  <si>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</si>
  <si>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</si>
  <si>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</si>
  <si>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</si>
  <si>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</si>
  <si>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</si>
  <si>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</si>
  <si>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</si>
  <si>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</si>
  <si>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</si>
  <si>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</si>
  <si>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</si>
  <si>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</si>
  <si>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</si>
  <si>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</si>
  <si>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</si>
  <si>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</si>
  <si>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</si>
  <si>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</si>
  <si>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</si>
  <si>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</si>
  <si>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</si>
  <si>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</si>
  <si>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</si>
  <si>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</si>
  <si>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</si>
  <si>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</si>
  <si>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</si>
  <si>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</si>
  <si>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</si>
  <si>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</si>
  <si>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</si>
  <si>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</si>
  <si>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</si>
  <si>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</si>
  <si>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</si>
  <si>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</si>
  <si>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</si>
  <si>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</si>
  <si>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</si>
  <si>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</si>
  <si>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</si>
  <si>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</si>
  <si>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</si>
  <si>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</si>
  <si>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</si>
  <si>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</si>
  <si>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</si>
  <si>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</si>
  <si>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</si>
  <si>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</si>
  <si>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</si>
  <si>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</si>
  <si>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</si>
  <si>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</si>
  <si>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</si>
  <si>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</si>
  <si>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</si>
  <si>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</si>
  <si>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</si>
  <si>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</si>
  <si>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</si>
  <si>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</si>
  <si>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</si>
  <si>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</si>
  <si>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</si>
  <si>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</si>
  <si>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</si>
  <si>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</si>
  <si>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</si>
  <si>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</si>
  <si>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</si>
  <si>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</si>
  <si>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</si>
  <si>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</si>
  <si>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</si>
  <si>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</si>
  <si>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</si>
  <si>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</si>
  <si>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</si>
  <si>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</si>
  <si>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</si>
  <si>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</si>
  <si>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</si>
  <si>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</si>
  <si>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</si>
  <si>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</si>
  <si>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</si>
  <si>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</si>
  <si>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</si>
  <si>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</si>
  <si>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</si>
  <si>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</si>
  <si>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</si>
  <si>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</si>
  <si>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</si>
  <si>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</si>
  <si>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</si>
  <si>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</si>
  <si>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</si>
  <si>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</si>
  <si>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</si>
  <si>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</si>
  <si>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</si>
  <si>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</si>
  <si>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</si>
  <si>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</si>
  <si>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</si>
  <si>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</si>
  <si>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</si>
  <si>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</si>
  <si>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</si>
  <si>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</si>
  <si>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</si>
  <si>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</si>
  <si>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</si>
  <si>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</si>
  <si>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</si>
  <si>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</si>
  <si>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</si>
  <si>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</si>
  <si>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</si>
  <si>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</si>
  <si>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</si>
  <si>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</si>
  <si>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</si>
  <si>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</si>
  <si>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</si>
  <si>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</si>
  <si>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</si>
  <si>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</si>
  <si>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</si>
  <si>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</si>
  <si>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</si>
  <si>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</si>
  <si>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</si>
  <si>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</si>
  <si>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</si>
  <si>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</si>
  <si>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</si>
  <si>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</si>
  <si>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</si>
  <si>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</si>
  <si>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</si>
  <si>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</si>
  <si>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</si>
  <si>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</si>
  <si>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</si>
  <si>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</si>
  <si>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</si>
  <si>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</si>
  <si>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</si>
  <si>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</si>
  <si>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</si>
  <si>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</si>
  <si>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</si>
  <si>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</si>
  <si>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</si>
  <si>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</si>
  <si>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</si>
  <si>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</si>
  <si>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</si>
  <si>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</si>
  <si>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</si>
  <si>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</si>
  <si>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</si>
  <si>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</si>
  <si>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</si>
  <si>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</si>
  <si>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</si>
  <si>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</si>
  <si>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</si>
  <si>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</si>
  <si>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</si>
  <si>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</si>
  <si>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</si>
  <si>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</si>
  <si>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</si>
  <si>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</si>
  <si>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</si>
  <si>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</si>
  <si>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</si>
  <si>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</si>
  <si>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</si>
  <si>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</si>
  <si>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</si>
  <si>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</si>
  <si>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</si>
  <si>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</si>
  <si>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</si>
  <si>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</si>
  <si>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</si>
  <si>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</si>
  <si>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</si>
  <si>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</si>
  <si>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</si>
  <si>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</si>
  <si>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</si>
  <si>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</si>
  <si>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</si>
  <si>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</si>
  <si>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</si>
  <si>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</si>
  <si>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</si>
  <si>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</si>
  <si>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</si>
  <si>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</si>
  <si>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</si>
  <si>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</si>
  <si>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</si>
  <si>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</si>
  <si>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</si>
  <si>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</si>
  <si>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</si>
  <si>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</si>
  <si>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</si>
  <si>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</si>
  <si>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</si>
  <si>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</si>
  <si>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</si>
  <si>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</si>
  <si>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</si>
  <si>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</si>
  <si>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</si>
  <si>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</si>
  <si>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</si>
  <si>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</si>
  <si>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</si>
  <si>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</si>
  <si>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</si>
  <si>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</si>
  <si>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</si>
  <si>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</si>
  <si>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</si>
  <si>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</si>
  <si>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</si>
  <si>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</si>
  <si>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</si>
  <si>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</si>
  <si>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</si>
  <si>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</si>
  <si>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</si>
  <si>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</si>
  <si>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</si>
  <si>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</si>
  <si>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</si>
  <si>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</si>
  <si>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</si>
  <si>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</si>
  <si>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</si>
  <si>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</si>
  <si>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</si>
  <si>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</si>
  <si>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</si>
  <si>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</si>
  <si>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</si>
  <si>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</si>
  <si>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</si>
  <si>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</si>
  <si>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</si>
  <si>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</si>
  <si>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</si>
  <si>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</si>
  <si>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</si>
  <si>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</si>
  <si>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</si>
  <si>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</si>
  <si>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</si>
  <si>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</si>
  <si>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</si>
  <si>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</si>
  <si>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</si>
  <si>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</si>
  <si>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</si>
  <si>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</si>
  <si>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</si>
  <si>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</si>
  <si>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</si>
  <si>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</si>
  <si>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</si>
  <si>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</si>
  <si>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</si>
  <si>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</si>
  <si>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</si>
  <si>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</si>
  <si>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</si>
  <si>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</si>
  <si>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</si>
  <si>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</si>
  <si>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</si>
  <si>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</si>
  <si>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</si>
  <si>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</si>
  <si>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</si>
  <si>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</si>
  <si>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</si>
  <si>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</si>
  <si>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</si>
  <si>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</si>
  <si>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</si>
  <si>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</si>
  <si>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</si>
  <si>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</si>
  <si>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</si>
  <si>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</si>
  <si>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</si>
  <si>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</si>
  <si>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</si>
  <si>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</si>
  <si>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</si>
  <si>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</si>
  <si>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</si>
  <si>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</si>
  <si>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</si>
  <si>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</si>
  <si>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</si>
  <si>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</si>
  <si>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</si>
  <si>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</si>
  <si>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</si>
  <si>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</si>
  <si>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</si>
  <si>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</si>
  <si>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</si>
  <si>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</si>
  <si>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</si>
  <si>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</si>
  <si>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</si>
  <si>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</si>
  <si>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</si>
  <si>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</si>
  <si>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</si>
  <si>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</si>
  <si>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</si>
  <si>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</si>
  <si>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</si>
  <si>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</si>
  <si>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</si>
  <si>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</si>
  <si>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</si>
  <si>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</si>
  <si>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</si>
  <si>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</si>
  <si>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</si>
  <si>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</si>
  <si>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</si>
  <si>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</si>
  <si>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</si>
  <si>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</si>
  <si>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</si>
  <si>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</si>
  <si>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</si>
  <si>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</si>
  <si>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</si>
  <si>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</si>
  <si>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</si>
  <si>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</si>
  <si>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</si>
  <si>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</si>
  <si>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</si>
  <si>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</si>
  <si>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</si>
  <si>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</si>
  <si>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</si>
  <si>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</si>
  <si>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</si>
  <si>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</si>
  <si>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</si>
  <si>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</si>
  <si>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</si>
  <si>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</si>
  <si>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</si>
  <si>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</si>
  <si>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</si>
  <si>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</si>
  <si>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</si>
  <si>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</si>
  <si>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</si>
  <si>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</si>
  <si>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</si>
  <si>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</si>
  <si>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</si>
  <si>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</si>
  <si>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</si>
  <si>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</si>
  <si>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</si>
  <si>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</si>
  <si>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</si>
  <si>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</si>
  <si>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</si>
  <si>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</si>
  <si>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</si>
  <si>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</si>
  <si>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</si>
  <si>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</si>
  <si>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</si>
  <si>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</si>
  <si>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</si>
  <si>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</si>
  <si>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</si>
  <si>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</si>
  <si>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</si>
  <si>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</si>
  <si>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</si>
  <si>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</si>
  <si>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</si>
  <si>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</si>
  <si>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</si>
  <si>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</si>
  <si>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</si>
  <si>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</si>
  <si>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</si>
  <si>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</si>
  <si>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</si>
  <si>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</si>
  <si>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</si>
  <si>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</si>
  <si>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</si>
  <si>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</si>
  <si>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</si>
  <si>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</si>
  <si>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</si>
  <si>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</si>
  <si>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</si>
  <si>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</si>
  <si>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</si>
  <si>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</si>
  <si>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</si>
  <si>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</si>
  <si>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</si>
  <si>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</si>
  <si>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</si>
  <si>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</si>
  <si>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</si>
  <si>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</si>
  <si>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</si>
  <si>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</si>
  <si>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</si>
  <si>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</si>
  <si>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</si>
  <si>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</si>
  <si>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</si>
  <si>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</si>
  <si>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</si>
  <si>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</si>
  <si>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</si>
  <si>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</si>
  <si>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</si>
  <si>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</si>
  <si>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</si>
  <si>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</si>
  <si>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</si>
  <si>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</si>
  <si>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</si>
  <si>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</si>
  <si>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</si>
  <si>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</si>
  <si>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</si>
  <si>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</si>
  <si>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</si>
  <si>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</si>
  <si>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</si>
  <si>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</si>
  <si>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</si>
  <si>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</si>
  <si>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</si>
  <si>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</si>
  <si>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</si>
  <si>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</si>
  <si>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</si>
  <si>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</si>
  <si>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</si>
  <si>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</si>
  <si>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</si>
  <si>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</si>
  <si>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</si>
  <si>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</si>
  <si>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</si>
  <si>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</si>
  <si>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</si>
  <si>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</si>
  <si>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</si>
  <si>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</si>
  <si>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</si>
  <si>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</si>
  <si>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</si>
  <si>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</si>
  <si>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</si>
  <si>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</si>
  <si>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</si>
  <si>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</si>
  <si>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</si>
  <si>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</si>
  <si>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</si>
  <si>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</si>
  <si>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</si>
  <si>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</si>
  <si>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</si>
  <si>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</si>
  <si>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</si>
  <si>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</si>
  <si>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</si>
  <si>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</si>
  <si>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</si>
  <si>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</si>
  <si>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</si>
  <si>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</si>
  <si>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</si>
  <si>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</si>
  <si>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</si>
  <si>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</si>
  <si>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</si>
  <si>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</si>
  <si>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</si>
  <si>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</si>
  <si>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</si>
  <si>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</si>
  <si>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</si>
  <si>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</si>
  <si>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</si>
  <si>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</si>
  <si>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</si>
  <si>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</si>
  <si>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</si>
  <si>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</si>
  <si>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</si>
  <si>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</si>
  <si>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</si>
  <si>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</si>
  <si>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</si>
  <si>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</si>
  <si>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</si>
  <si>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</si>
  <si>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</si>
  <si>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</si>
  <si>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</si>
  <si>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</si>
  <si>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</si>
  <si>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</si>
  <si>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</si>
  <si>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</si>
  <si>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</si>
  <si>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</si>
  <si>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</si>
  <si>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</si>
  <si>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</si>
  <si>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</si>
  <si>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</si>
  <si>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</si>
  <si>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</si>
  <si>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</si>
  <si>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</si>
  <si>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</si>
  <si>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</si>
  <si>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</si>
  <si>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</si>
  <si>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</si>
  <si>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</si>
  <si>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</si>
  <si>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</si>
  <si>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</si>
  <si>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</si>
  <si>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</si>
  <si>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</si>
  <si>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</si>
  <si>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</si>
  <si>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</si>
  <si>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</si>
  <si>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</si>
  <si>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</si>
  <si>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</si>
  <si>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</si>
  <si>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</si>
  <si>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</si>
  <si>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</si>
  <si>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</si>
  <si>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</si>
  <si>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</si>
  <si>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</si>
  <si>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</si>
  <si>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</si>
  <si>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</si>
  <si>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</si>
  <si>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</si>
  <si>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</si>
  <si>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</si>
  <si>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</si>
  <si>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</si>
  <si>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</si>
  <si>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</si>
  <si>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</si>
  <si>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</si>
  <si>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</si>
  <si>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</si>
  <si>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</si>
  <si>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</si>
  <si>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</si>
  <si>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</si>
  <si>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</si>
  <si>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</si>
  <si>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</si>
  <si>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</si>
  <si>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</si>
  <si>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</si>
  <si>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</si>
  <si>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</si>
  <si>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</si>
  <si>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</si>
  <si>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</si>
  <si>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</si>
  <si>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</si>
  <si>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</si>
  <si>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</si>
  <si>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</si>
  <si>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</si>
  <si>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</si>
  <si>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</si>
  <si>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</si>
  <si>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</si>
  <si>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</si>
  <si>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</si>
  <si>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</si>
  <si>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</si>
  <si>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</si>
  <si>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</si>
  <si>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</si>
  <si>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</si>
  <si>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</si>
  <si>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</si>
  <si>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</si>
  <si>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</si>
  <si>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</si>
  <si>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</si>
  <si>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</si>
  <si>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</si>
  <si>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</si>
  <si>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</si>
  <si>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</si>
  <si>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</si>
  <si>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</si>
  <si>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</si>
  <si>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</si>
  <si>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</si>
  <si>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</si>
  <si>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</si>
  <si>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</si>
  <si>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</si>
  <si>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</si>
  <si>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</si>
  <si>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</si>
  <si>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</si>
  <si>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</si>
  <si>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</si>
  <si>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</si>
  <si>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</si>
  <si>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</si>
  <si>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</si>
  <si>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</si>
  <si>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</si>
  <si>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</si>
  <si>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</si>
  <si>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</si>
  <si>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</si>
  <si>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</si>
  <si>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</si>
  <si>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</si>
  <si>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</si>
  <si>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</si>
  <si>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</si>
  <si>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</si>
  <si>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</si>
  <si>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</si>
  <si>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</si>
  <si>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</si>
  <si>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</si>
  <si>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</si>
  <si>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</si>
  <si>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</si>
  <si>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</si>
  <si>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</si>
  <si>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</si>
  <si>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</si>
  <si>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</si>
  <si>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</si>
  <si>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</si>
  <si>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</si>
  <si>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</si>
  <si>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</si>
  <si>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</si>
  <si>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</si>
  <si>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</si>
  <si>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</si>
  <si>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</si>
  <si>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</si>
  <si>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</si>
  <si>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</si>
  <si>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</si>
  <si>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</si>
  <si>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</si>
  <si>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</si>
  <si>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</si>
  <si>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</si>
  <si>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</si>
  <si>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</si>
  <si>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</si>
  <si>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</si>
  <si>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</si>
  <si>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</si>
  <si>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</si>
  <si>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</si>
  <si>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</si>
  <si>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</si>
  <si>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</si>
  <si>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</si>
  <si>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</si>
  <si>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</si>
  <si>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</si>
  <si>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</si>
  <si>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</si>
  <si>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</si>
  <si>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</si>
  <si>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</si>
  <si>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</si>
  <si>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</si>
  <si>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</si>
  <si>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</si>
  <si>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</si>
  <si>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</si>
  <si>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</si>
  <si>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</si>
  <si>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</si>
  <si>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</si>
  <si>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</si>
  <si>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</si>
  <si>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</si>
  <si>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</si>
  <si>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</si>
  <si>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</si>
  <si>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</si>
  <si>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</si>
  <si>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</si>
  <si>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</si>
  <si>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</si>
  <si>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</si>
  <si>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</si>
  <si>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</si>
  <si>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</si>
  <si>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</si>
  <si>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</si>
  <si>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</si>
  <si>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</si>
  <si>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</si>
  <si>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</si>
  <si>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</si>
  <si>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</si>
  <si>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</si>
  <si>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</si>
  <si>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</si>
  <si>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</si>
  <si>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</si>
  <si>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</si>
  <si>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</si>
  <si>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</si>
  <si>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</si>
  <si>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</si>
  <si>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</si>
  <si>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</si>
  <si>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</si>
  <si>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</si>
  <si>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</si>
  <si>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</si>
  <si>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</si>
  <si>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</si>
  <si>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</si>
  <si>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</si>
  <si>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</si>
  <si>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</si>
  <si>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</si>
  <si>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</si>
  <si>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</si>
  <si>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</si>
  <si>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</si>
  <si>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</si>
  <si>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</si>
  <si>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</si>
  <si>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</si>
  <si>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</si>
  <si>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</si>
  <si>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</si>
  <si>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</si>
  <si>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</si>
  <si>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</si>
  <si>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</si>
  <si>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</si>
  <si>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</si>
  <si>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</si>
  <si>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</si>
  <si>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</si>
  <si>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</si>
  <si>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</si>
  <si>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</si>
  <si>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</si>
  <si>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</si>
  <si>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</si>
  <si>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</si>
  <si>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</si>
  <si>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</si>
  <si>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</si>
  <si>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</si>
  <si>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</si>
  <si>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</si>
  <si>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</si>
  <si>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</si>
  <si>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</si>
  <si>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</si>
  <si>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</si>
  <si>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</si>
  <si>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</si>
  <si>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</si>
  <si>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</si>
  <si>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</si>
  <si>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</si>
  <si>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</si>
  <si>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</si>
  <si>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</si>
  <si>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</si>
  <si>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</si>
  <si>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</si>
  <si>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</si>
  <si>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</si>
  <si>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</si>
  <si>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</si>
  <si>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</si>
  <si>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</si>
  <si>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</si>
  <si>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</si>
  <si>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</si>
  <si>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</si>
  <si>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</si>
  <si>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</si>
  <si>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</si>
  <si>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</si>
  <si>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</si>
  <si>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</si>
  <si>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</si>
  <si>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</si>
  <si>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</si>
  <si>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</si>
  <si>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</si>
  <si>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</si>
  <si>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</si>
  <si>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</si>
  <si>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</si>
  <si>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</si>
  <si>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</si>
  <si>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</si>
  <si>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</si>
  <si>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</si>
  <si>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</si>
  <si>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</si>
  <si>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</si>
  <si>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</si>
  <si>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</si>
  <si>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</si>
  <si>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</si>
  <si>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</si>
  <si>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</si>
  <si>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</si>
  <si>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</si>
  <si>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</si>
  <si>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</si>
  <si>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</si>
  <si>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</si>
  <si>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</si>
  <si>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</si>
  <si>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</si>
  <si>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</si>
  <si>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</si>
  <si>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</si>
  <si>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</si>
  <si>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</si>
  <si>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</si>
  <si>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</si>
  <si>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</si>
  <si>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</si>
  <si>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</si>
  <si>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</si>
  <si>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</si>
  <si>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</si>
  <si>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</si>
  <si>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</si>
  <si>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</si>
  <si>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</si>
  <si>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</si>
  <si>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</si>
  <si>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</si>
  <si>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</si>
  <si>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</si>
  <si>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</si>
  <si>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</si>
  <si>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</si>
  <si>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</si>
  <si>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</si>
  <si>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</si>
  <si>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</si>
  <si>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</si>
  <si>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</si>
  <si>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</si>
  <si>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</si>
  <si>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</si>
  <si>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</si>
  <si>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</si>
  <si>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</si>
  <si>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</si>
  <si>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</si>
  <si>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</si>
  <si>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</si>
  <si>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</si>
  <si>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</si>
  <si>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</si>
  <si>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</si>
  <si>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</si>
  <si>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</si>
  <si>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</si>
  <si>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</si>
  <si>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</si>
  <si>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</si>
  <si>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</si>
  <si>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</si>
  <si>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</si>
  <si>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</si>
  <si>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</si>
  <si>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</si>
  <si>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</si>
  <si>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</si>
  <si>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</si>
  <si>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</si>
  <si>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</si>
  <si>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</si>
  <si>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</si>
  <si>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</si>
  <si>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</si>
  <si>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</si>
  <si>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</si>
  <si>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</si>
  <si>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</si>
  <si>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</si>
  <si>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</si>
  <si>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</si>
  <si>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</si>
  <si>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</si>
  <si>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</si>
  <si>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</si>
  <si>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</si>
  <si>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</si>
  <si>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</si>
  <si>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</si>
  <si>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</si>
  <si>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</si>
  <si>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</si>
  <si>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</si>
  <si>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</si>
  <si>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</si>
  <si>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</si>
  <si>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</si>
  <si>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</si>
  <si>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</si>
  <si>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</si>
  <si>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</si>
  <si>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</si>
  <si>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</si>
  <si>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</si>
  <si>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</si>
  <si>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</si>
  <si>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</si>
  <si>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</si>
  <si>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</si>
  <si>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</si>
  <si>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</si>
  <si>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</si>
  <si>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</si>
  <si>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</si>
  <si>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</si>
  <si>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</si>
  <si>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</si>
  <si>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</si>
  <si>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</si>
  <si>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</si>
  <si>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</si>
  <si>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</si>
  <si>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</si>
  <si>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</si>
  <si>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</si>
  <si>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</si>
  <si>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</si>
  <si>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</si>
  <si>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</si>
  <si>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</si>
  <si>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</si>
  <si>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</si>
  <si>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</si>
  <si>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</si>
  <si>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</si>
  <si>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</si>
  <si>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</si>
  <si>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</si>
  <si>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</si>
  <si>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</si>
  <si>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</si>
  <si>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</si>
  <si>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</si>
  <si>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</si>
  <si>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</si>
  <si>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</si>
  <si>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</si>
  <si>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</si>
  <si>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</si>
  <si>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</si>
  <si>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</si>
  <si>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</si>
  <si>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</si>
  <si>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</si>
  <si>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</si>
  <si>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</si>
  <si>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</si>
  <si>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</si>
  <si>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</si>
  <si>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</si>
  <si>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</si>
  <si>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</si>
  <si>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</si>
  <si>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</si>
  <si>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</si>
  <si>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</si>
  <si>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</si>
  <si>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</si>
  <si>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</si>
  <si>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</si>
  <si>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</si>
  <si>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</si>
  <si>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</si>
  <si>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</si>
  <si>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</si>
  <si>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</si>
  <si>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</si>
  <si>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</si>
  <si>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</si>
  <si>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</si>
  <si>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</si>
  <si>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</si>
  <si>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</si>
  <si>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</si>
  <si>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</si>
  <si>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</si>
  <si>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</si>
  <si>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</si>
  <si>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</si>
  <si>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</si>
  <si>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</si>
  <si>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</si>
  <si>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</si>
  <si>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</si>
  <si>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</si>
  <si>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</si>
  <si>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</si>
  <si>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</si>
  <si>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</si>
  <si>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</si>
  <si>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</si>
  <si>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</si>
  <si>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</si>
  <si>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</si>
  <si>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</si>
  <si>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</si>
  <si>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</si>
  <si>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</si>
  <si>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</si>
  <si>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</si>
  <si>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</si>
  <si>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</si>
  <si>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</si>
  <si>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</si>
  <si>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</si>
  <si>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</si>
  <si>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</si>
  <si>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</si>
  <si>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</si>
  <si>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</si>
  <si>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</si>
  <si>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</si>
  <si>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</si>
  <si>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</si>
  <si>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</si>
  <si>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</si>
  <si>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</si>
  <si>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</si>
  <si>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</si>
  <si>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</si>
  <si>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</si>
  <si>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</si>
  <si>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</si>
  <si>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</si>
  <si>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</si>
  <si>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</si>
  <si>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</si>
  <si>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</si>
  <si>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</si>
  <si>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</si>
  <si>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</si>
  <si>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</si>
  <si>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</si>
  <si>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</si>
  <si>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</si>
  <si>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</si>
  <si>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</si>
  <si>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</si>
  <si>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</si>
  <si>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</si>
  <si>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</si>
  <si>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</si>
  <si>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</si>
  <si>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</si>
  <si>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</si>
  <si>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</si>
  <si>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</si>
  <si>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</si>
  <si>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</si>
  <si>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</si>
  <si>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</si>
  <si>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</si>
  <si>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</si>
  <si>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</si>
  <si>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</si>
  <si>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</si>
  <si>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</si>
  <si>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</si>
  <si>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</si>
  <si>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</si>
  <si>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</si>
  <si>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</si>
  <si>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</si>
  <si>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</si>
  <si>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</si>
  <si>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</si>
  <si>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</si>
  <si>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</si>
  <si>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</si>
  <si>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</si>
  <si>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</si>
  <si>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</si>
  <si>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</si>
  <si>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</si>
  <si>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</si>
  <si>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</si>
  <si>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</si>
  <si>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</si>
  <si>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</si>
  <si>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</si>
  <si>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</si>
  <si>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</si>
  <si>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</si>
  <si>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</si>
  <si>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</si>
  <si>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</si>
  <si>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</si>
  <si>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</si>
  <si>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</si>
  <si>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</si>
  <si>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</si>
  <si>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</si>
  <si>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</si>
  <si>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</si>
  <si>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</si>
  <si>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</si>
  <si>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</si>
  <si>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</si>
  <si>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</si>
  <si>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</si>
  <si>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</si>
  <si>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</si>
  <si>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</si>
  <si>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</si>
  <si>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</si>
  <si>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</si>
  <si>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</si>
  <si>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</si>
  <si>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</si>
  <si>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</si>
  <si>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</si>
  <si>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</si>
  <si>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</si>
  <si>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</si>
  <si>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</si>
  <si>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</si>
  <si>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</si>
  <si>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</si>
  <si>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</si>
  <si>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</si>
  <si>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</si>
  <si>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</si>
  <si>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</si>
  <si>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</si>
  <si>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</si>
  <si>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</si>
  <si>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</si>
  <si>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</si>
  <si>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</si>
  <si>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</si>
  <si>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</si>
  <si>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</si>
  <si>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</si>
  <si>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</si>
  <si>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</si>
  <si>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</si>
  <si>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</si>
  <si>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</si>
  <si>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</si>
  <si>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</si>
  <si>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</si>
  <si>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</si>
  <si>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</si>
  <si>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</si>
  <si>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</si>
  <si>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</si>
  <si>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</si>
  <si>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</si>
  <si>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</si>
  <si>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</si>
  <si>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</si>
  <si>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</si>
  <si>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</si>
  <si>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</si>
  <si>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</si>
  <si>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</si>
  <si>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</si>
  <si>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</si>
  <si>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</si>
  <si>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</si>
  <si>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</si>
  <si>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</si>
  <si>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</si>
  <si>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</si>
  <si>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</si>
  <si>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</si>
  <si>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</si>
  <si>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</si>
  <si>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</si>
  <si>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</si>
  <si>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</si>
  <si>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</si>
  <si>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</si>
  <si>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</si>
  <si>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</si>
  <si>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</si>
  <si>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</si>
  <si>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</si>
  <si>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</si>
  <si>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</si>
  <si>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</si>
  <si>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</si>
  <si>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</si>
  <si>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</si>
  <si>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</si>
  <si>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</si>
  <si>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</si>
  <si>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</si>
  <si>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</si>
  <si>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</si>
  <si>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</si>
  <si>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</si>
  <si>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</si>
  <si>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</si>
  <si>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</si>
  <si>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</si>
  <si>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</si>
  <si>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</si>
  <si>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</si>
  <si>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</si>
  <si>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</si>
  <si>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</si>
  <si>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</si>
  <si>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</si>
  <si>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</si>
  <si>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</si>
  <si>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</si>
  <si>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</si>
  <si>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</si>
  <si>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</si>
  <si>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</si>
  <si>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</si>
  <si>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</si>
  <si>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</si>
  <si>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</si>
  <si>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</si>
  <si>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</si>
  <si>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</si>
  <si>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</si>
  <si>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</si>
  <si>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</si>
  <si>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</si>
  <si>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</si>
  <si>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</si>
  <si>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</si>
  <si>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</si>
  <si>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</si>
  <si>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</si>
  <si>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</si>
  <si>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</si>
  <si>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</si>
  <si>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</si>
  <si>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</si>
  <si>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</si>
  <si>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</si>
  <si>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</si>
  <si>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</si>
  <si>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</si>
  <si>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</si>
  <si>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</si>
  <si>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</si>
  <si>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</si>
  <si>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</si>
  <si>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</si>
  <si>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</si>
  <si>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</si>
  <si>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</si>
  <si>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</si>
  <si>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</si>
  <si>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</si>
  <si>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</si>
  <si>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</si>
  <si>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</si>
  <si>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</si>
  <si>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</si>
  <si>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</si>
  <si>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</si>
  <si>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</si>
  <si>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</si>
  <si>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</si>
  <si>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</si>
  <si>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</si>
  <si>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</si>
  <si>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</si>
  <si>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</si>
  <si>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</si>
  <si>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</si>
  <si>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</si>
  <si>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</si>
  <si>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</si>
  <si>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</si>
  <si>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</si>
  <si>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</si>
  <si>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</si>
  <si>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</si>
  <si>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</si>
  <si>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</si>
  <si>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</si>
  <si>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</si>
  <si>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</si>
  <si>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</si>
  <si>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</si>
  <si>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</si>
  <si>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</si>
  <si>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</si>
  <si>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</si>
  <si>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</si>
  <si>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</si>
  <si>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</si>
  <si>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</si>
  <si>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</si>
  <si>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</si>
  <si>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</si>
  <si>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</si>
  <si>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</si>
  <si>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</si>
  <si>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</si>
  <si>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</si>
  <si>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</si>
  <si>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</si>
  <si>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</si>
  <si>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</si>
  <si>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</si>
  <si>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</si>
  <si>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</si>
  <si>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</si>
  <si>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</si>
  <si>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</si>
  <si>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</si>
  <si>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</si>
  <si>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</si>
  <si>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</si>
  <si>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</si>
  <si>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</si>
  <si>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</si>
  <si>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</si>
  <si>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</si>
  <si>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</si>
  <si>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</si>
  <si>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</si>
  <si>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</si>
  <si>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</si>
  <si>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</si>
  <si>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</si>
  <si>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</si>
  <si>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</si>
  <si>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</si>
  <si>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</si>
  <si>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</si>
  <si>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</si>
  <si>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</si>
  <si>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</si>
  <si>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</si>
  <si>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</si>
  <si>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</si>
  <si>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</si>
  <si>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</si>
  <si>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</si>
  <si>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</si>
  <si>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</si>
  <si>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</si>
  <si>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</si>
  <si>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</si>
  <si>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</si>
  <si>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</si>
  <si>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</si>
  <si>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</si>
  <si>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</si>
  <si>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</si>
  <si>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</si>
  <si>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</si>
  <si>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</si>
  <si>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</si>
  <si>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</si>
  <si>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</si>
  <si>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</si>
  <si>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</si>
  <si>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</si>
  <si>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</si>
  <si>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</si>
  <si>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</si>
  <si>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</si>
  <si>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</si>
  <si>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</si>
  <si>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</si>
  <si>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</si>
  <si>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</si>
  <si>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</si>
  <si>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</si>
  <si>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</si>
  <si>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</si>
  <si>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</si>
  <si>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</si>
  <si>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</si>
  <si>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</si>
  <si>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</si>
  <si>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</si>
  <si>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</si>
  <si>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</si>
  <si>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</si>
  <si>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</si>
  <si>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</si>
  <si>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</si>
  <si>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</si>
  <si>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</si>
  <si>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</si>
  <si>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</si>
  <si>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</si>
  <si>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</si>
  <si>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</si>
  <si>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</si>
  <si>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</si>
  <si>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</si>
  <si>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</si>
  <si>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</si>
  <si>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</si>
  <si>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</si>
  <si>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</si>
  <si>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</si>
  <si>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</si>
  <si>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</si>
  <si>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</si>
  <si>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</si>
  <si>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</si>
  <si>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</si>
  <si>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</si>
  <si>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</si>
  <si>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</si>
  <si>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</si>
  <si>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</si>
  <si>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</si>
  <si>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</si>
  <si>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</si>
  <si>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</si>
  <si>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</si>
  <si>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</si>
  <si>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</si>
  <si>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</si>
  <si>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</si>
  <si>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</si>
  <si>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</si>
  <si>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</si>
  <si>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</si>
  <si>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</si>
  <si>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</si>
  <si>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</si>
  <si>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</si>
  <si>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</si>
  <si>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</si>
  <si>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</si>
  <si>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</si>
  <si>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</si>
  <si>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</si>
  <si>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</si>
  <si>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</si>
  <si>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</si>
  <si>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</si>
  <si>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</si>
  <si>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</si>
  <si>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</si>
  <si>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</si>
  <si>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</si>
  <si>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</si>
  <si>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</si>
  <si>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</si>
  <si>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</si>
  <si>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</si>
  <si>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</si>
  <si>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</si>
  <si>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</si>
  <si>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</si>
  <si>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</si>
  <si>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</si>
  <si>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</si>
  <si>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</si>
  <si>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</si>
  <si>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</si>
  <si>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</si>
  <si>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</si>
  <si>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</si>
  <si>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</si>
  <si>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</si>
  <si>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</si>
  <si>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</si>
  <si>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</si>
  <si>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</si>
  <si>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</si>
  <si>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</si>
  <si>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</si>
  <si>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</si>
  <si>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</si>
  <si>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</si>
  <si>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</si>
  <si>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</si>
  <si>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</si>
  <si>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</si>
  <si>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</si>
  <si>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</si>
  <si>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</si>
  <si>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</si>
  <si>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</si>
  <si>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</si>
  <si>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</si>
  <si>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</si>
  <si>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</si>
  <si>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</si>
  <si>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</si>
  <si>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</si>
  <si>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</si>
  <si>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</si>
  <si>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</si>
  <si>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</si>
  <si>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</si>
  <si>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</si>
  <si>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</si>
  <si>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</si>
  <si>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</si>
  <si>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</si>
  <si>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</si>
  <si>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</si>
  <si>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</si>
  <si>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</si>
  <si>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</si>
  <si>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</si>
  <si>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</si>
  <si>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</si>
  <si>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</si>
  <si>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</si>
  <si>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</si>
  <si>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</si>
  <si>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</si>
  <si>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</si>
  <si>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</si>
  <si>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</si>
  <si>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</si>
  <si>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</si>
  <si>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</si>
  <si>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</si>
  <si>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</si>
  <si>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</si>
  <si>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</si>
  <si>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</si>
  <si>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</si>
  <si>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</si>
  <si>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</si>
  <si>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</si>
  <si>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</si>
  <si>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</si>
  <si>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</si>
  <si>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</si>
  <si>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</si>
  <si>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</si>
  <si>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</si>
  <si>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</si>
  <si>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</si>
  <si>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</si>
  <si>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</si>
  <si>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</si>
  <si>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</si>
  <si>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</si>
  <si>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</si>
  <si>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</si>
  <si>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</si>
  <si>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</si>
  <si>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</si>
  <si>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</si>
  <si>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</si>
  <si>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</si>
  <si>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</si>
  <si>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</si>
  <si>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</si>
  <si>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</si>
  <si>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</si>
  <si>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</si>
  <si>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</si>
  <si>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</si>
  <si>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</si>
  <si>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</si>
  <si>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</si>
  <si>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</si>
  <si>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</si>
  <si>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</si>
  <si>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</si>
  <si>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</si>
  <si>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</si>
  <si>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</si>
  <si>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</si>
  <si>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</si>
  <si>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</si>
  <si>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</si>
  <si>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</si>
  <si>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</si>
  <si>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</si>
  <si>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</si>
  <si>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</si>
  <si>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</si>
  <si>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</si>
  <si>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</si>
  <si>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</si>
  <si>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</si>
  <si>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</si>
  <si>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</si>
  <si>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</si>
  <si>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</si>
  <si>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</si>
  <si>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</si>
  <si>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</si>
  <si>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</si>
  <si>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</si>
  <si>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</si>
  <si>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</si>
  <si>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</si>
  <si>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</si>
  <si>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</si>
  <si>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</si>
  <si>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</si>
  <si>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</si>
  <si>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</si>
  <si>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</si>
  <si>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</si>
  <si>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</si>
  <si>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</si>
  <si>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</si>
  <si>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</si>
  <si>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</si>
  <si>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</si>
  <si>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</si>
  <si>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</si>
  <si>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</si>
  <si>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</si>
  <si>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</si>
  <si>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</si>
  <si>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</si>
  <si>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</si>
  <si>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</si>
  <si>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</si>
  <si>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</si>
  <si>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</si>
  <si>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</si>
  <si>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</si>
  <si>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</si>
  <si>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</si>
  <si>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</si>
  <si>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</si>
  <si>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</si>
  <si>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</si>
  <si>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</si>
  <si>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</si>
  <si>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</si>
  <si>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</si>
  <si>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</si>
  <si>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</si>
  <si>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</si>
  <si>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</si>
  <si>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</si>
  <si>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</si>
  <si>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</si>
  <si>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</si>
  <si>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</si>
  <si>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</si>
  <si>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</si>
  <si>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</si>
  <si>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</si>
  <si>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</si>
  <si>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</si>
  <si>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</si>
  <si>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</si>
  <si>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</si>
  <si>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</si>
  <si>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</si>
  <si>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</si>
  <si>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</si>
  <si>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</si>
  <si>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</si>
  <si>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</si>
  <si>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</si>
  <si>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</si>
  <si>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</si>
  <si>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</si>
  <si>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</si>
  <si>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</si>
  <si>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</si>
  <si>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</si>
  <si>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</si>
  <si>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</si>
  <si>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</si>
  <si>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</si>
  <si>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</si>
  <si>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</si>
  <si>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</si>
  <si>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</si>
  <si>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</si>
  <si>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</si>
  <si>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</si>
  <si>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</si>
  <si>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</si>
  <si>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</si>
  <si>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</si>
  <si>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</si>
  <si>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</si>
  <si>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</si>
  <si>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</si>
  <si>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</si>
  <si>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</si>
  <si>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</si>
  <si>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</si>
  <si>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</si>
  <si>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</si>
  <si>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</si>
  <si>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</si>
  <si>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</si>
  <si>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</si>
  <si>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</si>
  <si>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</si>
  <si>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</si>
  <si>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</si>
  <si>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</si>
  <si>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</si>
  <si>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</si>
  <si>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</si>
  <si>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</si>
  <si>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</si>
  <si>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</si>
  <si>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</si>
  <si>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</si>
  <si>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</si>
  <si>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</si>
  <si>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</si>
  <si>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</si>
  <si>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</si>
  <si>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</si>
  <si>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</si>
  <si>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</si>
  <si>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</si>
  <si>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</si>
  <si>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</si>
  <si>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</si>
  <si>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</si>
  <si>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</si>
  <si>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</si>
  <si>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</si>
  <si>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</si>
  <si>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</si>
  <si>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</si>
  <si>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</si>
  <si>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</si>
  <si>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</si>
  <si>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</si>
  <si>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</si>
  <si>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</si>
  <si>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</si>
  <si>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</si>
  <si>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</si>
  <si>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</si>
  <si>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</si>
  <si>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</si>
  <si>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</si>
  <si>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</si>
  <si>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</si>
  <si>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</si>
  <si>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</si>
  <si>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</si>
  <si>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</si>
  <si>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</si>
  <si>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</si>
  <si>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</si>
  <si>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</si>
  <si>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</si>
  <si>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</si>
  <si>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</si>
  <si>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</si>
  <si>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</si>
  <si>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</si>
  <si>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</si>
  <si>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</si>
  <si>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</si>
  <si>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</si>
  <si>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</si>
  <si>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</si>
  <si>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</si>
  <si>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</si>
  <si>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</si>
  <si>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</si>
  <si>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</si>
  <si>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</si>
  <si>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</si>
  <si>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</si>
  <si>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</si>
  <si>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</si>
  <si>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</si>
  <si>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</si>
  <si>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</si>
  <si>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</si>
  <si>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</si>
  <si>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</si>
  <si>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</si>
  <si>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</si>
  <si>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</si>
  <si>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</si>
  <si>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</si>
  <si>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</si>
  <si>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</si>
  <si>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</si>
  <si>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</si>
  <si>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</si>
  <si>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</si>
  <si>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</si>
  <si>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</si>
  <si>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</si>
  <si>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</si>
  <si>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</si>
  <si>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</si>
  <si>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</si>
  <si>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</si>
  <si>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</si>
  <si>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</si>
  <si>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</si>
  <si>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</si>
  <si>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</si>
  <si>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</si>
  <si>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</si>
  <si>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</si>
  <si>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</si>
  <si>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</si>
  <si>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</si>
  <si>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</si>
  <si>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</si>
  <si>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</si>
  <si>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</si>
  <si>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</si>
  <si>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</si>
  <si>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</si>
  <si>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</si>
  <si>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</si>
  <si>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</si>
  <si>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</si>
  <si>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</si>
  <si>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</si>
  <si>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</si>
  <si>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</si>
  <si>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</si>
  <si>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</si>
  <si>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</si>
  <si>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</si>
  <si>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</si>
  <si>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</si>
  <si>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</si>
  <si>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</si>
  <si>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</si>
  <si>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</si>
  <si>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</si>
  <si>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</si>
  <si>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</si>
  <si>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</si>
  <si>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</si>
  <si>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</si>
  <si>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</si>
  <si>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</si>
  <si>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</si>
  <si>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</si>
  <si>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</si>
  <si>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</si>
  <si>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</si>
  <si>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</si>
  <si>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</si>
  <si>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</si>
  <si>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</si>
  <si>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</si>
  <si>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</si>
  <si>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</si>
  <si>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</si>
  <si>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</si>
  <si>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</si>
  <si>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</si>
  <si>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</si>
  <si>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</si>
  <si>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</si>
  <si>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</si>
  <si>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</si>
  <si>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</si>
  <si>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</si>
  <si>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</si>
  <si>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</si>
  <si>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</si>
  <si>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</si>
  <si>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</si>
  <si>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</si>
  <si>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</si>
  <si>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</si>
  <si>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</si>
  <si>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</si>
  <si>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</si>
  <si>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</si>
  <si>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</si>
  <si>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</si>
  <si>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</si>
  <si>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</si>
  <si>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</si>
  <si>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</si>
  <si>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</si>
  <si>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</si>
  <si>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</si>
  <si>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</si>
  <si>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</si>
  <si>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</si>
  <si>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</si>
  <si>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</si>
  <si>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</si>
  <si>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</si>
  <si>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</si>
  <si>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</si>
  <si>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</si>
  <si>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</si>
  <si>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</si>
  <si>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</si>
  <si>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</si>
  <si>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</si>
  <si>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</si>
  <si>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</si>
  <si>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</si>
  <si>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</si>
  <si>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</si>
  <si>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</si>
  <si>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</si>
  <si>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</si>
  <si>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</si>
  <si>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</si>
  <si>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</si>
  <si>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</si>
  <si>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</si>
  <si>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</si>
  <si>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</si>
  <si>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</si>
  <si>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</si>
  <si>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</si>
  <si>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</si>
  <si>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</si>
  <si>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</si>
  <si>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</si>
  <si>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</si>
  <si>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</si>
  <si>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</si>
  <si>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</si>
  <si>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</si>
  <si>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</si>
  <si>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</si>
  <si>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</si>
  <si>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</si>
  <si>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</si>
  <si>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</si>
  <si>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</si>
  <si>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</si>
  <si>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</si>
  <si>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</si>
  <si>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</si>
  <si>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</si>
  <si>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</si>
  <si>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</si>
  <si>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</si>
  <si>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</si>
  <si>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</si>
  <si>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</si>
  <si>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</si>
  <si>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</si>
  <si>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</si>
  <si>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</si>
  <si>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</si>
  <si>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</si>
  <si>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</si>
  <si>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</si>
  <si>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</si>
  <si>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</si>
  <si>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</si>
  <si>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</si>
  <si>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</si>
  <si>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</si>
  <si>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</si>
  <si>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</si>
  <si>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</si>
  <si>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</si>
  <si>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</si>
  <si>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</si>
  <si>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</si>
  <si>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</si>
  <si>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</si>
  <si>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</si>
  <si>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</si>
  <si>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</si>
  <si>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</si>
  <si>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</si>
  <si>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</si>
  <si>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</si>
  <si>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</si>
  <si>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</si>
  <si>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</si>
  <si>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</si>
  <si>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</si>
  <si>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</si>
  <si>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</si>
  <si>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</si>
  <si>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</si>
  <si>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</si>
  <si>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</si>
  <si>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</si>
  <si>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</si>
  <si>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</si>
  <si>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</si>
  <si>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</si>
  <si>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</si>
  <si>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</si>
  <si>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</si>
  <si>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</si>
  <si>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</si>
  <si>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</si>
  <si>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</si>
  <si>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</si>
  <si>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</si>
  <si>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</si>
  <si>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</si>
  <si>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</si>
  <si>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</si>
  <si>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</si>
  <si>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</si>
  <si>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</si>
  <si>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</si>
  <si>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</si>
  <si>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</si>
  <si>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</si>
  <si>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</si>
  <si>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</si>
  <si>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</si>
  <si>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</si>
  <si>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</si>
  <si>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</si>
  <si>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</si>
  <si>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</si>
  <si>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</si>
  <si>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</si>
  <si>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</si>
  <si>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</si>
  <si>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</si>
  <si>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</si>
  <si>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</si>
  <si>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</si>
  <si>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</si>
  <si>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</si>
  <si>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</si>
  <si>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</si>
  <si>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</si>
  <si>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</si>
  <si>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</si>
  <si>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</si>
  <si>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</si>
  <si>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</si>
  <si>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</si>
  <si>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</si>
  <si>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</si>
  <si>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</si>
  <si>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</si>
  <si>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</si>
  <si>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</si>
  <si>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</si>
  <si>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</si>
  <si>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</si>
  <si>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</si>
  <si>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</si>
  <si>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</si>
  <si>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</si>
  <si>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</si>
  <si>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</si>
  <si>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</si>
  <si>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</si>
  <si>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</si>
  <si>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</si>
  <si>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</si>
  <si>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</si>
  <si>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</si>
  <si>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</si>
  <si>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</si>
  <si>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</si>
  <si>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</si>
  <si>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</si>
  <si>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</si>
  <si>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</si>
  <si>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</si>
  <si>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</si>
  <si>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</si>
  <si>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</si>
  <si>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</si>
  <si>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</si>
  <si>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</si>
  <si>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</si>
  <si>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</si>
  <si>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</si>
  <si>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</si>
  <si>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</si>
  <si>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</si>
  <si>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</si>
  <si>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</si>
  <si>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</si>
  <si>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</si>
  <si>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</si>
  <si>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</si>
  <si>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</si>
  <si>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</si>
  <si>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</si>
  <si>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</si>
  <si>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</si>
  <si>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</si>
  <si>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</si>
  <si>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</si>
  <si>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</si>
  <si>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</si>
  <si>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</si>
  <si>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</si>
  <si>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</si>
  <si>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</si>
  <si>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</si>
  <si>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</si>
  <si>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</si>
  <si>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</si>
  <si>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</si>
  <si>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</si>
  <si>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</si>
  <si>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</si>
  <si>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</si>
  <si>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</si>
  <si>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</si>
  <si>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</si>
  <si>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</si>
  <si>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</si>
  <si>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</si>
  <si>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</si>
  <si>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</si>
  <si>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</si>
  <si>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</si>
  <si>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</si>
  <si>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</si>
  <si>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</si>
  <si>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</si>
  <si>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</si>
  <si>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</si>
  <si>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</si>
  <si>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</si>
  <si>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</si>
  <si>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</si>
  <si>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</si>
  <si>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</si>
  <si>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</si>
  <si>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</si>
  <si>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</si>
  <si>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</si>
  <si>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</si>
  <si>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</si>
  <si>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</si>
  <si>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</si>
  <si>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</si>
  <si>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</si>
  <si>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</si>
  <si>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</si>
  <si>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</si>
  <si>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</si>
  <si>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</si>
  <si>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</si>
  <si>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</si>
  <si>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</si>
  <si>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</si>
  <si>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</si>
  <si>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</si>
  <si>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</si>
  <si>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</si>
  <si>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</si>
  <si>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</si>
  <si>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</si>
  <si>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</si>
  <si>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</si>
  <si>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</si>
  <si>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</si>
  <si>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</si>
  <si>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</si>
  <si>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</si>
  <si>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</si>
  <si>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</si>
  <si>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</si>
  <si>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</si>
  <si>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</si>
  <si>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</si>
  <si>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</si>
  <si>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</si>
  <si>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</si>
  <si>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</si>
  <si>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</si>
  <si>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</si>
  <si>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</si>
  <si>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</si>
  <si>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</si>
  <si>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</si>
  <si>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</si>
  <si>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</si>
  <si>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</si>
  <si>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</si>
  <si>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</si>
  <si>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</si>
  <si>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</si>
  <si>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</si>
  <si>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</si>
  <si>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</si>
  <si>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</si>
  <si>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</si>
  <si>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</si>
  <si>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</si>
  <si>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</si>
  <si>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</si>
  <si>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</si>
  <si>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</si>
  <si>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</si>
  <si>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</si>
  <si>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</si>
  <si>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</si>
  <si>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</si>
  <si>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</si>
  <si>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</si>
  <si>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</si>
  <si>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</si>
  <si>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</si>
  <si>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</si>
  <si>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</si>
  <si>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</si>
  <si>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</si>
  <si>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</si>
  <si>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</si>
  <si>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</si>
  <si>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</si>
  <si>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</si>
  <si>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</si>
  <si>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</si>
  <si>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</si>
  <si>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</si>
  <si>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</si>
  <si>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</si>
  <si>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</si>
  <si>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</si>
  <si>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</si>
  <si>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</si>
  <si>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</si>
  <si>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</si>
  <si>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</si>
  <si>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</si>
  <si>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</si>
  <si>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</si>
  <si>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</si>
  <si>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</si>
  <si>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</si>
  <si>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</si>
  <si>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</si>
  <si>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</si>
  <si>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</si>
  <si>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</si>
  <si>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</si>
  <si>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</si>
  <si>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</si>
  <si>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</si>
  <si>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</si>
  <si>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</si>
  <si>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</si>
  <si>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</si>
  <si>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</si>
  <si>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</si>
  <si>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</si>
  <si>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</si>
  <si>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</si>
  <si>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</si>
  <si>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</si>
  <si>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</si>
  <si>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</si>
  <si>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</si>
  <si>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</si>
  <si>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</si>
  <si>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</si>
  <si>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</si>
  <si>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</si>
  <si>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</si>
  <si>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</si>
  <si>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</si>
  <si>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</si>
  <si>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</si>
  <si>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</si>
  <si>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</si>
  <si>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</si>
  <si>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</si>
  <si>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</si>
  <si>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</si>
  <si>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</si>
  <si>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</si>
  <si>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</si>
  <si>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</si>
  <si>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</si>
  <si>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</si>
  <si>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</si>
  <si>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</si>
  <si>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</si>
  <si>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</si>
  <si>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</si>
  <si>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</si>
  <si>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</si>
  <si>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</si>
  <si>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</si>
  <si>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</si>
  <si>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</si>
  <si>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</si>
  <si>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</si>
  <si>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</si>
  <si>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</si>
  <si>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</si>
  <si>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</si>
  <si>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</si>
  <si>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</si>
  <si>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</si>
  <si>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</si>
  <si>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</si>
  <si>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</si>
  <si>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</si>
  <si>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</si>
  <si>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</si>
  <si>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</si>
  <si>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</si>
  <si>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</si>
  <si>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</si>
  <si>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</si>
  <si>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</si>
  <si>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</si>
  <si>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</si>
  <si>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</si>
  <si>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</si>
  <si>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</si>
  <si>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</si>
  <si>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</si>
  <si>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</si>
  <si>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</si>
  <si>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</si>
  <si>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</si>
  <si>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</si>
  <si>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</si>
  <si>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</si>
  <si>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</si>
  <si>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</si>
  <si>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</si>
  <si>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</si>
  <si>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</si>
  <si>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</si>
  <si>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</si>
  <si>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</si>
  <si>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</si>
  <si>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</si>
  <si>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</si>
  <si>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</si>
  <si>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</si>
  <si>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</si>
  <si>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</si>
  <si>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</si>
  <si>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</si>
  <si>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</si>
  <si>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</si>
  <si>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</si>
  <si>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</si>
  <si>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</si>
  <si>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</si>
  <si>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</si>
  <si>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</si>
  <si>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</si>
  <si>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</si>
  <si>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</si>
  <si>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</si>
  <si>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</si>
  <si>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</si>
  <si>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</si>
  <si>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</si>
  <si>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</si>
  <si>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</si>
  <si>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</si>
  <si>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</si>
  <si>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</si>
  <si>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</si>
  <si>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</si>
  <si>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</si>
  <si>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</si>
  <si>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</si>
  <si>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</si>
  <si>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</si>
  <si>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</si>
  <si>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</si>
  <si>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</si>
  <si>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</si>
  <si>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</si>
  <si>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</si>
  <si>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</si>
  <si>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</si>
  <si>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</si>
  <si>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</si>
  <si>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</si>
  <si>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</si>
  <si>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</si>
  <si>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</si>
  <si>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</si>
  <si>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</si>
  <si>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</si>
  <si>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</si>
  <si>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</si>
  <si>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</si>
  <si>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</si>
  <si>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</si>
  <si>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</si>
  <si>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</si>
  <si>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</si>
  <si>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</si>
  <si>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</si>
  <si>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</si>
  <si>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</si>
  <si>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</si>
  <si>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</si>
  <si>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</si>
  <si>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</si>
  <si>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</si>
  <si>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</si>
  <si>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</si>
  <si>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</si>
  <si>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</si>
  <si>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</si>
  <si>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</si>
  <si>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</si>
  <si>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</si>
  <si>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</si>
  <si>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</si>
  <si>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</si>
  <si>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</si>
  <si>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</si>
  <si>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</si>
  <si>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</si>
  <si>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</si>
  <si>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</si>
  <si>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</si>
  <si>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</si>
  <si>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</si>
  <si>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</si>
  <si>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</si>
  <si>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</si>
  <si>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</si>
  <si>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</si>
  <si>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</si>
  <si>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</si>
  <si>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</si>
  <si>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</si>
  <si>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</si>
  <si>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</si>
  <si>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</si>
  <si>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</si>
  <si>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</si>
  <si>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</si>
  <si>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</si>
  <si>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</si>
  <si>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</si>
  <si>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</si>
  <si>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</si>
  <si>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</si>
  <si>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</si>
  <si>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</si>
  <si>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</si>
  <si>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</si>
  <si>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</si>
  <si>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</si>
  <si>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</si>
  <si>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</si>
  <si>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</si>
  <si>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</si>
  <si>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</si>
  <si>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</si>
  <si>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</si>
  <si>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</si>
  <si>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</si>
  <si>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</si>
  <si>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</si>
  <si>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</si>
  <si>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</si>
  <si>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</si>
  <si>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</si>
  <si>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</si>
  <si>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</si>
  <si>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</si>
  <si>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</si>
  <si>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</si>
  <si>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</si>
  <si>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</si>
  <si>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</si>
  <si>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</si>
  <si>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</si>
  <si>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</si>
  <si>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</si>
  <si>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</si>
  <si>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</si>
  <si>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</si>
  <si>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</si>
  <si>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</si>
  <si>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</si>
  <si>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</si>
  <si>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</si>
  <si>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</si>
  <si>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</si>
  <si>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</si>
  <si>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</si>
  <si>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</si>
  <si>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</si>
  <si>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</si>
  <si>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</si>
  <si>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</si>
  <si>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</si>
  <si>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</si>
  <si>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</si>
  <si>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</si>
  <si>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</si>
  <si>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</si>
  <si>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</si>
  <si>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</si>
  <si>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</si>
  <si>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</si>
  <si>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</si>
  <si>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</si>
  <si>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</si>
  <si>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</si>
  <si>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</si>
  <si>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</si>
  <si>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</si>
  <si>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</si>
  <si>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</si>
  <si>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</si>
  <si>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</si>
  <si>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</si>
  <si>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</si>
  <si>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</si>
  <si>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</si>
  <si>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</si>
  <si>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</si>
  <si>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</si>
  <si>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</si>
  <si>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</si>
  <si>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</si>
  <si>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</si>
  <si>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</si>
  <si>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</si>
  <si>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</si>
  <si>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</si>
  <si>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</si>
  <si>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</si>
  <si>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</si>
  <si>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</si>
  <si>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</si>
  <si>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</si>
  <si>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</si>
  <si>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</si>
  <si>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</si>
  <si>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</si>
  <si>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</si>
  <si>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</si>
  <si>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</si>
  <si>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</si>
  <si>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</si>
  <si>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</si>
  <si>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</si>
  <si>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</si>
  <si>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</si>
  <si>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</si>
  <si>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</si>
  <si>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</si>
  <si>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</si>
  <si>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</si>
  <si>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</si>
  <si>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</si>
  <si>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</si>
  <si>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</si>
  <si>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</si>
  <si>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</si>
  <si>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</si>
  <si>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</si>
  <si>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</si>
  <si>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</si>
  <si>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</si>
  <si>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</si>
  <si>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</si>
  <si>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</si>
  <si>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</si>
  <si>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</si>
  <si>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</si>
  <si>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</si>
  <si>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</si>
  <si>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</si>
  <si>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</si>
  <si>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</si>
  <si>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</si>
  <si>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</si>
  <si>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</si>
  <si>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</si>
  <si>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</si>
  <si>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</si>
  <si>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</si>
  <si>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</si>
  <si>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</si>
  <si>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</si>
  <si>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</si>
  <si>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</si>
  <si>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</si>
  <si>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</si>
  <si>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</si>
  <si>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</si>
  <si>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</si>
  <si>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</si>
  <si>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</si>
  <si>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</si>
  <si>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</si>
  <si>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</si>
  <si>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</si>
  <si>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</si>
  <si>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</si>
  <si>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</si>
  <si>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</si>
  <si>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</si>
  <si>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</si>
  <si>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</si>
  <si>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</si>
  <si>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</si>
  <si>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</si>
  <si>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</si>
  <si>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</si>
  <si>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</si>
  <si>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</si>
  <si>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</si>
  <si>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</si>
  <si>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</si>
  <si>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</si>
  <si>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</si>
  <si>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</si>
  <si>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</si>
  <si>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</si>
  <si>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</si>
  <si>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</si>
  <si>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</si>
  <si>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</si>
  <si>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</si>
  <si>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</si>
  <si>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</si>
  <si>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</si>
  <si>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</si>
  <si>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</si>
  <si>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</si>
  <si>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</si>
  <si>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</si>
  <si>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</si>
  <si>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</si>
  <si>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</si>
  <si>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</si>
  <si>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</si>
  <si>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</si>
  <si>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</si>
  <si>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</si>
  <si>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</si>
  <si>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</si>
  <si>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</si>
  <si>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</si>
  <si>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</si>
  <si>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</si>
  <si>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</si>
  <si>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</si>
  <si>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</si>
  <si>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</si>
  <si>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</si>
  <si>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</si>
  <si>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</si>
  <si>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</si>
  <si>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</si>
  <si>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</si>
  <si>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</si>
  <si>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</si>
  <si>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</si>
  <si>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</si>
  <si>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</si>
  <si>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</si>
  <si>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</si>
  <si>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</si>
  <si>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</si>
  <si>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</si>
  <si>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</si>
  <si>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</si>
  <si>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</si>
  <si>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</si>
  <si>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</si>
  <si>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</si>
  <si>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</si>
  <si>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</si>
  <si>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</si>
  <si>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</si>
  <si>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</si>
  <si>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</si>
  <si>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</si>
  <si>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</si>
  <si>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</si>
  <si>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</si>
  <si>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</si>
  <si>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</si>
  <si>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</si>
  <si>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</si>
  <si>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</si>
  <si>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</si>
  <si>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</si>
  <si>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</si>
  <si>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</si>
  <si>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</si>
  <si>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</si>
  <si>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</si>
  <si>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</si>
  <si>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</si>
  <si>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</si>
  <si>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</si>
  <si>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</si>
  <si>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</si>
  <si>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</si>
  <si>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</si>
  <si>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</si>
  <si>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</si>
  <si>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</si>
  <si>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</si>
  <si>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</si>
  <si>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</si>
  <si>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</si>
  <si>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</si>
  <si>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</si>
  <si>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</si>
  <si>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</si>
  <si>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</si>
  <si>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</si>
  <si>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</si>
  <si>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</si>
  <si>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</si>
  <si>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</si>
  <si>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</si>
  <si>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</si>
  <si>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</si>
  <si>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</si>
  <si>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</si>
  <si>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</si>
  <si>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</si>
  <si>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</si>
  <si>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</si>
  <si>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</si>
  <si>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</si>
  <si>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</si>
  <si>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</si>
  <si>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</si>
  <si>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</si>
  <si>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</si>
  <si>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</si>
  <si>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</si>
  <si>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</si>
  <si>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</si>
  <si>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</si>
  <si>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</si>
  <si>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</si>
  <si>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</si>
  <si>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</si>
  <si>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</si>
  <si>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</si>
  <si>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</si>
  <si>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</si>
  <si>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</si>
  <si>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</si>
  <si>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</si>
  <si>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</si>
  <si>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</si>
  <si>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</si>
  <si>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</si>
  <si>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</si>
  <si>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</si>
  <si>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</si>
  <si>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</si>
  <si>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</si>
  <si>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</si>
  <si>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</si>
  <si>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</si>
  <si>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</si>
  <si>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</si>
  <si>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</si>
  <si>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</si>
  <si>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</si>
  <si>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</si>
  <si>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</si>
  <si>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</si>
  <si>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</si>
  <si>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</si>
  <si>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</si>
  <si>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</si>
  <si>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</si>
  <si>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</si>
  <si>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</si>
  <si>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</si>
  <si>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</si>
  <si>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</si>
  <si>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</si>
  <si>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</si>
  <si>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</si>
  <si>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</si>
  <si>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</si>
  <si>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</si>
  <si>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</si>
  <si>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</si>
  <si>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</si>
  <si>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</si>
  <si>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</si>
  <si>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</si>
  <si>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</si>
  <si>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</si>
  <si>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</si>
  <si>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</si>
  <si>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</si>
  <si>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</si>
  <si>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</si>
  <si>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</si>
  <si>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</si>
  <si>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</si>
  <si>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</si>
  <si>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</si>
  <si>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</si>
  <si>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</si>
  <si>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</si>
  <si>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</si>
  <si>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</si>
  <si>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</si>
  <si>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</si>
  <si>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</si>
  <si>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</si>
  <si>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</si>
  <si>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</si>
  <si>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</si>
  <si>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</si>
  <si>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</si>
  <si>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</si>
  <si>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</si>
  <si>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</si>
  <si>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</si>
  <si>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</si>
  <si>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</si>
  <si>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</si>
  <si>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</si>
  <si>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</si>
  <si>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</si>
  <si>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</si>
  <si>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</si>
  <si>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</si>
  <si>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</si>
  <si>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</si>
  <si>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</si>
  <si>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</si>
  <si>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</si>
  <si>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</si>
  <si>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</si>
  <si>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</si>
  <si>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</si>
  <si>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</si>
  <si>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</si>
  <si>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</si>
  <si>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</si>
  <si>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</si>
  <si>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</si>
  <si>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</si>
  <si>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</si>
  <si>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</si>
  <si>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</si>
  <si>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</si>
  <si>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</si>
  <si>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</si>
  <si>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</si>
  <si>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</si>
  <si>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</si>
  <si>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</si>
  <si>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</si>
  <si>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</si>
  <si>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</si>
  <si>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</si>
  <si>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</si>
  <si>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</si>
  <si>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</si>
  <si>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</si>
  <si>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</si>
  <si>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</si>
  <si>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</si>
  <si>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</si>
  <si>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</si>
  <si>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</si>
  <si>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</si>
  <si>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</si>
  <si>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</si>
  <si>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</si>
  <si>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</si>
  <si>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</si>
  <si>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</si>
  <si>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</si>
  <si>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</si>
  <si>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</si>
  <si>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</si>
  <si>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</si>
  <si>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</si>
  <si>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</si>
  <si>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</si>
  <si>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</si>
  <si>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</si>
  <si>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</si>
  <si>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</si>
  <si>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</si>
  <si>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</si>
  <si>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</si>
  <si>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</si>
  <si>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</si>
  <si>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</si>
  <si>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</si>
  <si>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</si>
  <si>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</si>
  <si>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</si>
  <si>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</si>
  <si>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</si>
  <si>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</si>
  <si>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</si>
  <si>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</si>
  <si>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</si>
  <si>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</si>
  <si>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</si>
  <si>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</si>
  <si>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</si>
  <si>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</si>
  <si>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</si>
  <si>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</si>
  <si>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</si>
  <si>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</si>
  <si>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</si>
  <si>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</si>
  <si>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</si>
  <si>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</si>
  <si>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</si>
  <si>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</si>
  <si>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</si>
  <si>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</si>
  <si>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</si>
  <si>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</si>
  <si>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</si>
  <si>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</si>
  <si>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</si>
  <si>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</si>
  <si>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</si>
  <si>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</si>
  <si>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</si>
  <si>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</si>
  <si>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</si>
  <si>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</si>
  <si>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</si>
  <si>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</si>
  <si>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</si>
  <si>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</si>
  <si>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</si>
  <si>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</si>
  <si>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</si>
  <si>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</si>
  <si>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</si>
  <si>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</si>
  <si>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</si>
  <si>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</si>
  <si>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</si>
  <si>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</si>
  <si>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</si>
  <si>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</si>
  <si>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</si>
  <si>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</si>
  <si>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</si>
  <si>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</si>
  <si>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</si>
  <si>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</si>
  <si>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</si>
  <si>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</si>
  <si>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</si>
  <si>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</si>
  <si>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</si>
  <si>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</si>
  <si>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</si>
  <si>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</si>
  <si>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</si>
  <si>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</si>
  <si>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</si>
  <si>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</si>
  <si>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</si>
  <si>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</si>
  <si>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</si>
  <si>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</si>
  <si>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</si>
  <si>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</si>
  <si>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</si>
  <si>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</si>
  <si>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</si>
  <si>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</si>
  <si>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</si>
  <si>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</si>
  <si>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</si>
  <si>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</si>
  <si>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</si>
  <si>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</si>
  <si>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</si>
  <si>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</si>
  <si>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</si>
  <si>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</si>
  <si>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</si>
  <si>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</si>
  <si>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</si>
  <si>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</si>
  <si>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</si>
  <si>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</si>
  <si>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</si>
  <si>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</si>
  <si>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</si>
  <si>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</si>
  <si>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</si>
  <si>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</si>
  <si>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</si>
  <si>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</si>
  <si>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</si>
  <si>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</si>
  <si>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</si>
  <si>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</si>
  <si>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</si>
  <si>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</si>
  <si>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</si>
  <si>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</si>
  <si>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</si>
  <si>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</si>
  <si>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</si>
  <si>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</si>
  <si>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</si>
  <si>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</si>
  <si>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</si>
  <si>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</si>
  <si>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</si>
  <si>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</si>
  <si>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</si>
  <si>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</si>
  <si>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</si>
  <si>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</si>
  <si>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</si>
  <si>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</si>
  <si>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</si>
  <si>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</si>
  <si>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</si>
  <si>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</si>
  <si>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</si>
  <si>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</si>
  <si>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</si>
  <si>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</si>
  <si>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</si>
  <si>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</si>
  <si>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</si>
  <si>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</si>
  <si>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</si>
  <si>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</si>
  <si>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</si>
  <si>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</si>
  <si>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</si>
  <si>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</si>
  <si>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</si>
  <si>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</si>
  <si>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</si>
  <si>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</si>
  <si>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</si>
  <si>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</si>
  <si>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</si>
  <si>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</si>
  <si>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</si>
  <si>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</si>
  <si>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</si>
  <si>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</si>
  <si>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</si>
  <si>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</si>
  <si>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</si>
  <si>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</si>
  <si>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</si>
  <si>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</si>
  <si>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</si>
  <si>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</si>
  <si>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</si>
  <si>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</si>
  <si>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</si>
  <si>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</si>
  <si>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</si>
  <si>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</si>
  <si>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</si>
  <si>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</si>
  <si>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</si>
  <si>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</si>
  <si>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</si>
  <si>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</si>
  <si>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</si>
  <si>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</si>
  <si>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</si>
  <si>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</si>
  <si>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</si>
  <si>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</si>
  <si>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</si>
  <si>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</si>
  <si>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</si>
  <si>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</si>
  <si>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</si>
  <si>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</si>
  <si>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</si>
  <si>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</si>
  <si>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</si>
  <si>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</si>
  <si>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</si>
  <si>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</si>
  <si>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</si>
  <si>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</si>
  <si>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</si>
  <si>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</si>
  <si>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</si>
  <si>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</si>
  <si>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</si>
  <si>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</si>
  <si>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</si>
  <si>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</si>
  <si>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</si>
  <si>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</si>
  <si>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</si>
  <si>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</si>
  <si>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</si>
  <si>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</si>
  <si>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</si>
  <si>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</si>
  <si>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</si>
  <si>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</si>
  <si>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</si>
  <si>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</si>
  <si>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</si>
  <si>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</si>
  <si>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</si>
  <si>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</si>
  <si>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</si>
  <si>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</si>
  <si>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</si>
  <si>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</si>
  <si>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</si>
  <si>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</si>
  <si>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</si>
  <si>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</si>
  <si>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</si>
  <si>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</si>
  <si>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</si>
  <si>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</si>
  <si>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</si>
  <si>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</si>
  <si>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</si>
  <si>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</si>
  <si>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</si>
  <si>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</si>
  <si>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</si>
  <si>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</si>
  <si>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</si>
  <si>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</si>
  <si>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</si>
  <si>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</si>
  <si>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</si>
  <si>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</si>
  <si>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</si>
  <si>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</si>
  <si>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</si>
  <si>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</si>
  <si>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</si>
  <si>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</si>
  <si>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</si>
  <si>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</si>
  <si>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</si>
  <si>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</si>
  <si>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</si>
  <si>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</si>
  <si>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</si>
  <si>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</si>
  <si>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</si>
  <si>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</si>
  <si>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</si>
  <si>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</si>
  <si>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</si>
  <si>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</si>
  <si>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</si>
  <si>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</si>
  <si>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</si>
  <si>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</si>
  <si>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</si>
  <si>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</si>
  <si>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</si>
  <si>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</si>
  <si>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</si>
  <si>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</si>
  <si>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</si>
  <si>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</si>
  <si>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</si>
  <si>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</si>
  <si>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</si>
  <si>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</si>
  <si>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</si>
  <si>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</si>
  <si>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</si>
  <si>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</si>
  <si>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</si>
  <si>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</si>
  <si>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</si>
  <si>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</si>
  <si>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</si>
  <si>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</si>
  <si>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</si>
  <si>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</si>
  <si>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</si>
  <si>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</si>
  <si>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</si>
  <si>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</si>
  <si>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</si>
  <si>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</si>
  <si>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</si>
  <si>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</si>
  <si>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</si>
  <si>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</si>
  <si>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</si>
  <si>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</si>
  <si>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</si>
  <si>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</si>
  <si>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</si>
  <si>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</si>
  <si>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</si>
  <si>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</si>
  <si>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</si>
  <si>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</si>
  <si>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</si>
  <si>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</si>
  <si>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</si>
  <si>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</si>
  <si>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</si>
  <si>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</si>
  <si>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</si>
  <si>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</si>
  <si>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</si>
  <si>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</si>
  <si>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</si>
  <si>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</si>
  <si>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</si>
  <si>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</si>
  <si>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</si>
  <si>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</si>
  <si>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</si>
  <si>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</si>
  <si>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</si>
  <si>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</si>
  <si>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</si>
  <si>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</si>
  <si>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</si>
  <si>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</si>
  <si>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</si>
  <si>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</si>
  <si>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</si>
  <si>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</si>
  <si>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</si>
  <si>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</si>
  <si>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</si>
  <si>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</si>
  <si>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</si>
  <si>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</si>
  <si>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</si>
  <si>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</si>
  <si>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</si>
  <si>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</si>
  <si>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</si>
  <si>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</si>
  <si>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</si>
  <si>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</si>
  <si>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</si>
  <si>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</si>
  <si>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</si>
  <si>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</si>
  <si>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</si>
  <si>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</si>
  <si>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</si>
  <si>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</si>
  <si>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</si>
  <si>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</si>
  <si>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</si>
  <si>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</si>
  <si>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</si>
  <si>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</si>
  <si>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</si>
  <si>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</si>
  <si>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</si>
  <si>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</si>
  <si>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</si>
  <si>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</si>
  <si>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</si>
  <si>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</si>
  <si>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</si>
  <si>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</si>
  <si>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</si>
  <si>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</si>
  <si>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</si>
  <si>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</si>
  <si>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</si>
  <si>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</si>
  <si>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</si>
  <si>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</si>
  <si>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</si>
  <si>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</si>
  <si>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</si>
  <si>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</si>
  <si>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</si>
  <si>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</si>
  <si>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</si>
  <si>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</si>
  <si>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</si>
  <si>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</si>
  <si>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</si>
  <si>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</si>
  <si>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</si>
  <si>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</si>
  <si>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</si>
  <si>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</si>
  <si>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</si>
  <si>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</si>
  <si>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</si>
  <si>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</si>
  <si>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</si>
  <si>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</si>
  <si>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</si>
  <si>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</si>
  <si>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</si>
  <si>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</si>
  <si>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</si>
  <si>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</si>
  <si>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</si>
  <si>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</si>
  <si>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</si>
  <si>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</si>
  <si>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</si>
  <si>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</si>
  <si>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</si>
  <si>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</si>
  <si>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</si>
  <si>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</si>
  <si>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</si>
  <si>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</si>
  <si>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</si>
  <si>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</si>
  <si>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</si>
  <si>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</si>
  <si>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</si>
  <si>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</si>
  <si>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</si>
  <si>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</si>
  <si>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</si>
  <si>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</si>
  <si>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</si>
  <si>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</si>
  <si>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</si>
  <si>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</si>
  <si>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</si>
  <si>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</si>
  <si>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</si>
  <si>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</si>
  <si>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</si>
  <si>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</si>
  <si>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</si>
  <si>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</si>
  <si>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</si>
  <si>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</si>
  <si>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</si>
  <si>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</si>
  <si>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</si>
  <si>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</si>
  <si>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</si>
  <si>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</si>
  <si>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</si>
  <si>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</si>
  <si>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</si>
  <si>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</si>
  <si>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</si>
  <si>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</si>
  <si>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</si>
  <si>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</si>
  <si>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</si>
  <si>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</si>
  <si>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</si>
  <si>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</si>
  <si>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</si>
  <si>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</si>
  <si>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</si>
  <si>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</si>
  <si>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</si>
  <si>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</si>
  <si>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</si>
  <si>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</si>
  <si>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</si>
  <si>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</si>
  <si>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</si>
  <si>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</si>
  <si>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</si>
  <si>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</si>
  <si>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</si>
  <si>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</si>
  <si>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</si>
  <si>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</si>
  <si>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</si>
  <si>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</si>
  <si>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</si>
  <si>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</si>
  <si>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</si>
  <si>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</si>
  <si>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</si>
  <si>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</si>
  <si>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</si>
  <si>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</si>
  <si>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</si>
  <si>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</si>
  <si>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</si>
  <si>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</si>
  <si>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</si>
  <si>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</si>
  <si>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</si>
  <si>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</si>
  <si>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</si>
  <si>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</si>
  <si>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</si>
  <si>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</si>
  <si>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</si>
  <si>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</si>
  <si>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</si>
  <si>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</si>
  <si>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</si>
  <si>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</si>
  <si>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</si>
  <si>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</si>
  <si>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</si>
  <si>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</si>
  <si>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</si>
  <si>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</si>
  <si>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</si>
  <si>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</si>
  <si>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</si>
  <si>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</si>
  <si>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</si>
  <si>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</si>
  <si>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</si>
  <si>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</si>
  <si>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</si>
  <si>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</si>
  <si>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</si>
  <si>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</si>
  <si>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</si>
  <si>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</si>
  <si>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</si>
  <si>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</si>
  <si>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</si>
  <si>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</si>
  <si>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</si>
  <si>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</si>
  <si>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</si>
  <si>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</si>
  <si>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</si>
  <si>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</si>
  <si>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</si>
  <si>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</si>
  <si>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</si>
  <si>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</si>
  <si>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</si>
  <si>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</si>
  <si>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</si>
  <si>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</si>
  <si>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</si>
  <si>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</si>
  <si>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</si>
  <si>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</si>
  <si>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</si>
  <si>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</si>
  <si>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</si>
  <si>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</si>
  <si>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</si>
  <si>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</si>
  <si>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</si>
  <si>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</si>
  <si>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</si>
  <si>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</si>
  <si>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</si>
  <si>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</si>
  <si>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</si>
  <si>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</si>
  <si>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</si>
  <si>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</si>
  <si>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</si>
  <si>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</si>
  <si>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</si>
  <si>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</si>
  <si>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</si>
  <si>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</si>
  <si>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</si>
  <si>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</si>
  <si>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</si>
  <si>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</si>
  <si>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</si>
  <si>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</si>
  <si>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</si>
  <si>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</si>
  <si>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</si>
  <si>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</si>
  <si>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</si>
  <si>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</si>
  <si>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</si>
  <si>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</si>
  <si>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</si>
  <si>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</si>
  <si>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</si>
  <si>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</si>
  <si>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</si>
  <si>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</si>
  <si>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</si>
  <si>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</si>
  <si>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</si>
  <si>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</si>
  <si>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</si>
  <si>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</si>
  <si>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</si>
  <si>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</si>
  <si>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</si>
  <si>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</si>
  <si>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</si>
  <si>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</si>
  <si>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</si>
  <si>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</si>
  <si>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</si>
  <si>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</si>
  <si>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</si>
  <si>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</si>
  <si>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</si>
  <si>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</si>
  <si>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</si>
  <si>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</si>
  <si>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</si>
  <si>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</si>
  <si>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</si>
  <si>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</si>
  <si>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</si>
  <si>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</si>
  <si>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</si>
  <si>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</si>
  <si>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</si>
  <si>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</si>
  <si>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</si>
  <si>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</si>
  <si>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</si>
  <si>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</si>
  <si>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</si>
  <si>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</si>
  <si>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</si>
  <si>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</si>
  <si>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</si>
  <si>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</si>
  <si>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</si>
  <si>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</si>
  <si>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</si>
  <si>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</si>
  <si>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</si>
  <si>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</si>
  <si>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</si>
  <si>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</si>
  <si>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</si>
  <si>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</si>
  <si>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</si>
  <si>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</si>
  <si>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</si>
  <si>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</si>
  <si>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</si>
  <si>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</si>
  <si>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</si>
  <si>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</si>
  <si>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</si>
  <si>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</si>
  <si>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</si>
  <si>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</si>
  <si>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</si>
  <si>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</si>
  <si>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</si>
  <si>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</si>
  <si>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</si>
  <si>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</si>
  <si>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</si>
  <si>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</si>
  <si>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</si>
  <si>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</si>
  <si>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</si>
  <si>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</si>
  <si>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</si>
  <si>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</si>
  <si>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</si>
  <si>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</si>
  <si>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</si>
  <si>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</si>
  <si>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</si>
  <si>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</si>
  <si>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</si>
  <si>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</si>
  <si>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</si>
  <si>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</si>
  <si>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</si>
  <si>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</si>
  <si>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</si>
  <si>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</si>
  <si>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</si>
  <si>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</si>
  <si>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</si>
  <si>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</si>
  <si>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</si>
  <si>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</si>
  <si>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</si>
  <si>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</si>
  <si>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</si>
  <si>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</si>
  <si>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</si>
  <si>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</si>
  <si>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</si>
  <si>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</si>
  <si>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</si>
  <si>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</si>
  <si>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</si>
  <si>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</si>
  <si>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</si>
  <si>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</si>
  <si>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</si>
  <si>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</si>
  <si>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</si>
  <si>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</si>
  <si>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</si>
  <si>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</si>
  <si>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</si>
  <si>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</si>
  <si>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</si>
  <si>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</si>
  <si>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</si>
  <si>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</si>
  <si>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</si>
  <si>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</si>
  <si>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</si>
  <si>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</si>
  <si>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</si>
  <si>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</si>
  <si>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</si>
  <si>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</si>
  <si>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</si>
  <si>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</si>
  <si>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</si>
  <si>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</si>
  <si>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</si>
  <si>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</si>
  <si>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</si>
  <si>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</si>
  <si>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</si>
  <si>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</si>
  <si>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</si>
  <si>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</si>
  <si>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</si>
  <si>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</si>
  <si>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</si>
  <si>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</si>
  <si>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</si>
  <si>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</si>
  <si>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</si>
  <si>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</si>
  <si>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</si>
  <si>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</si>
  <si>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</si>
  <si>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</si>
  <si>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</si>
  <si>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</si>
  <si>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</si>
  <si>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</si>
  <si>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</si>
  <si>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</si>
  <si>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</si>
  <si>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</si>
  <si>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</si>
  <si>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</si>
  <si>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</si>
  <si>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</si>
  <si>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</si>
  <si>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</si>
  <si>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</si>
  <si>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</si>
  <si>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</si>
  <si>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</si>
  <si>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</si>
  <si>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</si>
  <si>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</si>
  <si>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</si>
  <si>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</si>
  <si>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</si>
  <si>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</si>
  <si>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</si>
  <si>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</si>
  <si>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</si>
  <si>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</si>
  <si>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</si>
  <si>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</si>
  <si>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</si>
  <si>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</si>
  <si>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</si>
  <si>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</si>
  <si>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</si>
  <si>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</si>
  <si>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</si>
  <si>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</si>
  <si>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</si>
  <si>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</si>
  <si>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</si>
  <si>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</si>
  <si>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</si>
  <si>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</si>
  <si>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</si>
  <si>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</si>
  <si>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</si>
  <si>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</si>
  <si>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</si>
  <si>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</si>
  <si>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</si>
  <si>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</si>
  <si>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</si>
  <si>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</si>
  <si>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</si>
  <si>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</si>
  <si>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</si>
  <si>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</si>
  <si>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</si>
  <si>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</si>
  <si>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</si>
  <si>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</si>
  <si>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</si>
  <si>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</si>
  <si>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</si>
  <si>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</si>
  <si>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</si>
  <si>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</si>
  <si>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</si>
  <si>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</si>
  <si>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</si>
  <si>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</si>
  <si>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</si>
  <si>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</si>
  <si>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</si>
  <si>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</si>
  <si>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</si>
  <si>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</si>
  <si>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</si>
  <si>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</si>
  <si>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</si>
  <si>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</si>
  <si>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</si>
  <si>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</si>
  <si>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</si>
  <si>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</si>
  <si>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</si>
  <si>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</si>
  <si>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</si>
  <si>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</si>
  <si>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</si>
  <si>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</si>
  <si>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</si>
  <si>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</si>
  <si>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</si>
  <si>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</si>
  <si>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</si>
  <si>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</si>
  <si>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</si>
  <si>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</si>
  <si>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</si>
  <si>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</si>
  <si>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</si>
  <si>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</si>
  <si>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</si>
  <si>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</si>
  <si>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</si>
  <si>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</si>
  <si>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</si>
  <si>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</si>
  <si>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</si>
  <si>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</si>
  <si>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</si>
  <si>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</si>
  <si>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</si>
  <si>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</si>
  <si>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</si>
  <si>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</si>
  <si>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</si>
  <si>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</si>
  <si>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</si>
  <si>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</si>
  <si>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</si>
  <si>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</si>
  <si>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</si>
  <si>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</si>
  <si>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</si>
  <si>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</si>
  <si>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</si>
  <si>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</si>
  <si>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</si>
  <si>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</si>
  <si>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</si>
  <si>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</si>
  <si>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</si>
  <si>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</si>
  <si>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</si>
  <si>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</si>
  <si>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</si>
  <si>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</si>
  <si>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</si>
  <si>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</si>
  <si>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</si>
  <si>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</si>
  <si>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</si>
  <si>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</si>
  <si>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</si>
  <si>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</si>
  <si>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</si>
  <si>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</si>
  <si>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</si>
  <si>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</si>
  <si>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</si>
  <si>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</si>
  <si>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</si>
  <si>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</si>
  <si>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</si>
  <si>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</si>
  <si>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</si>
  <si>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</si>
  <si>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</si>
  <si>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</si>
  <si>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</si>
  <si>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</si>
  <si>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</si>
  <si>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</si>
  <si>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</si>
  <si>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</si>
  <si>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</si>
  <si>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</si>
  <si>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</si>
  <si>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</si>
  <si>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</si>
  <si>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</si>
  <si>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</si>
  <si>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</si>
  <si>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</si>
  <si>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</si>
  <si>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</si>
  <si>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</si>
  <si>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</si>
  <si>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</si>
  <si>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</si>
  <si>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</si>
  <si>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</si>
  <si>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</si>
  <si>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</si>
  <si>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</si>
  <si>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</si>
  <si>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</si>
  <si>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</si>
  <si>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</si>
  <si>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</si>
  <si>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</si>
  <si>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</si>
  <si>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</si>
  <si>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</si>
  <si>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</si>
  <si>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</si>
  <si>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</si>
  <si>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</si>
  <si>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</si>
  <si>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</si>
  <si>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</si>
  <si>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</si>
  <si>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</si>
  <si>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</si>
  <si>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</si>
  <si>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</si>
  <si>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</si>
  <si>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</si>
  <si>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</si>
  <si>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</si>
  <si>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</si>
  <si>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</si>
  <si>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</si>
  <si>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</si>
  <si>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</si>
  <si>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</si>
  <si>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</si>
  <si>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</si>
  <si>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</si>
  <si>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</si>
  <si>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</si>
  <si>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</si>
  <si>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</si>
  <si>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</si>
  <si>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</si>
  <si>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</si>
  <si>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</si>
  <si>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</si>
  <si>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</si>
  <si>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</si>
  <si>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</si>
  <si>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</si>
  <si>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</si>
  <si>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</si>
  <si>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</si>
  <si>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</si>
  <si>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</si>
  <si>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</si>
  <si>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</si>
  <si>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</si>
  <si>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</si>
  <si>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</si>
  <si>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</si>
  <si>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</si>
  <si>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</si>
  <si>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</si>
  <si>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</si>
  <si>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</si>
  <si>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</si>
  <si>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</si>
  <si>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</si>
  <si>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</si>
  <si>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</si>
  <si>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</si>
  <si>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</si>
  <si>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</si>
  <si>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</si>
  <si>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</si>
  <si>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</si>
  <si>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</si>
  <si>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</si>
  <si>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</si>
  <si>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</si>
  <si>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</si>
  <si>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</si>
  <si>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</si>
  <si>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</si>
  <si>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</si>
  <si>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</si>
  <si>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</si>
  <si>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</si>
  <si>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</si>
  <si>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</si>
  <si>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</si>
  <si>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</si>
  <si>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</si>
  <si>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</si>
  <si>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</si>
  <si>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</si>
  <si>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</si>
  <si>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</si>
  <si>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</si>
  <si>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</si>
  <si>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</si>
  <si>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</si>
  <si>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</si>
  <si>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</si>
  <si>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</si>
  <si>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</si>
  <si>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</si>
  <si>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</si>
  <si>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</si>
  <si>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</si>
  <si>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</si>
  <si>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</si>
  <si>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</si>
  <si>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</si>
  <si>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</si>
  <si>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</si>
  <si>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</si>
  <si>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</si>
  <si>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</si>
  <si>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</si>
  <si>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</si>
  <si>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</si>
  <si>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</si>
  <si>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</si>
  <si>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</si>
  <si>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</si>
  <si>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</si>
  <si>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</si>
  <si>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</si>
  <si>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</si>
  <si>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</si>
  <si>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</si>
  <si>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</si>
  <si>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</si>
  <si>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</si>
  <si>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</si>
  <si>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</si>
  <si>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</si>
  <si>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</si>
  <si>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</si>
  <si>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</si>
  <si>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</si>
  <si>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</si>
  <si>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</si>
  <si>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</si>
  <si>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</si>
  <si>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</si>
  <si>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</si>
  <si>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</si>
  <si>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</si>
  <si>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</si>
  <si>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</si>
  <si>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</si>
  <si>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</si>
  <si>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</si>
  <si>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</si>
  <si>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</si>
  <si>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</si>
  <si>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</si>
  <si>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</si>
  <si>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</si>
  <si>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</si>
  <si>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</si>
  <si>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</si>
  <si>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</si>
  <si>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</si>
  <si>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</si>
  <si>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</si>
  <si>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</si>
  <si>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</si>
  <si>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</si>
  <si>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</si>
  <si>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</si>
  <si>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</si>
  <si>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</si>
  <si>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</si>
  <si>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</si>
  <si>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</si>
  <si>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</si>
  <si>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</si>
  <si>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</si>
  <si>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</si>
  <si>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</si>
  <si>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</si>
  <si>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</si>
  <si>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</si>
  <si>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</si>
  <si>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</si>
  <si>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</si>
  <si>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</si>
  <si>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</si>
  <si>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</si>
  <si>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</si>
  <si>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</si>
  <si>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</si>
  <si>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</si>
  <si>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</si>
  <si>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</si>
  <si>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</si>
  <si>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</si>
  <si>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</si>
  <si>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</si>
  <si>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</si>
  <si>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</si>
  <si>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</si>
  <si>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</si>
  <si>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</si>
  <si>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</si>
  <si>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</si>
  <si>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</si>
  <si>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</si>
  <si>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</si>
  <si>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</si>
  <si>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</si>
  <si>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</si>
  <si>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</si>
  <si>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</si>
  <si>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</si>
  <si>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</si>
  <si>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</si>
  <si>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</si>
  <si>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</si>
  <si>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</si>
  <si>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</si>
  <si>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</si>
  <si>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</si>
  <si>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</si>
  <si>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</si>
  <si>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</si>
  <si>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</si>
  <si>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</si>
  <si>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</si>
  <si>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</si>
  <si>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</si>
  <si>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</si>
  <si>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</si>
  <si>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</si>
  <si>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</si>
  <si>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</si>
  <si>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</si>
  <si>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</si>
  <si>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</si>
  <si>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</si>
  <si>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</si>
  <si>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</si>
  <si>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</si>
  <si>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</si>
  <si>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</si>
  <si>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</si>
  <si>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</si>
  <si>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</si>
  <si>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</si>
  <si>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</si>
  <si>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</si>
  <si>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</si>
  <si>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</si>
  <si>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</si>
  <si>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</si>
  <si>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</si>
  <si>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</si>
  <si>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</si>
  <si>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</si>
  <si>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</si>
  <si>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</si>
  <si>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</si>
  <si>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</si>
  <si>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</si>
  <si>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</si>
  <si>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</si>
  <si>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</si>
  <si>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</si>
  <si>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</si>
  <si>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</si>
  <si>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</si>
  <si>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</si>
  <si>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</si>
  <si>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</si>
  <si>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</si>
  <si>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</si>
  <si>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</si>
  <si>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</si>
  <si>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</si>
  <si>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</si>
  <si>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</si>
  <si>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</si>
  <si>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</si>
  <si>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</si>
  <si>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</si>
  <si>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</si>
  <si>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</si>
  <si>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</si>
  <si>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</si>
  <si>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</si>
  <si>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</si>
  <si>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</si>
  <si>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</si>
  <si>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</si>
  <si>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</si>
  <si>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</si>
  <si>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</si>
  <si>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</si>
  <si>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</si>
  <si>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</si>
  <si>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</si>
  <si>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</si>
  <si>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</si>
  <si>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</si>
  <si>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</si>
  <si>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</si>
  <si>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</si>
  <si>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</si>
  <si>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</si>
  <si>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</si>
  <si>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</si>
  <si>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</si>
  <si>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</si>
  <si>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</si>
  <si>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</si>
  <si>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</si>
  <si>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</si>
  <si>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</si>
  <si>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</si>
  <si>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</si>
  <si>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</si>
  <si>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</si>
  <si>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</si>
  <si>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</si>
  <si>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</si>
  <si>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</si>
  <si>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</si>
  <si>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</si>
  <si>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</si>
  <si>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</si>
  <si>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</si>
  <si>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</si>
  <si>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</si>
  <si>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</si>
  <si>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</si>
  <si>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</si>
  <si>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</si>
  <si>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</si>
  <si>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</si>
  <si>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</si>
  <si>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</si>
  <si>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</si>
  <si>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</si>
  <si>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</si>
  <si>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</si>
  <si>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</si>
  <si>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</si>
  <si>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</si>
  <si>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</si>
  <si>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</si>
  <si>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</si>
  <si>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</si>
  <si>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</si>
  <si>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</si>
  <si>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</si>
  <si>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</si>
  <si>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</si>
  <si>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</si>
  <si>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</si>
  <si>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</si>
  <si>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</si>
  <si>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</si>
  <si>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</si>
  <si>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</si>
  <si>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</si>
  <si>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</si>
  <si>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</si>
  <si>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</si>
  <si>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</si>
  <si>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</si>
  <si>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</si>
  <si>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</si>
  <si>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</si>
  <si>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</si>
  <si>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</si>
  <si>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</si>
  <si>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</si>
  <si>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</si>
  <si>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</si>
  <si>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</si>
  <si>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</si>
  <si>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</si>
  <si>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</si>
  <si>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</si>
  <si>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</si>
  <si>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</si>
  <si>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</si>
  <si>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</si>
  <si>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</si>
  <si>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</si>
  <si>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</si>
  <si>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</si>
  <si>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</si>
  <si>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</si>
  <si>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</si>
  <si>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</si>
  <si>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</si>
  <si>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</si>
  <si>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</si>
  <si>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</si>
  <si>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</si>
  <si>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</si>
  <si>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</si>
  <si>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</si>
  <si>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</si>
  <si>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</si>
  <si>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</si>
  <si>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</si>
  <si>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</si>
  <si>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</si>
  <si>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</si>
  <si>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</si>
  <si>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</si>
  <si>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</si>
  <si>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</si>
  <si>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</si>
  <si>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</si>
  <si>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</si>
  <si>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</si>
  <si>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</si>
  <si>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</si>
  <si>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</si>
  <si>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</si>
  <si>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</si>
  <si>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</si>
  <si>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</si>
  <si>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</si>
  <si>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</si>
  <si>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</si>
  <si>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</si>
  <si>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</si>
  <si>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</si>
  <si>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</si>
  <si>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</si>
  <si>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</si>
  <si>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</si>
  <si>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</si>
  <si>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</si>
  <si>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</si>
  <si>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</si>
  <si>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</si>
  <si>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</si>
  <si>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</si>
  <si>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</si>
  <si>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</si>
  <si>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</si>
  <si>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</si>
  <si>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</si>
  <si>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</si>
  <si>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</si>
  <si>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</si>
  <si>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</si>
  <si>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</si>
  <si>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</si>
  <si>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</si>
  <si>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</si>
  <si>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</si>
  <si>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</si>
  <si>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</si>
  <si>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</si>
  <si>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</si>
  <si>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</si>
  <si>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</si>
  <si>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</si>
  <si>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</si>
  <si>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</si>
  <si>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</si>
  <si>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</si>
  <si>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</si>
  <si>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</si>
  <si>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</si>
  <si>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</si>
  <si>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</si>
  <si>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</si>
  <si>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</si>
  <si>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</si>
  <si>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</si>
  <si>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</si>
  <si>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</si>
  <si>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</si>
  <si>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</si>
  <si>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</si>
  <si>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</si>
  <si>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</si>
  <si>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</si>
  <si>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</si>
  <si>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</si>
  <si>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</si>
  <si>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</si>
  <si>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</si>
  <si>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</si>
  <si>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</si>
  <si>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</si>
  <si>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</si>
  <si>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</si>
  <si>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</si>
  <si>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</si>
  <si>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</si>
  <si>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</si>
  <si>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</si>
  <si>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</si>
  <si>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</si>
  <si>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</si>
  <si>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</si>
  <si>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</si>
  <si>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</si>
  <si>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</si>
  <si>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</si>
  <si>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</si>
  <si>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</si>
  <si>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</si>
  <si>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</si>
  <si>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</si>
  <si>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</si>
  <si>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</si>
  <si>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</si>
  <si>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</si>
  <si>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</si>
  <si>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</si>
  <si>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</si>
  <si>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</si>
  <si>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</si>
  <si>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</si>
  <si>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</si>
  <si>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</si>
  <si>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</si>
  <si>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</si>
  <si>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</si>
  <si>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</si>
  <si>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</si>
  <si>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</si>
  <si>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</si>
  <si>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</si>
  <si>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</si>
  <si>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</si>
  <si>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</si>
  <si>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</si>
  <si>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</si>
  <si>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</si>
  <si>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</si>
  <si>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</si>
  <si>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</si>
  <si>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</si>
  <si>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</si>
  <si>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</si>
  <si>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</si>
  <si>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</si>
  <si>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</si>
  <si>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</si>
  <si>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</si>
  <si>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</si>
  <si>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</si>
  <si>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</si>
  <si>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</si>
  <si>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</si>
  <si>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</si>
  <si>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</si>
  <si>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</si>
  <si>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</si>
  <si>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</si>
  <si>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</si>
  <si>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</si>
  <si>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</si>
  <si>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</si>
  <si>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</si>
  <si>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</si>
  <si>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</si>
  <si>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</si>
  <si>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</si>
  <si>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</si>
  <si>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</si>
  <si>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</si>
  <si>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</si>
  <si>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</si>
  <si>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</si>
  <si>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</si>
  <si>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</si>
  <si>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</si>
  <si>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</si>
  <si>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</si>
  <si>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</si>
  <si>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</si>
  <si>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</si>
  <si>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</si>
  <si>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</si>
  <si>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</si>
  <si>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</si>
  <si>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</si>
  <si>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</si>
  <si>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</si>
  <si>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</si>
  <si>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</si>
  <si>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</si>
  <si>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</si>
  <si>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</si>
  <si>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</si>
  <si>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</si>
  <si>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</si>
  <si>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</si>
  <si>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</si>
  <si>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</si>
  <si>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</si>
  <si>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</si>
  <si>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</si>
  <si>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</si>
  <si>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</si>
  <si>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</si>
  <si>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</si>
  <si>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</si>
  <si>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</si>
  <si>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</si>
  <si>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</si>
  <si>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</si>
  <si>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</si>
  <si>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</si>
  <si>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</si>
  <si>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</si>
  <si>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</si>
  <si>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</si>
  <si>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</si>
  <si>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</si>
  <si>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</si>
  <si>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</si>
  <si>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</si>
  <si>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</si>
  <si>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</si>
  <si>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</si>
  <si>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</si>
  <si>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</si>
  <si>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</si>
  <si>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</si>
  <si>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</si>
  <si>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</si>
  <si>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</si>
  <si>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</si>
  <si>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</si>
  <si>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</si>
  <si>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</si>
  <si>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</si>
  <si>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</si>
  <si>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</si>
  <si>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</si>
  <si>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</si>
  <si>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</si>
  <si>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</si>
  <si>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</si>
  <si>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</si>
  <si>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</si>
  <si>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</si>
  <si>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</si>
  <si>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</si>
  <si>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</si>
  <si>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</si>
  <si>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</si>
  <si>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</si>
  <si>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</si>
  <si>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</si>
  <si>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</si>
  <si>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</si>
  <si>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</si>
  <si>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</si>
  <si>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</si>
  <si>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</si>
  <si>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</si>
  <si>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</si>
  <si>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</si>
  <si>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</si>
  <si>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</si>
  <si>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</si>
  <si>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</si>
  <si>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</si>
  <si>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</si>
  <si>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</si>
  <si>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</si>
  <si>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</si>
  <si>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</si>
  <si>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</si>
  <si>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</si>
  <si>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</si>
  <si>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</si>
  <si>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</si>
  <si>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</si>
  <si>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</si>
  <si>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</si>
  <si>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</si>
  <si>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</si>
  <si>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</si>
  <si>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</si>
  <si>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</si>
  <si>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</si>
  <si>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</si>
  <si>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</si>
  <si>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</si>
  <si>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</si>
  <si>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</si>
  <si>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</si>
  <si>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</si>
  <si>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</si>
  <si>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</si>
  <si>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</si>
  <si>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</si>
  <si>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</si>
  <si>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</si>
  <si>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</si>
  <si>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</si>
  <si>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</si>
  <si>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</si>
  <si>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</si>
  <si>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</si>
  <si>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</si>
  <si>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</si>
  <si>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</si>
  <si>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</si>
  <si>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</si>
  <si>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</si>
  <si>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</si>
  <si>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</si>
  <si>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</si>
  <si>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</si>
  <si>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</si>
  <si>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</si>
  <si>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</si>
  <si>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</si>
  <si>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</si>
  <si>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</si>
  <si>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</si>
  <si>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</si>
  <si>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</si>
  <si>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</si>
  <si>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</si>
  <si>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</si>
  <si>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</si>
  <si>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</si>
  <si>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</si>
  <si>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</si>
  <si>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</si>
  <si>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</si>
  <si>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</si>
  <si>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</si>
  <si>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</si>
  <si>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</si>
  <si>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</si>
  <si>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</si>
  <si>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</si>
  <si>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</si>
  <si>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</si>
  <si>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</si>
  <si>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</si>
  <si>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</si>
  <si>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</si>
  <si>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</si>
  <si>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</si>
  <si>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</si>
  <si>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</si>
  <si>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</si>
  <si>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</si>
  <si>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</si>
  <si>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</si>
  <si>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</si>
  <si>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</si>
  <si>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</si>
  <si>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</si>
  <si>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</si>
  <si>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</si>
  <si>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</si>
  <si>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</si>
  <si>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</si>
  <si>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</si>
  <si>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</si>
  <si>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</si>
  <si>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</si>
  <si>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</si>
  <si>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</si>
  <si>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</si>
  <si>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</si>
  <si>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</si>
  <si>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</si>
  <si>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</si>
  <si>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</si>
  <si>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</si>
  <si>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</si>
  <si>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</si>
  <si>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</si>
  <si>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</si>
  <si>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</si>
  <si>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</si>
  <si>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</si>
  <si>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</si>
  <si>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</si>
  <si>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</si>
  <si>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</si>
  <si>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</si>
  <si>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</si>
  <si>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</si>
  <si>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</si>
  <si>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</si>
  <si>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</si>
  <si>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</si>
  <si>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</si>
  <si>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</si>
  <si>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</si>
  <si>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</si>
  <si>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</si>
  <si>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</si>
  <si>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</si>
  <si>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</si>
  <si>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</si>
  <si>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</si>
  <si>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</si>
  <si>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</si>
  <si>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</si>
  <si>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</si>
  <si>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</si>
  <si>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</si>
  <si>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</si>
  <si>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</si>
  <si>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</si>
  <si>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</si>
  <si>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</si>
  <si>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</si>
  <si>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</si>
  <si>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</si>
  <si>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</si>
  <si>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</si>
  <si>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</si>
  <si>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</si>
  <si>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</si>
  <si>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</si>
  <si>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</si>
  <si>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</si>
  <si>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</si>
  <si>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</si>
  <si>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</si>
  <si>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</si>
  <si>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</si>
  <si>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</si>
  <si>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</si>
  <si>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</si>
  <si>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</si>
  <si>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</si>
  <si>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</si>
  <si>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</si>
  <si>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</si>
  <si>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</si>
  <si>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</si>
  <si>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</si>
  <si>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</si>
  <si>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</si>
  <si>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</si>
  <si>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</si>
  <si>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</si>
  <si>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</si>
  <si>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</si>
  <si>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</si>
  <si>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</si>
  <si>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</si>
  <si>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</si>
  <si>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</si>
  <si>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</si>
  <si>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</si>
  <si>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</si>
  <si>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</si>
  <si>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</si>
  <si>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</si>
  <si>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</si>
  <si>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</si>
  <si>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</si>
  <si>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</si>
  <si>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</si>
  <si>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</si>
  <si>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</si>
  <si>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</si>
  <si>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</si>
  <si>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</si>
  <si>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</si>
  <si>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</si>
  <si>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</si>
  <si>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</si>
  <si>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</si>
  <si>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</si>
  <si>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</si>
  <si>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</si>
  <si>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</si>
  <si>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</si>
  <si>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</si>
  <si>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</si>
  <si>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</si>
  <si>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</si>
  <si>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</si>
  <si>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</si>
  <si>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</si>
  <si>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</si>
  <si>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</si>
  <si>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</si>
  <si>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</si>
  <si>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</si>
  <si>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</si>
  <si>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</si>
  <si>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</si>
  <si>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</si>
  <si>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</si>
  <si>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</si>
  <si>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</si>
  <si>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</si>
  <si>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</si>
  <si>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</si>
  <si>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</si>
  <si>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</si>
  <si>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</si>
  <si>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</si>
  <si>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</si>
  <si>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</si>
  <si>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</si>
  <si>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</si>
  <si>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</si>
  <si>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</si>
  <si>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</si>
  <si>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</si>
  <si>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</si>
  <si>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</si>
  <si>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</si>
  <si>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</si>
  <si>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</si>
  <si>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</si>
  <si>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</si>
  <si>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</si>
  <si>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</si>
  <si>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</si>
  <si>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</si>
  <si>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</si>
  <si>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</si>
  <si>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</si>
  <si>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</si>
  <si>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</si>
  <si>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</si>
  <si>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</si>
  <si>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</si>
  <si>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</si>
  <si>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</si>
  <si>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</si>
  <si>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</si>
  <si>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</si>
  <si>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</si>
  <si>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</si>
  <si>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</si>
  <si>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</si>
  <si>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</si>
  <si>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</si>
  <si>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</si>
  <si>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</si>
  <si>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</si>
  <si>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</si>
  <si>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</si>
  <si>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</si>
  <si>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</si>
  <si>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</si>
  <si>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</si>
  <si>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</si>
  <si>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</si>
  <si>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</si>
  <si>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</si>
  <si>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</si>
  <si>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</si>
  <si>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</si>
  <si>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</si>
  <si>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</si>
  <si>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</si>
  <si>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</si>
  <si>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</si>
  <si>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</si>
  <si>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</si>
  <si>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</si>
  <si>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</si>
  <si>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</si>
  <si>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</si>
  <si>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</si>
  <si>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</si>
  <si>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</si>
  <si>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</si>
  <si>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</si>
  <si>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</si>
  <si>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</si>
  <si>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</si>
  <si>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</si>
  <si>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</si>
  <si>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</si>
  <si>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</si>
  <si>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</si>
  <si>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</si>
  <si>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</si>
  <si>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</si>
  <si>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</si>
  <si>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</si>
  <si>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</si>
  <si>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</si>
  <si>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</si>
  <si>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</si>
  <si>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</si>
  <si>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</si>
  <si>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</si>
  <si>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</si>
  <si>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</si>
  <si>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</si>
  <si>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</si>
  <si>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</si>
  <si>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</si>
  <si>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</si>
  <si>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</si>
  <si>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</si>
  <si>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</si>
  <si>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</si>
  <si>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</si>
  <si>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</si>
  <si>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</si>
  <si>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</si>
  <si>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</si>
  <si>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</si>
  <si>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</si>
  <si>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</si>
  <si>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</si>
  <si>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</si>
  <si>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</si>
  <si>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</si>
  <si>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</si>
  <si>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</si>
  <si>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</si>
  <si>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</si>
  <si>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</si>
  <si>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</si>
  <si>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</si>
  <si>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</si>
  <si>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</si>
  <si>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</si>
  <si>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</si>
  <si>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</si>
  <si>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</si>
  <si>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</si>
  <si>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</si>
  <si>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</si>
  <si>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</si>
  <si>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</si>
  <si>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</si>
  <si>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</si>
  <si>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</si>
  <si>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</si>
  <si>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</si>
  <si>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</si>
  <si>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</si>
  <si>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</si>
  <si>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</si>
  <si>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</si>
  <si>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</si>
  <si>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</si>
  <si>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</si>
  <si>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</si>
  <si>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</si>
  <si>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</si>
  <si>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</si>
  <si>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</si>
  <si>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</si>
  <si>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</si>
  <si>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</si>
  <si>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</si>
  <si>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</si>
  <si>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</si>
  <si>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</si>
  <si>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</si>
  <si>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</si>
  <si>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</si>
  <si>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</si>
  <si>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</si>
  <si>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</si>
  <si>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</si>
  <si>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</si>
  <si>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</si>
  <si>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</si>
  <si>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</si>
  <si>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</si>
  <si>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</si>
  <si>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</si>
  <si>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</si>
  <si>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</si>
  <si>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</si>
  <si>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</si>
  <si>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</si>
  <si>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</si>
  <si>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</si>
  <si>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</si>
  <si>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</si>
  <si>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</si>
  <si>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</si>
  <si>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</si>
  <si>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</si>
  <si>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</si>
  <si>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</si>
  <si>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</si>
  <si>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</si>
  <si>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</si>
  <si>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</si>
  <si>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</si>
  <si>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</si>
  <si>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</si>
  <si>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</si>
  <si>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</si>
  <si>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</si>
  <si>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</si>
  <si>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</si>
  <si>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</si>
  <si>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</si>
  <si>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</si>
  <si>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</si>
  <si>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</si>
  <si>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</si>
  <si>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</si>
  <si>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</si>
  <si>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</si>
  <si>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</si>
  <si>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</si>
  <si>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</si>
  <si>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</si>
  <si>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</si>
  <si>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</si>
  <si>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</si>
  <si>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</si>
  <si>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</si>
  <si>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</si>
  <si>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</si>
  <si>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</si>
  <si>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</si>
  <si>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</si>
  <si>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</si>
  <si>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</si>
  <si>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</si>
  <si>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</si>
  <si>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</si>
  <si>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</si>
  <si>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</si>
  <si>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</si>
  <si>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</si>
  <si>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</si>
  <si>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</si>
  <si>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</si>
  <si>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</si>
  <si>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</si>
  <si>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</si>
  <si>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</si>
  <si>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</si>
  <si>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</si>
  <si>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</si>
  <si>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</si>
  <si>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</si>
  <si>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</si>
  <si>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</si>
  <si>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</si>
  <si>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</si>
  <si>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</si>
  <si>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</si>
  <si>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</si>
  <si>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</si>
  <si>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</si>
  <si>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</si>
  <si>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</si>
  <si>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</si>
  <si>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</si>
  <si>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</si>
  <si>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</si>
  <si>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</si>
  <si>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</si>
  <si>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</si>
  <si>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</si>
  <si>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</si>
  <si>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</si>
  <si>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</si>
  <si>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</si>
  <si>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</si>
  <si>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</si>
  <si>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</si>
  <si>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</si>
  <si>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</si>
  <si>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</si>
  <si>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</si>
  <si>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</si>
  <si>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</si>
  <si>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</si>
  <si>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</si>
  <si>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</si>
  <si>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</si>
  <si>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</si>
  <si>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</si>
  <si>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</si>
  <si>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</si>
  <si>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</si>
  <si>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</si>
  <si>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</si>
  <si>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</si>
  <si>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</si>
  <si>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</si>
  <si>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</si>
  <si>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</si>
  <si>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</si>
  <si>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</si>
  <si>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</si>
  <si>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</si>
  <si>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</si>
  <si>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</si>
  <si>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</si>
  <si>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</si>
  <si>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</si>
  <si>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</si>
  <si>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</si>
  <si>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</si>
  <si>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</si>
  <si>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</si>
  <si>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</si>
  <si>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</si>
  <si>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</si>
  <si>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</si>
  <si>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</si>
  <si>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</si>
  <si>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</si>
  <si>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</si>
  <si>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</si>
  <si>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</si>
  <si>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</si>
  <si>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</si>
  <si>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</si>
  <si>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</si>
  <si>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</si>
  <si>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</si>
  <si>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</si>
  <si>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</si>
  <si>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</si>
  <si>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</si>
  <si>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</si>
  <si>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</si>
  <si>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</si>
  <si>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</si>
  <si>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</si>
  <si>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</si>
  <si>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</si>
  <si>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</si>
  <si>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</si>
  <si>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</si>
  <si>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</si>
  <si>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</si>
  <si>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</si>
  <si>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</si>
  <si>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</si>
  <si>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</si>
  <si>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</si>
  <si>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</si>
  <si>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</si>
  <si>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</si>
  <si>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</si>
  <si>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</si>
  <si>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</si>
  <si>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</si>
  <si>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</si>
  <si>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</si>
  <si>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</si>
  <si>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</si>
  <si>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</si>
  <si>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</si>
  <si>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</si>
  <si>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</si>
  <si>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</si>
  <si>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</si>
  <si>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</si>
  <si>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</si>
  <si>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</si>
  <si>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</si>
  <si>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</si>
  <si>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</si>
  <si>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</si>
  <si>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</si>
  <si>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</si>
  <si>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</si>
  <si>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</si>
  <si>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</si>
  <si>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</si>
  <si>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</si>
  <si>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</si>
  <si>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</si>
  <si>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</si>
  <si>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</si>
  <si>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</si>
  <si>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</si>
  <si>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</si>
  <si>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</si>
  <si>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</si>
  <si>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</si>
  <si>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</si>
  <si>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</si>
  <si>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</si>
  <si>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</si>
  <si>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</si>
  <si>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</si>
  <si>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</si>
  <si>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</si>
  <si>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</si>
  <si>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</si>
  <si>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</si>
  <si>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</si>
  <si>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</si>
  <si>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</si>
  <si>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</si>
  <si>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</si>
  <si>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</si>
  <si>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</si>
  <si>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</si>
  <si>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</si>
  <si>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</si>
  <si>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</si>
  <si>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</si>
  <si>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</si>
  <si>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</si>
  <si>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</si>
  <si>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</si>
  <si>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</si>
  <si>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</si>
  <si>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</si>
  <si>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</si>
  <si>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</si>
  <si>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</si>
  <si>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</si>
  <si>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</si>
  <si>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</si>
  <si>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</si>
  <si>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</si>
  <si>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</si>
  <si>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</si>
  <si>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</si>
  <si>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</si>
  <si>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</si>
  <si>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</si>
  <si>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</si>
  <si>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</si>
  <si>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</si>
  <si>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</si>
  <si>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</si>
  <si>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</si>
  <si>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</si>
  <si>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</si>
  <si>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</si>
  <si>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</si>
  <si>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</si>
  <si>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</si>
  <si>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</si>
  <si>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</si>
  <si>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</si>
  <si>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</si>
  <si>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</si>
  <si>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</si>
  <si>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</si>
  <si>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</si>
  <si>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</si>
  <si>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</si>
  <si>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</si>
  <si>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</si>
  <si>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</si>
  <si>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</si>
  <si>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</si>
  <si>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</si>
  <si>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</si>
  <si>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</si>
  <si>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</si>
  <si>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</si>
  <si>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</si>
  <si>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</si>
  <si>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</si>
  <si>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</si>
  <si>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</si>
  <si>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</si>
  <si>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</si>
  <si>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</si>
  <si>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</si>
  <si>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</si>
  <si>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</si>
  <si>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</si>
  <si>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</si>
  <si>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</si>
  <si>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</si>
  <si>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</si>
  <si>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</si>
  <si>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</si>
  <si>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</si>
  <si>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</si>
  <si>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</si>
  <si>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</si>
  <si>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</si>
  <si>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</si>
  <si>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</si>
  <si>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</si>
  <si>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</si>
  <si>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</si>
  <si>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</si>
  <si>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</si>
  <si>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</si>
  <si>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</si>
  <si>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</si>
  <si>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</si>
  <si>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</si>
  <si>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</si>
  <si>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</si>
  <si>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</si>
  <si>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</si>
  <si>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</si>
  <si>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</si>
  <si>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</si>
  <si>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</si>
  <si>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</si>
  <si>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</si>
  <si>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</si>
  <si>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</si>
  <si>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</si>
  <si>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</si>
  <si>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</si>
  <si>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</si>
  <si>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</si>
  <si>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</si>
  <si>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</si>
  <si>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</si>
  <si>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</si>
  <si>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</si>
  <si>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</si>
  <si>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</si>
  <si>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</si>
  <si>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</si>
  <si>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</si>
  <si>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</si>
  <si>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</si>
  <si>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</si>
  <si>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</si>
  <si>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</si>
  <si>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</si>
  <si>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</si>
  <si>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</si>
  <si>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</si>
  <si>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</si>
  <si>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</si>
  <si>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</si>
  <si>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</si>
  <si>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</si>
  <si>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</si>
  <si>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</si>
  <si>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</si>
  <si>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</si>
  <si>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</si>
  <si>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</si>
  <si>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</si>
  <si>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</si>
  <si>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</si>
  <si>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</si>
  <si>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</si>
  <si>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</si>
  <si>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</si>
  <si>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</si>
  <si>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</si>
  <si>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</si>
  <si>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</si>
  <si>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</si>
  <si>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</si>
  <si>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</si>
  <si>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</si>
  <si>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</si>
  <si>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</si>
  <si>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</si>
  <si>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</si>
  <si>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</si>
  <si>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</si>
  <si>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</si>
  <si>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</si>
  <si>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</si>
  <si>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</si>
  <si>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</si>
  <si>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</si>
  <si>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</si>
  <si>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</si>
  <si>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</si>
  <si>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</si>
  <si>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</si>
  <si>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</si>
  <si>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</si>
  <si>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</si>
  <si>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</si>
  <si>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</si>
  <si>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</si>
  <si>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</si>
  <si>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</si>
  <si>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</si>
  <si>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</si>
  <si>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</si>
  <si>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</si>
  <si>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</si>
  <si>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</si>
  <si>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</si>
  <si>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</si>
  <si>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</si>
  <si>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</si>
  <si>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</si>
  <si>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</si>
  <si>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</si>
  <si>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</si>
  <si>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</si>
  <si>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</si>
  <si>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</si>
  <si>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</si>
  <si>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</si>
  <si>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</si>
  <si>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</si>
  <si>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</si>
  <si>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</si>
  <si>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</si>
  <si>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</si>
  <si>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</si>
  <si>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</si>
  <si>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</si>
  <si>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</si>
  <si>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</si>
  <si>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</si>
  <si>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</si>
  <si>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</si>
  <si>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</si>
  <si>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</si>
  <si>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</si>
  <si>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</si>
  <si>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</si>
  <si>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</si>
  <si>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</si>
  <si>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</si>
  <si>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</si>
  <si>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</si>
  <si>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</si>
  <si>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</si>
  <si>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</si>
  <si>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</si>
  <si>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</si>
  <si>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</si>
  <si>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</si>
  <si>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</si>
  <si>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</si>
  <si>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</si>
  <si>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</si>
  <si>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</si>
  <si>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</si>
  <si>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</si>
  <si>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</si>
  <si>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</si>
  <si>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</si>
  <si>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</si>
  <si>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</si>
  <si>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</si>
  <si>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</si>
  <si>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</si>
  <si>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</si>
  <si>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</si>
  <si>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</si>
  <si>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</si>
  <si>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</si>
  <si>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</si>
  <si>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</si>
  <si>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</si>
  <si>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</si>
  <si>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</si>
  <si>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</si>
  <si>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</si>
  <si>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</si>
  <si>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</si>
  <si>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</si>
  <si>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</si>
  <si>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</si>
  <si>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</si>
  <si>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</si>
  <si>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</si>
  <si>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</si>
  <si>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</si>
  <si>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</si>
  <si>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</si>
  <si>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</si>
  <si>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</si>
  <si>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</si>
  <si>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</si>
  <si>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</si>
  <si>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</si>
  <si>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</si>
  <si>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</si>
  <si>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</si>
  <si>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</si>
  <si>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</si>
  <si>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</si>
  <si>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</si>
  <si>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</si>
  <si>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</si>
  <si>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</si>
  <si>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</si>
  <si>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</si>
  <si>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</si>
  <si>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</si>
  <si>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</si>
  <si>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</si>
  <si>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</si>
  <si>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</si>
  <si>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</si>
  <si>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</si>
  <si>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</si>
  <si>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</si>
  <si>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</si>
  <si>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</si>
  <si>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</si>
  <si>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</si>
  <si>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</si>
  <si>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</si>
  <si>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</si>
  <si>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</si>
  <si>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</si>
  <si>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</si>
  <si>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</si>
  <si>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</si>
  <si>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</si>
  <si>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</si>
  <si>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</si>
  <si>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</si>
  <si>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</si>
  <si>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</si>
  <si>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</si>
  <si>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</si>
  <si>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</si>
  <si>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</si>
  <si>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</si>
  <si>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</si>
  <si>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</si>
  <si>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</si>
  <si>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</si>
  <si>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</si>
  <si>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</si>
  <si>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</si>
  <si>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</si>
  <si>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</si>
  <si>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</si>
  <si>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</si>
  <si>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</si>
  <si>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</si>
  <si>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</si>
  <si>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</si>
  <si>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</si>
  <si>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</si>
  <si>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</si>
  <si>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</si>
  <si>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</si>
  <si>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</si>
  <si>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</si>
  <si>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</si>
  <si>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</si>
  <si>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</si>
  <si>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</si>
  <si>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</si>
  <si>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</si>
  <si>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</si>
  <si>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</si>
  <si>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</si>
  <si>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</si>
  <si>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</si>
  <si>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</si>
  <si>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</si>
  <si>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</si>
  <si>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</si>
  <si>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</si>
  <si>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</si>
  <si>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</si>
  <si>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</si>
  <si>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</si>
  <si>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</si>
  <si>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</si>
  <si>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</si>
  <si>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</si>
  <si>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</si>
  <si>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</si>
  <si>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</si>
  <si>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</si>
  <si>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</si>
  <si>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</si>
  <si>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</si>
  <si>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</si>
  <si>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</si>
  <si>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</si>
  <si>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</si>
  <si>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</si>
  <si>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</si>
  <si>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</si>
  <si>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</si>
  <si>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</si>
  <si>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</si>
  <si>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</si>
  <si>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</si>
  <si>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</si>
  <si>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</si>
  <si>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</si>
  <si>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</si>
  <si>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</si>
  <si>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</si>
  <si>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</si>
  <si>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</si>
  <si>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</si>
  <si>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</si>
  <si>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</si>
  <si>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</si>
  <si>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</si>
  <si>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</si>
  <si>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</si>
  <si>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</si>
  <si>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</si>
  <si>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</si>
  <si>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</si>
  <si>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</si>
  <si>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</si>
  <si>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</si>
  <si>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</si>
  <si>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</si>
  <si>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</si>
  <si>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</si>
  <si>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</si>
  <si>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</si>
  <si>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</si>
  <si>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</si>
  <si>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</si>
  <si>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</si>
  <si>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</si>
  <si>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</si>
  <si>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</si>
  <si>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</si>
  <si>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</si>
  <si>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</si>
  <si>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</si>
  <si>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</si>
  <si>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</si>
  <si>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</si>
  <si>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</si>
  <si>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</si>
  <si>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</si>
  <si>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</si>
  <si>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</si>
  <si>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</si>
  <si>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</si>
  <si>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</si>
  <si>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</si>
  <si>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</si>
  <si>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</si>
  <si>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</si>
  <si>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</si>
  <si>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</si>
  <si>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</si>
  <si>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</si>
  <si>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</si>
  <si>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</si>
  <si>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</si>
  <si>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</si>
  <si>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</si>
  <si>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</si>
  <si>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</si>
  <si>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</si>
  <si>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</si>
  <si>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</si>
  <si>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</si>
  <si>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</si>
  <si>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</si>
  <si>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</si>
  <si>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</si>
  <si>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</si>
  <si>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</si>
  <si>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</si>
  <si>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</si>
  <si>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</si>
  <si>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</si>
  <si>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</si>
  <si>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</si>
  <si>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</si>
  <si>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</si>
  <si>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</si>
  <si>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</si>
  <si>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</si>
  <si>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</si>
  <si>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</si>
  <si>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</si>
  <si>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</si>
  <si>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</si>
  <si>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</si>
  <si>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</si>
  <si>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</si>
  <si>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</si>
  <si>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</si>
  <si>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</si>
  <si>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</si>
  <si>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</si>
  <si>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</si>
  <si>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</si>
  <si>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</si>
  <si>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</si>
  <si>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</si>
  <si>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</si>
  <si>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</si>
  <si>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</si>
  <si>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</si>
  <si>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</si>
  <si>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</si>
  <si>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</si>
  <si>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</si>
  <si>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</si>
  <si>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</si>
  <si>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</si>
  <si>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</si>
  <si>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</si>
  <si>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</si>
  <si>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</si>
  <si>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</si>
  <si>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</si>
  <si>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</si>
  <si>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</si>
  <si>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</si>
  <si>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</si>
  <si>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</si>
  <si>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</si>
  <si>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</si>
  <si>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</si>
  <si>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</si>
  <si>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</si>
  <si>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</si>
  <si>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</si>
  <si>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</si>
  <si>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</si>
  <si>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</si>
  <si>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</si>
  <si>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</si>
  <si>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</si>
  <si>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</si>
  <si>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</si>
  <si>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</si>
  <si>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</si>
  <si>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</si>
  <si>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</si>
  <si>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</si>
  <si>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</si>
  <si>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</si>
  <si>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</si>
  <si>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</si>
  <si>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</si>
  <si>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</si>
  <si>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</si>
  <si>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</si>
  <si>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</si>
  <si>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</si>
  <si>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</si>
  <si>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</si>
  <si>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</si>
  <si>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</si>
  <si>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</si>
  <si>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</si>
  <si>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</si>
  <si>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</si>
  <si>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</si>
  <si>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</si>
  <si>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</si>
  <si>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</si>
  <si>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</si>
  <si>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</si>
  <si>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</si>
  <si>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</si>
  <si>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</si>
  <si>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</si>
  <si>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</si>
  <si>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</si>
  <si>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</si>
  <si>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</si>
  <si>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</si>
  <si>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</si>
  <si>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</si>
  <si>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</si>
  <si>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</si>
  <si>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</si>
  <si>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</si>
  <si>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</si>
  <si>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</si>
  <si>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</si>
  <si>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</si>
  <si>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</si>
  <si>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</si>
  <si>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</si>
  <si>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</si>
  <si>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</si>
  <si>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</si>
  <si>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</si>
  <si>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</si>
  <si>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</si>
  <si>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</si>
  <si>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</si>
  <si>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</si>
  <si>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</si>
  <si>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</si>
  <si>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</si>
  <si>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</si>
  <si>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</si>
  <si>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</si>
  <si>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</si>
  <si>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</si>
  <si>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</si>
  <si>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</si>
  <si>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</si>
  <si>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</si>
  <si>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</si>
  <si>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</si>
  <si>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</si>
  <si>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</si>
  <si>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</si>
  <si>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</si>
  <si>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</si>
  <si>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</si>
  <si>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</si>
  <si>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</si>
  <si>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</si>
  <si>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</si>
  <si>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</si>
  <si>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</si>
  <si>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</si>
  <si>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</si>
  <si>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</si>
  <si>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</si>
  <si>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</si>
  <si>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</si>
  <si>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</si>
  <si>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</si>
  <si>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</si>
  <si>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</si>
  <si>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</si>
  <si>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</si>
  <si>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</si>
  <si>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</si>
  <si>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</si>
  <si>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</si>
  <si>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</si>
  <si>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</si>
  <si>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</si>
  <si>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</si>
  <si>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</si>
  <si>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</si>
  <si>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</si>
  <si>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</si>
  <si>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</si>
  <si>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</si>
  <si>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</si>
  <si>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</si>
  <si>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</si>
  <si>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</si>
  <si>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</si>
  <si>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</si>
  <si>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</si>
  <si>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</si>
  <si>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</si>
  <si>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</si>
  <si>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</si>
  <si>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</si>
  <si>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</si>
  <si>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</si>
  <si>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</si>
  <si>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</si>
  <si>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</si>
  <si>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</si>
  <si>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</si>
  <si>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</si>
  <si>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</si>
  <si>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</si>
  <si>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</si>
  <si>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</si>
  <si>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</si>
  <si>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</si>
  <si>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</si>
  <si>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</si>
  <si>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</si>
  <si>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</si>
  <si>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</si>
  <si>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</si>
  <si>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</si>
  <si>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</si>
  <si>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</si>
  <si>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</si>
  <si>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</si>
  <si>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</si>
  <si>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</si>
  <si>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</si>
  <si>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</si>
  <si>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</si>
  <si>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</si>
  <si>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</si>
  <si>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</si>
  <si>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</si>
  <si>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</si>
  <si>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</si>
  <si>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</si>
  <si>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</si>
  <si>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</si>
  <si>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</si>
  <si>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</si>
  <si>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</si>
  <si>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</si>
  <si>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</si>
  <si>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</si>
  <si>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</si>
  <si>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</si>
  <si>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</si>
  <si>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</si>
  <si>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</si>
  <si>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</si>
  <si>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</si>
  <si>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</si>
  <si>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</si>
  <si>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</si>
  <si>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</si>
  <si>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</si>
  <si>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</si>
  <si>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</si>
  <si>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</si>
  <si>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</si>
  <si>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</si>
  <si>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</si>
  <si>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</si>
  <si>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</si>
  <si>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</si>
  <si>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</si>
  <si>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</si>
  <si>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</si>
  <si>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</si>
  <si>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</si>
  <si>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</si>
  <si>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</si>
  <si>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</si>
  <si>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</si>
  <si>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</si>
  <si>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</si>
  <si>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</si>
  <si>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</si>
  <si>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</si>
  <si>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</si>
  <si>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</si>
  <si>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</si>
  <si>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</si>
  <si>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</si>
  <si>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</si>
  <si>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</si>
  <si>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</si>
  <si>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</si>
  <si>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</si>
  <si>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</si>
  <si>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</si>
  <si>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</si>
  <si>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</si>
  <si>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</si>
  <si>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</si>
  <si>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</si>
  <si>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</si>
  <si>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</si>
  <si>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</si>
  <si>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</si>
  <si>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</si>
  <si>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</si>
  <si>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</si>
  <si>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</si>
  <si>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</si>
  <si>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</si>
  <si>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</si>
  <si>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</si>
  <si>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</si>
  <si>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</si>
  <si>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</si>
  <si>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</si>
  <si>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</si>
  <si>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</si>
  <si>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</si>
  <si>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</si>
  <si>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</si>
  <si>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</si>
  <si>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</si>
  <si>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</si>
  <si>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</si>
  <si>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</si>
  <si>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</si>
  <si>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</si>
  <si>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</si>
  <si>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</si>
  <si>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</si>
  <si>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</si>
  <si>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</si>
  <si>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</si>
  <si>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</si>
  <si>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</si>
  <si>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</si>
  <si>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</si>
  <si>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</si>
  <si>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</si>
  <si>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</si>
  <si>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</si>
  <si>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</si>
  <si>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</si>
  <si>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</si>
  <si>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</si>
  <si>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</si>
  <si>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</si>
  <si>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</si>
  <si>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</si>
  <si>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</si>
  <si>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</si>
  <si>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</si>
  <si>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</si>
  <si>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</si>
  <si>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</si>
  <si>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</si>
  <si>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</si>
  <si>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</si>
  <si>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</si>
  <si>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</si>
  <si>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</si>
  <si>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</si>
  <si>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</si>
  <si>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</si>
  <si>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</si>
  <si>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</si>
  <si>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</si>
  <si>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</si>
  <si>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</si>
  <si>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</si>
  <si>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</si>
  <si>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</si>
  <si>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</si>
  <si>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</si>
  <si>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</si>
  <si>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</si>
  <si>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</si>
  <si>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</si>
  <si>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</si>
  <si>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</si>
  <si>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</si>
  <si>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</si>
  <si>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</si>
  <si>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</si>
  <si>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</si>
  <si>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</si>
  <si>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</si>
  <si>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</si>
  <si>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</si>
  <si>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</si>
  <si>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</si>
  <si>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</si>
  <si>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</si>
  <si>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</si>
  <si>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</si>
  <si>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</si>
  <si>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</si>
  <si>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</si>
  <si>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</si>
  <si>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</si>
  <si>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</si>
  <si>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</si>
  <si>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</si>
  <si>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</si>
  <si>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</si>
  <si>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</si>
  <si>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</si>
  <si>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</si>
  <si>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</si>
  <si>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</si>
  <si>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</si>
  <si>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</si>
  <si>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</si>
  <si>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</si>
  <si>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</si>
  <si>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</si>
  <si>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</si>
  <si>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</si>
  <si>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</si>
  <si>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</si>
  <si>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</si>
  <si>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</si>
  <si>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</si>
  <si>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</si>
  <si>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</si>
  <si>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</si>
  <si>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</si>
  <si>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</si>
  <si>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</si>
  <si>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</si>
  <si>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</si>
  <si>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</si>
  <si>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</si>
  <si>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</si>
  <si>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</si>
  <si>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</si>
  <si>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</si>
  <si>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</si>
  <si>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</si>
  <si>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</si>
  <si>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</si>
  <si>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</si>
  <si>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</si>
  <si>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</si>
  <si>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</si>
  <si>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</si>
  <si>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</si>
  <si>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</si>
  <si>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</si>
  <si>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</si>
  <si>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</si>
  <si>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</si>
  <si>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</si>
  <si>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</si>
  <si>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</si>
  <si>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</si>
  <si>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</si>
  <si>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</si>
  <si>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</si>
  <si>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</si>
  <si>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</si>
  <si>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</si>
  <si>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</si>
  <si>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</si>
  <si>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</si>
  <si>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</si>
  <si>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</si>
  <si>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</si>
  <si>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</si>
  <si>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</si>
  <si>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</si>
  <si>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</si>
  <si>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</si>
  <si>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</si>
  <si>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</si>
  <si>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</si>
  <si>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</si>
  <si>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</si>
  <si>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</si>
  <si>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</si>
  <si>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</si>
  <si>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</si>
  <si>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</si>
  <si>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</si>
  <si>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</si>
  <si>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</si>
  <si>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</si>
  <si>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</si>
  <si>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</si>
  <si>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</si>
  <si>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</si>
  <si>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</si>
  <si>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</si>
  <si>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</si>
  <si>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</si>
  <si>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</si>
  <si>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</si>
  <si>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</si>
  <si>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</si>
  <si>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</si>
  <si>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</si>
  <si>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</si>
  <si>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</si>
  <si>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</si>
  <si>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</si>
  <si>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</si>
  <si>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</si>
  <si>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</si>
  <si>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</si>
  <si>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</si>
  <si>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</si>
  <si>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</si>
  <si>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</si>
  <si>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</si>
  <si>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</si>
  <si>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</si>
  <si>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</si>
  <si>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</si>
  <si>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</si>
  <si>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</si>
  <si>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</si>
  <si>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</si>
  <si>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</si>
  <si>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</si>
  <si>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</si>
  <si>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</si>
  <si>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</si>
  <si>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</si>
  <si>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</si>
  <si>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</si>
  <si>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</si>
  <si>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</si>
  <si>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</si>
  <si>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</si>
  <si>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</si>
  <si>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</si>
  <si>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</si>
  <si>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</si>
  <si>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</si>
  <si>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</si>
  <si>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</si>
  <si>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</si>
  <si>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</si>
  <si>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</si>
  <si>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</si>
  <si>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</si>
  <si>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</si>
  <si>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</si>
  <si>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</si>
  <si>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</si>
  <si>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</si>
  <si>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</si>
  <si>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</si>
  <si>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</si>
  <si>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</si>
  <si>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</si>
  <si>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</si>
  <si>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</si>
  <si>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</si>
  <si>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</si>
  <si>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</si>
  <si>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</si>
  <si>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</si>
  <si>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</si>
  <si>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</si>
  <si>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</si>
  <si>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</si>
  <si>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</si>
  <si>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</si>
  <si>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</si>
  <si>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</si>
  <si>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</si>
  <si>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</si>
  <si>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</si>
  <si>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</si>
  <si>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</si>
  <si>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</si>
  <si>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</si>
  <si>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</si>
  <si>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</si>
  <si>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</si>
  <si>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</si>
  <si>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</si>
  <si>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</si>
  <si>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</si>
  <si>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</si>
  <si>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</si>
  <si>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</si>
  <si>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</si>
  <si>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</si>
  <si>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</si>
  <si>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</si>
  <si>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</si>
  <si>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</si>
  <si>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</si>
  <si>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</si>
  <si>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</si>
  <si>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</si>
  <si>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</si>
  <si>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</si>
  <si>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</si>
  <si>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</si>
  <si>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</si>
  <si>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</si>
  <si>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</si>
  <si>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</si>
  <si>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</si>
  <si>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</si>
  <si>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</si>
  <si>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</si>
  <si>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</si>
  <si>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</si>
  <si>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</si>
  <si>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</si>
  <si>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</si>
  <si>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</si>
  <si>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</si>
  <si>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</si>
  <si>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</si>
  <si>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</si>
  <si>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</si>
  <si>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</si>
  <si>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</si>
  <si>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</si>
  <si>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</si>
  <si>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</si>
  <si>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</si>
  <si>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</si>
  <si>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</si>
  <si>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</si>
  <si>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</si>
  <si>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</si>
  <si>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</si>
  <si>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</si>
  <si>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</si>
  <si>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</si>
  <si>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</si>
  <si>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</si>
  <si>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</si>
  <si>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</si>
  <si>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</si>
  <si>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</si>
  <si>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</si>
  <si>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</si>
  <si>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</si>
  <si>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</si>
  <si>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</si>
  <si>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</si>
  <si>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</si>
  <si>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</si>
  <si>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</si>
  <si>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</si>
  <si>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</si>
  <si>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</si>
  <si>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</si>
  <si>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</si>
  <si>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</si>
  <si>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</si>
  <si>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</si>
  <si>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</si>
  <si>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</si>
  <si>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</si>
  <si>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</si>
  <si>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</si>
  <si>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</si>
  <si>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</si>
  <si>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</si>
  <si>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</si>
  <si>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</si>
  <si>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</si>
  <si>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</si>
  <si>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</si>
  <si>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</si>
  <si>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</si>
  <si>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</si>
  <si>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</si>
  <si>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</si>
  <si>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</si>
  <si>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</si>
  <si>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</si>
  <si>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</si>
  <si>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</si>
  <si>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</si>
  <si>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</si>
  <si>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</si>
  <si>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</si>
  <si>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</si>
  <si>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</si>
  <si>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</si>
  <si>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</si>
  <si>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</si>
  <si>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</si>
  <si>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</si>
  <si>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</si>
  <si>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</si>
  <si>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</si>
  <si>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</si>
  <si>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</si>
  <si>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</si>
  <si>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</si>
  <si>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</si>
  <si>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</si>
  <si>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</si>
  <si>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</si>
  <si>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</si>
  <si>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</si>
  <si>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</si>
  <si>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</si>
  <si>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</si>
  <si>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</si>
  <si>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</si>
  <si>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</si>
  <si>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</si>
  <si>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</si>
  <si>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</si>
  <si>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</si>
  <si>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</si>
  <si>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</si>
  <si>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</si>
  <si>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</si>
  <si>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</si>
  <si>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</si>
  <si>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</si>
  <si>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</si>
  <si>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</si>
  <si>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</si>
  <si>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</si>
  <si>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</si>
  <si>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</si>
  <si>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</si>
  <si>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</si>
  <si>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</si>
  <si>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</si>
  <si>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</si>
  <si>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</si>
  <si>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</si>
  <si>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</si>
  <si>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</si>
  <si>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</si>
  <si>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</si>
  <si>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</si>
  <si>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</si>
  <si>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</si>
  <si>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</si>
  <si>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</si>
  <si>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</si>
  <si>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</si>
  <si>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</si>
  <si>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</si>
  <si>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</si>
  <si>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</si>
  <si>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</si>
  <si>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</si>
  <si>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</si>
  <si>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</si>
  <si>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</si>
  <si>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</si>
  <si>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</si>
  <si>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</si>
  <si>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</si>
  <si>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</si>
  <si>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</si>
  <si>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</si>
  <si>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</si>
  <si>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</si>
  <si>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</si>
  <si>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</si>
  <si>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</si>
  <si>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</si>
  <si>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</si>
  <si>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</si>
  <si>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</si>
  <si>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</si>
  <si>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</si>
  <si>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</si>
  <si>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</si>
  <si>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</si>
  <si>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</si>
  <si>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</si>
  <si>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</si>
  <si>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</si>
  <si>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</si>
  <si>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</si>
  <si>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</si>
  <si>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</si>
  <si>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</si>
  <si>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</si>
  <si>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</si>
  <si>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</si>
  <si>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</si>
  <si>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</si>
  <si>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</si>
  <si>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</si>
  <si>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</si>
  <si>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</si>
  <si>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</si>
  <si>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</si>
  <si>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</si>
  <si>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</si>
  <si>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</si>
  <si>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</si>
  <si>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</si>
  <si>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</si>
  <si>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</si>
  <si>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</si>
  <si>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</si>
  <si>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</si>
  <si>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</si>
  <si>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</si>
  <si>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</si>
  <si>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</si>
  <si>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</si>
  <si>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</si>
  <si>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</si>
  <si>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</si>
  <si>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</si>
  <si>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</si>
  <si>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</si>
  <si>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</si>
  <si>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</si>
  <si>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</si>
  <si>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</si>
  <si>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</si>
  <si>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</si>
  <si>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</si>
  <si>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</si>
  <si>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</si>
  <si>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</si>
  <si>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</si>
  <si>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</si>
  <si>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</si>
  <si>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</si>
  <si>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</si>
  <si>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</si>
  <si>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</si>
  <si>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</si>
  <si>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</si>
  <si>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</si>
  <si>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</si>
  <si>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</si>
  <si>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</si>
  <si>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</si>
  <si>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</si>
  <si>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</si>
  <si>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</si>
  <si>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</si>
  <si>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</si>
  <si>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</si>
  <si>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</si>
  <si>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</si>
  <si>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</si>
  <si>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</si>
  <si>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</si>
  <si>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</si>
  <si>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</si>
  <si>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</si>
  <si>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</si>
  <si>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</si>
  <si>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</si>
  <si>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</si>
  <si>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</si>
  <si>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</si>
  <si>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</si>
  <si>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</si>
  <si>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</si>
  <si>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</si>
  <si>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</si>
  <si>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</si>
  <si>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</si>
  <si>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</si>
  <si>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</si>
  <si>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</si>
  <si>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</si>
  <si>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</si>
  <si>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</si>
  <si>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</si>
  <si>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</si>
  <si>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</si>
  <si>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</si>
  <si>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</si>
  <si>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</si>
  <si>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</si>
  <si>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</si>
  <si>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</si>
  <si>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</si>
  <si>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</si>
  <si>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</si>
  <si>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</si>
  <si>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</si>
  <si>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</si>
  <si>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</si>
  <si>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</si>
  <si>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</si>
  <si>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</si>
  <si>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</si>
  <si>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</si>
  <si>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</si>
  <si>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</si>
  <si>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</si>
  <si>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</si>
  <si>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</si>
  <si>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</si>
  <si>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</si>
  <si>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</si>
  <si>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</si>
  <si>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</si>
  <si>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</si>
  <si>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</si>
  <si>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</si>
  <si>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</si>
  <si>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</si>
  <si>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</si>
  <si>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</si>
  <si>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</si>
  <si>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</si>
  <si>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</si>
  <si>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</si>
  <si>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</si>
  <si>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</si>
  <si>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</si>
  <si>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</si>
  <si>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</si>
  <si>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</si>
  <si>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</si>
  <si>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</si>
  <si>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</si>
  <si>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</si>
  <si>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</si>
  <si>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</si>
  <si>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</si>
  <si>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</si>
  <si>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</si>
  <si>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</si>
  <si>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</si>
  <si>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</si>
  <si>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</si>
  <si>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</si>
  <si>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</si>
  <si>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</si>
  <si>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</si>
  <si>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</si>
  <si>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</si>
  <si>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</si>
  <si>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</si>
  <si>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</si>
  <si>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</si>
  <si>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</si>
  <si>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</si>
  <si>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</si>
  <si>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</si>
  <si>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</si>
  <si>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</si>
  <si>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</si>
  <si>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</si>
  <si>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</si>
  <si>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</si>
  <si>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</si>
  <si>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</si>
  <si>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</si>
  <si>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</si>
  <si>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</si>
  <si>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</si>
  <si>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</si>
  <si>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</si>
  <si>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</si>
  <si>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</si>
  <si>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</si>
  <si>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</si>
  <si>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</si>
  <si>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</si>
  <si>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</si>
  <si>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</si>
  <si>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</si>
  <si>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</si>
  <si>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</si>
  <si>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</si>
  <si>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</si>
  <si>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</si>
  <si>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</si>
  <si>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</si>
  <si>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</si>
  <si>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</si>
  <si>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</si>
  <si>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</si>
  <si>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</si>
  <si>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</si>
  <si>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</si>
  <si>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</si>
  <si>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</si>
  <si>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</si>
  <si>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</si>
  <si>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</si>
  <si>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</si>
  <si>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</si>
  <si>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</si>
  <si>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</si>
  <si>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</si>
  <si>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</si>
  <si>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</si>
  <si>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</si>
  <si>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</si>
  <si>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</si>
  <si>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</si>
  <si>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</si>
  <si>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</si>
  <si>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</si>
  <si>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</si>
  <si>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</si>
  <si>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</si>
  <si>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</si>
  <si>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</si>
  <si>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</si>
  <si>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</si>
  <si>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</si>
  <si>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</si>
  <si>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</si>
  <si>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</si>
  <si>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</si>
  <si>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</si>
  <si>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</si>
  <si>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</si>
  <si>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</si>
  <si>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</si>
  <si>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</si>
  <si>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</si>
  <si>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</si>
  <si>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</si>
  <si>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</si>
  <si>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</si>
  <si>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</si>
  <si>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</si>
  <si>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</si>
  <si>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</si>
  <si>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</si>
  <si>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</si>
  <si>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</si>
  <si>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</si>
  <si>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</si>
  <si>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</si>
  <si>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</si>
  <si>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</si>
  <si>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</si>
  <si>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</si>
  <si>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</si>
  <si>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</si>
  <si>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</si>
  <si>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</si>
  <si>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</si>
  <si>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</si>
  <si>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</si>
  <si>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</si>
  <si>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</si>
  <si>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</si>
  <si>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</si>
  <si>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</si>
  <si>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</si>
  <si>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</si>
  <si>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</si>
  <si>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</si>
  <si>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</si>
  <si>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</si>
  <si>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</si>
  <si>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</si>
  <si>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</si>
  <si>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</si>
  <si>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</si>
  <si>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</si>
  <si>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</si>
  <si>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</si>
  <si>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</si>
  <si>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</si>
  <si>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</si>
  <si>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</si>
  <si>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</si>
  <si>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</si>
  <si>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</si>
  <si>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</si>
  <si>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</si>
  <si>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</si>
  <si>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</si>
  <si>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</si>
  <si>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</si>
  <si>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</si>
  <si>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</si>
  <si>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</si>
  <si>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</si>
  <si>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</si>
  <si>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</si>
  <si>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</si>
  <si>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</si>
  <si>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</si>
  <si>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</si>
  <si>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</si>
  <si>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</si>
  <si>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</si>
  <si>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</si>
  <si>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</si>
  <si>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</si>
  <si>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</si>
  <si>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</si>
  <si>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</si>
  <si>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</si>
  <si>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</si>
  <si>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</si>
  <si>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</si>
  <si>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</si>
  <si>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</si>
  <si>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</si>
  <si>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</si>
  <si>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</si>
  <si>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</si>
  <si>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</si>
  <si>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</si>
  <si>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</si>
  <si>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</si>
  <si>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</si>
  <si>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</si>
  <si>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</si>
  <si>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</si>
  <si>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</si>
  <si>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</si>
  <si>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</si>
  <si>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</si>
  <si>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</si>
  <si>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</si>
  <si>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</si>
  <si>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</si>
  <si>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</si>
  <si>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</si>
  <si>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</si>
  <si>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</si>
  <si>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</si>
  <si>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</si>
  <si>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</si>
  <si>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</si>
  <si>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</si>
  <si>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</si>
  <si>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</si>
  <si>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</si>
  <si>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</si>
  <si>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</si>
  <si>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</si>
  <si>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</si>
  <si>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</si>
  <si>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</si>
  <si>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</si>
  <si>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</si>
  <si>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</si>
  <si>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</si>
  <si>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</si>
  <si>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</si>
  <si>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</si>
  <si>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</si>
  <si>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</si>
  <si>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</si>
  <si>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</si>
  <si>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</si>
  <si>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</si>
  <si>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</si>
  <si>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</si>
  <si>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</si>
  <si>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</si>
  <si>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</si>
  <si>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</si>
  <si>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</si>
  <si>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</si>
  <si>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</si>
  <si>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</si>
  <si>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</si>
  <si>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</si>
  <si>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</si>
  <si>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</si>
  <si>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</si>
  <si>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</si>
  <si>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</si>
  <si>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</si>
  <si>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</si>
  <si>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</si>
  <si>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</si>
  <si>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</si>
  <si>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</si>
  <si>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</si>
  <si>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</si>
  <si>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</si>
  <si>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</si>
  <si>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</si>
  <si>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</si>
  <si>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</si>
  <si>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</si>
  <si>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</si>
  <si>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</si>
  <si>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</si>
  <si>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</si>
  <si>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</si>
  <si>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</si>
  <si>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</si>
  <si>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</si>
  <si>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</si>
  <si>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</si>
  <si>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</si>
  <si>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</si>
  <si>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</si>
  <si>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</si>
  <si>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</si>
  <si>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</si>
  <si>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</si>
  <si>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</si>
  <si>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</si>
  <si>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</si>
  <si>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</si>
  <si>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</si>
  <si>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</si>
  <si>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</si>
  <si>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</si>
  <si>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</si>
  <si>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</si>
  <si>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</si>
  <si>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</si>
  <si>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</si>
  <si>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</si>
  <si>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</si>
  <si>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</si>
  <si>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</si>
  <si>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</si>
  <si>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</si>
  <si>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</si>
  <si>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</si>
  <si>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</si>
  <si>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</si>
  <si>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</si>
  <si>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</si>
  <si>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</si>
  <si>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</si>
  <si>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</si>
  <si>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</si>
  <si>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</si>
  <si>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</si>
  <si>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</si>
  <si>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</si>
  <si>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</si>
  <si>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</si>
  <si>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</si>
  <si>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</si>
  <si>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</si>
  <si>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</si>
  <si>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</si>
  <si>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</si>
  <si>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</si>
  <si>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</si>
  <si>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</si>
  <si>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</si>
  <si>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</si>
  <si>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</si>
  <si>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</si>
  <si>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</si>
  <si>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</si>
  <si>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</si>
  <si>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</si>
  <si>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</si>
  <si>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</si>
  <si>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</si>
  <si>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</si>
  <si>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</si>
  <si>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</si>
  <si>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</si>
  <si>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</si>
  <si>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</si>
  <si>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</si>
  <si>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</si>
  <si>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</si>
  <si>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</si>
  <si>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</si>
  <si>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</si>
  <si>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</si>
  <si>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</si>
  <si>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</si>
  <si>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</si>
  <si>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</si>
  <si>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</si>
  <si>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</si>
  <si>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</si>
  <si>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</si>
  <si>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</si>
  <si>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</si>
  <si>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</si>
  <si>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</si>
  <si>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</si>
  <si>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</si>
  <si>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</si>
  <si>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</si>
  <si>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</si>
  <si>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</si>
  <si>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</si>
  <si>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</si>
  <si>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</si>
  <si>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</si>
  <si>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</si>
  <si>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</si>
  <si>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</si>
  <si>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</si>
  <si>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</si>
  <si>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</si>
  <si>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</si>
  <si>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</si>
  <si>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</si>
  <si>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</si>
  <si>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</si>
  <si>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</si>
  <si>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</si>
  <si>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</si>
  <si>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</si>
  <si>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</si>
  <si>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</si>
  <si>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</si>
  <si>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</si>
  <si>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</si>
  <si>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</si>
  <si>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</si>
  <si>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</si>
  <si>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</si>
  <si>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</si>
  <si>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</si>
  <si>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</si>
  <si>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</si>
  <si>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</si>
  <si>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</si>
  <si>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</si>
  <si>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</si>
  <si>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</si>
  <si>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</si>
  <si>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</si>
  <si>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</si>
  <si>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</si>
  <si>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</si>
  <si>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</si>
  <si>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</si>
  <si>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</si>
  <si>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</si>
  <si>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</si>
  <si>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</si>
  <si>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</si>
  <si>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</si>
  <si>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</si>
  <si>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</si>
  <si>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</si>
  <si>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</si>
  <si>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</si>
  <si>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</si>
  <si>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</si>
  <si>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</si>
  <si>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</si>
  <si>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</si>
  <si>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</si>
  <si>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</si>
  <si>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</si>
  <si>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</si>
  <si>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</si>
  <si>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</si>
  <si>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</si>
  <si>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</si>
  <si>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</si>
  <si>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</si>
  <si>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</si>
  <si>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</si>
  <si>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</si>
  <si>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</si>
  <si>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</si>
  <si>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</si>
  <si>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</si>
  <si>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</si>
  <si>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</si>
  <si>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</si>
  <si>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</si>
  <si>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</si>
  <si>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</si>
  <si>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</si>
  <si>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</si>
  <si>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</si>
  <si>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</si>
  <si>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</si>
  <si>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</si>
  <si>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</si>
  <si>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</si>
  <si>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</si>
  <si>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</si>
  <si>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</si>
  <si>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</si>
  <si>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</si>
  <si>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</si>
  <si>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</si>
  <si>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</si>
  <si>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</si>
  <si>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</si>
  <si>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</si>
  <si>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</si>
  <si>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</si>
  <si>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</si>
  <si>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</si>
  <si>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</si>
  <si>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</si>
  <si>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</si>
  <si>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</si>
  <si>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</si>
  <si>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</si>
  <si>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</si>
  <si>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</si>
  <si>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</si>
  <si>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</si>
  <si>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</si>
  <si>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</si>
  <si>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</si>
  <si>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</si>
  <si>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</si>
  <si>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</si>
  <si>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</si>
  <si>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</si>
  <si>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</si>
  <si>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</si>
  <si>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</si>
  <si>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</si>
  <si>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</si>
  <si>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</si>
  <si>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</si>
  <si>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</si>
  <si>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</si>
  <si>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</si>
  <si>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</si>
  <si>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</si>
  <si>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</si>
  <si>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</si>
  <si>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</si>
  <si>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</si>
  <si>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</si>
  <si>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</si>
  <si>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</si>
  <si>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</si>
  <si>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</si>
  <si>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</si>
  <si>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</si>
  <si>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</si>
  <si>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</si>
  <si>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</si>
  <si>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</si>
  <si>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</si>
  <si>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</si>
  <si>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</si>
  <si>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</si>
  <si>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</si>
  <si>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</si>
  <si>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</si>
  <si>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</si>
  <si>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</si>
  <si>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</si>
  <si>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</si>
  <si>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</si>
  <si>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</si>
  <si>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</si>
  <si>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</si>
  <si>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</si>
  <si>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</si>
  <si>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</si>
  <si>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</si>
  <si>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</si>
  <si>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</si>
  <si>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</si>
  <si>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</si>
  <si>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</si>
  <si>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</si>
  <si>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</si>
  <si>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</si>
  <si>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</si>
  <si>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</si>
  <si>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</si>
  <si>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</si>
  <si>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</si>
  <si>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</si>
  <si>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</si>
  <si>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</si>
  <si>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</si>
  <si>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</si>
  <si>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</si>
  <si>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</si>
  <si>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</si>
  <si>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</si>
  <si>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</si>
  <si>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</si>
  <si>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</si>
  <si>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</si>
  <si>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</si>
  <si>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</si>
  <si>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</si>
  <si>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</si>
  <si>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</si>
  <si>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</si>
  <si>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</si>
  <si>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</si>
  <si>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</si>
  <si>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</si>
  <si>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</si>
  <si>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</si>
  <si>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</si>
  <si>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</si>
  <si>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</si>
  <si>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</si>
  <si>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</si>
  <si>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</si>
  <si>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</si>
  <si>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</si>
  <si>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</si>
  <si>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</si>
  <si>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</si>
  <si>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</si>
  <si>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</si>
  <si>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</si>
  <si>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</si>
  <si>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</si>
  <si>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</si>
  <si>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</si>
  <si>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</si>
  <si>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</si>
  <si>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</si>
  <si>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</si>
  <si>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</si>
  <si>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</si>
  <si>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</si>
  <si>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</si>
  <si>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</si>
  <si>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</si>
  <si>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</si>
  <si>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</si>
  <si>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</si>
  <si>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</si>
  <si>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</si>
  <si>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</si>
  <si>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</si>
  <si>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</si>
  <si>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</si>
  <si>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</si>
  <si>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</si>
  <si>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</si>
  <si>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</si>
  <si>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</si>
  <si>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</si>
  <si>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</si>
  <si>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</si>
  <si>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</si>
  <si>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</si>
  <si>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</si>
  <si>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</si>
  <si>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</si>
  <si>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</si>
  <si>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</si>
  <si>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</si>
  <si>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</si>
  <si>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</si>
  <si>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</si>
  <si>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</si>
  <si>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</si>
  <si>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</si>
  <si>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</si>
  <si>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</si>
  <si>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</si>
  <si>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</si>
  <si>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</si>
  <si>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</si>
  <si>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</si>
  <si>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</si>
  <si>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</si>
  <si>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</si>
  <si>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</si>
  <si>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</si>
  <si>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</si>
  <si>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</si>
  <si>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</si>
  <si>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</si>
  <si>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</si>
  <si>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</si>
  <si>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</si>
  <si>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</si>
  <si>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</si>
  <si>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</si>
  <si>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</si>
  <si>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</si>
  <si>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</si>
  <si>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</si>
  <si>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</si>
  <si>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</si>
  <si>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</si>
  <si>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</si>
  <si>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</si>
  <si>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</si>
  <si>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</si>
  <si>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</si>
  <si>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</si>
  <si>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</si>
  <si>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</si>
  <si>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</si>
  <si>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</si>
  <si>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</si>
  <si>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</si>
  <si>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</si>
  <si>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</si>
  <si>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</si>
  <si>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</si>
  <si>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</si>
  <si>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</si>
  <si>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</si>
  <si>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</si>
  <si>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</si>
  <si>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</si>
  <si>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</si>
  <si>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</si>
  <si>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</si>
  <si>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</si>
  <si>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</si>
  <si>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</si>
  <si>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</si>
  <si>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</si>
  <si>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</si>
  <si>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</si>
  <si>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</si>
  <si>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</si>
  <si>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</si>
  <si>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</si>
  <si>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</si>
  <si>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</si>
  <si>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</si>
  <si>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</si>
  <si>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</si>
  <si>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</si>
  <si>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</si>
  <si>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</si>
  <si>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</si>
  <si>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</si>
  <si>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</si>
  <si>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</si>
  <si>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</si>
  <si>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</si>
  <si>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</si>
  <si>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</si>
  <si>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</si>
  <si>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</si>
  <si>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</si>
  <si>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</si>
  <si>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</si>
  <si>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</si>
  <si>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</si>
  <si>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</si>
  <si>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</si>
  <si>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</si>
  <si>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</si>
  <si>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</si>
  <si>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</si>
  <si>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</si>
  <si>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</si>
  <si>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</si>
  <si>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</si>
  <si>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</si>
  <si>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</si>
  <si>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</si>
  <si>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</si>
  <si>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</si>
  <si>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</si>
  <si>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</si>
  <si>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</si>
  <si>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</si>
  <si>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</si>
  <si>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</si>
  <si>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</si>
  <si>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</si>
  <si>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</si>
  <si>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</si>
  <si>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</si>
  <si>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</si>
  <si>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</si>
  <si>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</si>
  <si>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</si>
  <si>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</si>
  <si>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</si>
  <si>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</si>
  <si>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</si>
  <si>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</si>
  <si>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</si>
  <si>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</si>
  <si>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</si>
  <si>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</si>
  <si>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</si>
  <si>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</si>
  <si>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</si>
  <si>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</si>
  <si>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</si>
  <si>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</si>
  <si>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</si>
  <si>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</si>
  <si>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</si>
  <si>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</si>
  <si>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</si>
  <si>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</si>
  <si>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</si>
  <si>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</si>
  <si>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</si>
  <si>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</si>
  <si>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</si>
  <si>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</si>
  <si>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</si>
  <si>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</si>
  <si>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</si>
  <si>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</si>
  <si>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</si>
  <si>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</si>
  <si>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</si>
  <si>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</si>
  <si>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</si>
  <si>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</si>
  <si>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</si>
  <si>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</si>
  <si>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</si>
  <si>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</si>
  <si>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</si>
  <si>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</si>
  <si>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</si>
  <si>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</si>
  <si>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</si>
  <si>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</si>
  <si>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</si>
  <si>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</si>
  <si>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</si>
  <si>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</si>
  <si>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</si>
  <si>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</si>
  <si>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</si>
  <si>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</si>
  <si>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</si>
  <si>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</si>
  <si>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</si>
  <si>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</si>
  <si>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</si>
  <si>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</si>
  <si>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</si>
  <si>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</si>
  <si>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</si>
  <si>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</si>
  <si>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</si>
  <si>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</si>
  <si>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</si>
  <si>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</si>
  <si>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</si>
  <si>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</si>
  <si>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</si>
  <si>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</si>
  <si>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</si>
  <si>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</si>
  <si>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</si>
  <si>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</si>
  <si>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</si>
  <si>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</si>
  <si>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</si>
  <si>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</si>
  <si>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</si>
  <si>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</si>
  <si>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</si>
  <si>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</si>
  <si>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</si>
  <si>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</si>
  <si>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</si>
  <si>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</si>
  <si>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</si>
  <si>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</si>
  <si>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</si>
  <si>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</si>
  <si>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</si>
  <si>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</si>
  <si>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</si>
  <si>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</si>
  <si>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</si>
  <si>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</si>
  <si>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</si>
  <si>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</si>
  <si>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</si>
  <si>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</si>
  <si>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</si>
  <si>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</si>
  <si>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</si>
  <si>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</si>
  <si>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</si>
  <si>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</si>
  <si>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</si>
  <si>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</si>
  <si>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</si>
  <si>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</si>
  <si>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</si>
  <si>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</si>
  <si>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</si>
  <si>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</si>
  <si>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</si>
  <si>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</si>
  <si>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</si>
  <si>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</si>
  <si>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</si>
  <si>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</si>
  <si>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</si>
  <si>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</si>
  <si>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</si>
  <si>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</si>
  <si>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</si>
  <si>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</si>
  <si>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</si>
  <si>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</si>
  <si>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</si>
  <si>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</si>
  <si>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</si>
  <si>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</si>
  <si>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</si>
  <si>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</si>
  <si>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</si>
  <si>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</si>
  <si>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</si>
  <si>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</si>
  <si>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</si>
  <si>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</si>
  <si>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</si>
  <si>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</si>
  <si>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</si>
  <si>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</si>
  <si>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</si>
  <si>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</si>
  <si>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</si>
  <si>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</si>
  <si>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</si>
  <si>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</si>
  <si>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</si>
  <si>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</si>
  <si>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</si>
  <si>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</si>
  <si>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</si>
  <si>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</si>
  <si>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</si>
  <si>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</si>
  <si>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</si>
  <si>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</si>
  <si>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</si>
  <si>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</si>
  <si>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</si>
  <si>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</si>
  <si>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</si>
  <si>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</si>
  <si>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</si>
  <si>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</si>
  <si>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</si>
  <si>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</si>
  <si>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</si>
  <si>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</si>
  <si>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</si>
  <si>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</si>
  <si>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</si>
  <si>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</si>
  <si>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</si>
  <si>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</si>
  <si>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</si>
  <si>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</si>
  <si>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</si>
  <si>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</si>
  <si>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</si>
  <si>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</si>
  <si>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</si>
  <si>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</si>
  <si>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</si>
  <si>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</si>
  <si>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</si>
  <si>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</si>
  <si>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</si>
  <si>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</si>
  <si>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</si>
  <si>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</si>
  <si>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</si>
  <si>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</si>
  <si>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</si>
  <si>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</si>
  <si>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</si>
  <si>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</si>
  <si>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</si>
  <si>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</si>
  <si>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</si>
  <si>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</si>
  <si>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</si>
  <si>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</si>
  <si>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</si>
  <si>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</si>
  <si>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</si>
  <si>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</si>
  <si>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</si>
  <si>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</si>
  <si>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</si>
  <si>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</si>
  <si>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</si>
  <si>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</si>
  <si>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</si>
  <si>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</si>
  <si>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</si>
  <si>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</si>
  <si>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</si>
  <si>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</si>
  <si>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</si>
  <si>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</si>
  <si>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</si>
  <si>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</si>
  <si>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</si>
  <si>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</si>
  <si>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</si>
  <si>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</si>
  <si>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</si>
  <si>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</si>
  <si>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</si>
  <si>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</si>
  <si>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</si>
  <si>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</si>
  <si>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</si>
  <si>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</si>
  <si>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</si>
  <si>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</si>
  <si>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</si>
  <si>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</si>
  <si>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</si>
  <si>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</si>
  <si>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</si>
  <si>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</si>
  <si>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</si>
  <si>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</si>
  <si>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</si>
  <si>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</si>
  <si>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</si>
  <si>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</si>
  <si>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</si>
  <si>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</si>
  <si>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</si>
  <si>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</si>
  <si>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</si>
  <si>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</si>
  <si>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</si>
  <si>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</si>
  <si>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</si>
  <si>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</si>
  <si>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</si>
  <si>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</si>
  <si>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</si>
  <si>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</si>
  <si>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</si>
  <si>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</si>
  <si>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</si>
  <si>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</si>
  <si>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</si>
  <si>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</si>
  <si>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</si>
  <si>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</si>
  <si>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</si>
  <si>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</si>
  <si>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</si>
  <si>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</si>
  <si>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</si>
  <si>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</si>
  <si>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</si>
  <si>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</si>
  <si>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</si>
  <si>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</si>
  <si>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</si>
  <si>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</si>
  <si>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</si>
  <si>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</si>
  <si>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</si>
  <si>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</si>
  <si>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</si>
  <si>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</si>
  <si>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</si>
  <si>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</si>
  <si>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</si>
  <si>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</si>
  <si>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</si>
  <si>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</si>
  <si>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</si>
  <si>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</si>
  <si>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</si>
  <si>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</si>
  <si>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</si>
  <si>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</si>
  <si>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</si>
  <si>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</si>
  <si>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</si>
  <si>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</si>
  <si>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</si>
  <si>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</si>
  <si>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</si>
  <si>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</si>
  <si>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</si>
  <si>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</si>
  <si>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</si>
  <si>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</si>
  <si>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</si>
  <si>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</si>
  <si>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</si>
  <si>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</si>
  <si>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</si>
  <si>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</si>
  <si>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</si>
  <si>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</si>
  <si>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</si>
  <si>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</si>
  <si>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</si>
  <si>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</si>
  <si>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</si>
  <si>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</si>
  <si>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</si>
  <si>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</si>
  <si>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</si>
  <si>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</si>
  <si>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</si>
  <si>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</si>
  <si>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</si>
  <si>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</si>
  <si>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</si>
  <si>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</si>
  <si>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</si>
  <si>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</si>
  <si>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</si>
  <si>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</si>
  <si>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</si>
  <si>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</si>
  <si>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</si>
  <si>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</si>
  <si>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</si>
  <si>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</si>
  <si>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</si>
  <si>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</si>
  <si>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</si>
  <si>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</si>
  <si>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</si>
  <si>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</si>
  <si>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</si>
  <si>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</si>
  <si>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</si>
  <si>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</si>
  <si>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</si>
  <si>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</si>
  <si>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</si>
  <si>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</si>
  <si>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</si>
  <si>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</si>
  <si>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</si>
  <si>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</si>
  <si>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</si>
  <si>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</si>
  <si>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</si>
  <si>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</si>
  <si>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</si>
  <si>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</si>
  <si>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</si>
  <si>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</si>
  <si>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</si>
  <si>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</si>
  <si>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</si>
  <si>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</si>
  <si>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</si>
  <si>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</si>
  <si>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</si>
  <si>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</si>
  <si>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</si>
  <si>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</si>
  <si>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</si>
  <si>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</si>
  <si>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</si>
  <si>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</si>
  <si>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</si>
  <si>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</si>
  <si>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</si>
  <si>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</si>
  <si>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</si>
  <si>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</si>
  <si>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</si>
  <si>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</si>
  <si>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</si>
  <si>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</si>
  <si>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</si>
  <si>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</si>
  <si>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</si>
  <si>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</si>
  <si>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</si>
  <si>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</si>
  <si>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</si>
  <si>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</si>
  <si>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</si>
  <si>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</si>
  <si>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</si>
  <si>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</si>
  <si>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</si>
  <si>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</si>
  <si>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</si>
  <si>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</si>
  <si>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</si>
  <si>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</si>
  <si>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</si>
  <si>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</si>
  <si>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</si>
  <si>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</si>
  <si>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</si>
  <si>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</si>
  <si>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</si>
  <si>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</si>
  <si>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</si>
  <si>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</si>
  <si>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</si>
  <si>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</si>
  <si>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</si>
  <si>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</si>
  <si>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</si>
  <si>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</si>
  <si>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</si>
  <si>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</si>
  <si>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</si>
  <si>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</si>
  <si>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</si>
  <si>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</si>
  <si>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</si>
  <si>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</si>
  <si>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</si>
  <si>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</si>
  <si>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</si>
  <si>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</si>
  <si>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</si>
  <si>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</si>
  <si>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</si>
  <si>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</si>
  <si>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</si>
  <si>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</si>
  <si>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</si>
  <si>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</si>
  <si>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</si>
  <si>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</si>
  <si>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</si>
  <si>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</si>
  <si>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</si>
  <si>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</si>
  <si>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</si>
  <si>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</si>
  <si>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</si>
  <si>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</si>
  <si>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</si>
  <si>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</si>
  <si>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</si>
  <si>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</si>
  <si>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</si>
  <si>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</si>
  <si>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</si>
  <si>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</si>
  <si>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</si>
  <si>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</si>
  <si>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</si>
  <si>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</si>
  <si>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</si>
  <si>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</si>
  <si>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</si>
  <si>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</si>
  <si>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</si>
  <si>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</si>
  <si>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</si>
  <si>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</si>
  <si>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</si>
  <si>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</si>
  <si>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</si>
  <si>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</si>
  <si>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</si>
  <si>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</si>
  <si>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</si>
  <si>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</si>
  <si>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</si>
  <si>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</si>
  <si>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</si>
  <si>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</si>
  <si>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</si>
  <si>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</si>
  <si>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</si>
  <si>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</si>
  <si>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</si>
  <si>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</si>
  <si>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</si>
  <si>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</si>
  <si>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</si>
  <si>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</si>
  <si>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</si>
  <si>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</si>
  <si>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</si>
  <si>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</si>
  <si>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</si>
  <si>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</si>
  <si>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</si>
  <si>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</si>
  <si>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</si>
  <si>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</si>
  <si>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</si>
  <si>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</si>
  <si>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</si>
  <si>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</si>
  <si>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</si>
  <si>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</si>
  <si>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</si>
  <si>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</si>
  <si>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</si>
  <si>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</si>
  <si>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</si>
  <si>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</si>
  <si>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</si>
  <si>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</si>
  <si>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</si>
  <si>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</si>
  <si>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</si>
  <si>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</si>
  <si>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</si>
  <si>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</si>
  <si>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</si>
  <si>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</si>
  <si>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</si>
  <si>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</si>
  <si>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</si>
  <si>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</si>
  <si>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</si>
  <si>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</si>
  <si>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</si>
  <si>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</si>
  <si>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</si>
  <si>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</si>
  <si>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</si>
  <si>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</si>
  <si>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</si>
  <si>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</si>
  <si>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</si>
  <si>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</si>
  <si>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</si>
  <si>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</si>
  <si>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</si>
  <si>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</si>
  <si>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</si>
  <si>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</si>
  <si>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</si>
  <si>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</si>
  <si>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</si>
  <si>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</si>
  <si>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</si>
  <si>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</si>
  <si>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</si>
  <si>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</si>
  <si>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</si>
  <si>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</si>
  <si>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</si>
  <si>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</si>
  <si>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</si>
  <si>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</si>
  <si>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</si>
  <si>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</si>
  <si>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</si>
  <si>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</si>
  <si>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</si>
  <si>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</si>
  <si>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</si>
  <si>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</si>
  <si>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</si>
  <si>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</si>
  <si>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</si>
  <si>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</si>
  <si>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</si>
  <si>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</si>
  <si>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</si>
  <si>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</si>
  <si>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</si>
  <si>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</si>
  <si>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</si>
  <si>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</si>
  <si>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</si>
  <si>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</si>
  <si>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</si>
  <si>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</si>
  <si>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</si>
  <si>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</si>
  <si>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</si>
  <si>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</si>
  <si>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</si>
  <si>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</si>
  <si>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</si>
  <si>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</si>
  <si>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</si>
  <si>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</si>
  <si>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</si>
  <si>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</si>
  <si>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</si>
  <si>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</si>
  <si>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</si>
  <si>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</si>
  <si>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</si>
  <si>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</si>
  <si>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</si>
  <si>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</si>
  <si>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</si>
  <si>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</si>
  <si>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</si>
  <si>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</si>
  <si>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</si>
  <si>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</si>
  <si>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</si>
  <si>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</si>
  <si>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</si>
  <si>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</si>
  <si>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</si>
  <si>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</si>
  <si>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</si>
  <si>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</si>
  <si>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</si>
  <si>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</si>
  <si>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</si>
  <si>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</si>
  <si>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</si>
  <si>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</si>
  <si>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</si>
  <si>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</si>
  <si>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</si>
  <si>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</si>
  <si>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</si>
  <si>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</si>
  <si>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</si>
  <si>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</si>
  <si>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</si>
  <si>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</si>
  <si>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</si>
  <si>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</si>
  <si>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</si>
  <si>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</si>
  <si>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</si>
  <si>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</si>
  <si>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</si>
  <si>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</si>
  <si>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</si>
  <si>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</si>
  <si>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</si>
  <si>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</si>
  <si>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</si>
  <si>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</si>
  <si>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</si>
  <si>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</si>
  <si>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</si>
  <si>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</si>
  <si>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</si>
  <si>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</si>
  <si>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</si>
  <si>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</si>
  <si>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</si>
  <si>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</si>
  <si>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</si>
  <si>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</si>
  <si>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</si>
  <si>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</si>
  <si>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</si>
  <si>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</si>
  <si>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</si>
  <si>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</si>
  <si>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</si>
  <si>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</si>
  <si>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</si>
  <si>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</si>
  <si>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</si>
  <si>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</si>
  <si>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</si>
  <si>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</si>
  <si>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</si>
  <si>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</si>
  <si>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</si>
  <si>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</si>
  <si>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</si>
  <si>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</si>
  <si>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</si>
  <si>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</si>
  <si>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</si>
  <si>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</si>
  <si>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</si>
  <si>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</si>
  <si>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</si>
  <si>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</si>
  <si>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</si>
  <si>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</si>
  <si>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</si>
  <si>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</si>
  <si>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</si>
  <si>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</si>
  <si>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</si>
  <si>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</si>
  <si>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</si>
  <si>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</si>
  <si>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</si>
  <si>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</si>
  <si>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</si>
  <si>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</si>
  <si>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</si>
  <si>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</si>
  <si>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</si>
  <si>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</si>
  <si>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</si>
  <si>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</si>
  <si>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</si>
  <si>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</si>
  <si>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</si>
  <si>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</si>
  <si>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</si>
  <si>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</si>
  <si>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</si>
  <si>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</si>
  <si>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</si>
  <si>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</si>
  <si>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</si>
  <si>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</si>
  <si>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</si>
  <si>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</si>
  <si>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</si>
  <si>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</si>
  <si>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</si>
  <si>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</si>
  <si>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</si>
  <si>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</si>
  <si>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</si>
  <si>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</si>
  <si>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</si>
  <si>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</si>
  <si>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</si>
  <si>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</si>
  <si>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</si>
  <si>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</si>
  <si>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</si>
  <si>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</si>
  <si>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</si>
  <si>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</si>
  <si>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</si>
  <si>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</si>
  <si>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</si>
  <si>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</si>
  <si>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</si>
  <si>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</si>
  <si>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</si>
  <si>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</si>
  <si>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</si>
  <si>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</si>
  <si>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</si>
  <si>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</si>
  <si>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</si>
  <si>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</si>
  <si>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</si>
  <si>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</si>
  <si>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</si>
  <si>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</si>
  <si>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</si>
  <si>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</si>
  <si>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</si>
  <si>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</si>
  <si>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</si>
  <si>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</si>
  <si>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</si>
  <si>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</si>
  <si>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</si>
  <si>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</si>
  <si>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</si>
  <si>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</si>
  <si>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</si>
  <si>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</si>
  <si>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</si>
  <si>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</si>
  <si>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</si>
  <si>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</si>
  <si>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</si>
  <si>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</si>
  <si>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</si>
  <si>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</si>
  <si>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</si>
  <si>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</si>
  <si>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</si>
  <si>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</si>
  <si>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</si>
  <si>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</si>
  <si>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</si>
  <si>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</si>
  <si>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</si>
  <si>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</si>
  <si>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</si>
  <si>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</si>
  <si>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</si>
  <si>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</si>
  <si>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</si>
  <si>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</si>
  <si>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</si>
  <si>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</si>
  <si>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</si>
  <si>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</si>
  <si>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</si>
  <si>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</si>
  <si>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</si>
  <si>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</si>
  <si>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</si>
  <si>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</si>
  <si>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</si>
  <si>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</si>
  <si>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</si>
  <si>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</si>
  <si>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</si>
  <si>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</si>
  <si>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</si>
  <si>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</si>
  <si>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</si>
  <si>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</si>
  <si>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</si>
  <si>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</si>
  <si>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</si>
  <si>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</si>
  <si>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</si>
  <si>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</si>
  <si>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</si>
  <si>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</si>
  <si>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</si>
  <si>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</si>
  <si>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</si>
  <si>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</si>
  <si>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</si>
  <si>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</si>
  <si>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</si>
  <si>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</si>
  <si>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</si>
  <si>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</si>
  <si>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</si>
  <si>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</si>
  <si>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</si>
  <si>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</si>
  <si>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</si>
  <si>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</si>
  <si>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</si>
  <si>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</si>
  <si>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</si>
  <si>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</si>
  <si>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</si>
  <si>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</si>
  <si>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</si>
  <si>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</si>
  <si>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</si>
  <si>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</si>
  <si>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</si>
  <si>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</si>
  <si>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</si>
  <si>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</si>
  <si>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</si>
  <si>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</si>
  <si>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</si>
  <si>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</si>
  <si>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</si>
  <si>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</si>
  <si>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</si>
  <si>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</si>
  <si>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</si>
  <si>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</si>
  <si>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</si>
  <si>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</si>
  <si>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</si>
  <si>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</si>
  <si>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</si>
  <si>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</si>
  <si>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</si>
  <si>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</si>
  <si>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</si>
  <si>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</si>
  <si>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</si>
  <si>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</si>
  <si>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</si>
  <si>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</si>
  <si>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</si>
  <si>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</si>
  <si>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</si>
  <si>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</si>
  <si>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</si>
  <si>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</si>
  <si>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</si>
  <si>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</si>
  <si>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</si>
  <si>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</si>
  <si>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</si>
  <si>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</si>
  <si>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</si>
  <si>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</si>
  <si>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</si>
  <si>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</si>
  <si>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</si>
  <si>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</si>
  <si>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</si>
  <si>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</si>
  <si>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</si>
  <si>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</si>
  <si>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</si>
  <si>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</si>
  <si>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</si>
  <si>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</si>
  <si>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</si>
  <si>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</si>
  <si>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</si>
  <si>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</si>
  <si>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</si>
  <si>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</si>
  <si>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</si>
  <si>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</si>
  <si>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</si>
  <si>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</si>
  <si>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</si>
  <si>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</si>
  <si>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</si>
  <si>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</si>
  <si>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</si>
  <si>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</si>
  <si>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</si>
  <si>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</si>
  <si>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</si>
  <si>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</si>
  <si>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</si>
  <si>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</si>
  <si>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</si>
  <si>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</si>
  <si>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</si>
  <si>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</si>
  <si>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</si>
  <si>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</si>
  <si>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</si>
  <si>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</si>
  <si>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</si>
  <si>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</si>
  <si>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</si>
  <si>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</si>
  <si>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</si>
  <si>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</si>
  <si>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</si>
  <si>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</si>
  <si>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</si>
  <si>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</si>
  <si>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</si>
  <si>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</si>
  <si>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</si>
  <si>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</si>
  <si>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</si>
  <si>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</si>
  <si>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</si>
  <si>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</si>
  <si>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</si>
  <si>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</si>
  <si>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</si>
  <si>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</si>
  <si>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</si>
  <si>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</si>
  <si>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</si>
  <si>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</si>
  <si>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</si>
  <si>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</si>
  <si>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</si>
  <si>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</si>
  <si>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</si>
  <si>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</si>
  <si>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</si>
  <si>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</si>
  <si>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</si>
  <si>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</si>
  <si>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</si>
  <si>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</si>
  <si>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</si>
  <si>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</si>
  <si>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</si>
  <si>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</si>
  <si>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</si>
  <si>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</si>
  <si>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</si>
  <si>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</si>
  <si>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</si>
  <si>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</si>
  <si>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</si>
  <si>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</si>
  <si>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</si>
  <si>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</si>
  <si>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</si>
  <si>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</si>
  <si>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</si>
  <si>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</si>
  <si>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</si>
  <si>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</si>
  <si>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</si>
  <si>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</si>
  <si>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</si>
  <si>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</si>
  <si>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</si>
  <si>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</si>
  <si>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</si>
  <si>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</si>
  <si>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</si>
  <si>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</si>
  <si>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</si>
  <si>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</si>
  <si>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</si>
  <si>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</si>
  <si>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</si>
  <si>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</si>
  <si>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</si>
  <si>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</si>
  <si>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</si>
  <si>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</si>
  <si>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</si>
  <si>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</si>
  <si>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</si>
  <si>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</si>
  <si>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</si>
  <si>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</si>
  <si>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</si>
  <si>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</si>
  <si>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</si>
  <si>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</si>
  <si>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</si>
  <si>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</si>
  <si>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</si>
  <si>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</si>
  <si>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</si>
  <si>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</si>
  <si>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</si>
  <si>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</si>
  <si>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</si>
  <si>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</si>
  <si>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</si>
  <si>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</si>
  <si>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</si>
  <si>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</si>
  <si>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</si>
  <si>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</si>
  <si>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</si>
  <si>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</si>
  <si>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</si>
  <si>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</si>
  <si>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</si>
  <si>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</si>
  <si>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</si>
  <si>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</si>
  <si>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</si>
  <si>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</si>
  <si>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</si>
  <si>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</si>
  <si>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</si>
  <si>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</si>
  <si>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</si>
  <si>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</si>
  <si>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</si>
  <si>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</si>
  <si>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</si>
  <si>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</si>
  <si>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</si>
  <si>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</si>
  <si>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</si>
  <si>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</si>
  <si>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</si>
  <si>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</si>
  <si>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</si>
  <si>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</si>
  <si>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</si>
  <si>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</si>
  <si>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</si>
  <si>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</si>
  <si>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</si>
  <si>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</si>
  <si>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</si>
  <si>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</si>
  <si>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</si>
  <si>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</si>
  <si>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</si>
  <si>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</si>
  <si>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</si>
  <si>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</si>
  <si>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</si>
  <si>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</si>
  <si>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</si>
  <si>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</si>
  <si>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</si>
  <si>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</si>
  <si>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</si>
  <si>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</si>
  <si>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</si>
  <si>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</si>
  <si>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</si>
  <si>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</si>
  <si>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</si>
  <si>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</si>
  <si>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</si>
  <si>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</si>
  <si>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</si>
  <si>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</si>
  <si>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</si>
  <si>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</si>
  <si>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</si>
  <si>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</si>
  <si>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</si>
  <si>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</si>
  <si>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</si>
  <si>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</si>
  <si>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</si>
  <si>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</si>
  <si>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</si>
  <si>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</si>
  <si>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</si>
  <si>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</si>
  <si>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</si>
  <si>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</si>
  <si>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</si>
  <si>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</si>
  <si>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</si>
  <si>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</si>
  <si>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</si>
  <si>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</si>
  <si>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</si>
  <si>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</si>
  <si>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</si>
  <si>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</si>
  <si>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</si>
  <si>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</si>
  <si>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</si>
  <si>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</si>
  <si>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</si>
  <si>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</si>
  <si>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</si>
  <si>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</si>
  <si>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</si>
  <si>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</si>
  <si>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</si>
  <si>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</si>
  <si>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</si>
  <si>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</si>
  <si>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</si>
  <si>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</si>
  <si>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</si>
  <si>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</si>
  <si>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</si>
  <si>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</si>
  <si>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</si>
  <si>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</si>
  <si>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</si>
  <si>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</si>
  <si>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</si>
  <si>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</si>
  <si>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</si>
  <si>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</si>
  <si>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</si>
  <si>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</si>
  <si>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</si>
  <si>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</si>
  <si>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</si>
  <si>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</si>
  <si>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</si>
  <si>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</si>
  <si>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</si>
  <si>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</si>
  <si>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</si>
  <si>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</si>
  <si>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</si>
  <si>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</si>
  <si>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</si>
  <si>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</si>
  <si>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</si>
  <si>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</si>
  <si>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</si>
  <si>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</si>
  <si>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</si>
  <si>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</si>
  <si>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</si>
  <si>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</si>
  <si>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</si>
  <si>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</si>
  <si>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</si>
  <si>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</si>
  <si>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</si>
  <si>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</si>
  <si>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</si>
  <si>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</si>
  <si>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</si>
  <si>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</si>
  <si>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</si>
  <si>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</si>
  <si>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</si>
  <si>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</si>
  <si>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</si>
  <si>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</si>
  <si>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</si>
  <si>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</si>
  <si>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</si>
  <si>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</si>
  <si>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</si>
  <si>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</si>
  <si>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</si>
  <si>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</si>
  <si>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</si>
  <si>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</si>
  <si>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</si>
  <si>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</si>
  <si>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</si>
  <si>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</si>
  <si>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</si>
  <si>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</si>
  <si>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</si>
  <si>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</si>
  <si>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</si>
  <si>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</si>
  <si>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</si>
  <si>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</si>
  <si>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</si>
  <si>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</si>
  <si>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</si>
  <si>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</si>
  <si>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</si>
  <si>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</si>
  <si>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</si>
  <si>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</si>
  <si>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</si>
  <si>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</si>
  <si>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</si>
  <si>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</si>
  <si>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</si>
  <si>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</si>
  <si>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</si>
  <si>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</si>
  <si>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</si>
  <si>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</si>
  <si>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</si>
  <si>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</si>
  <si>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</si>
  <si>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</si>
  <si>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</si>
  <si>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</si>
  <si>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</si>
  <si>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</si>
  <si>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</si>
  <si>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</si>
  <si>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</si>
  <si>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</si>
  <si>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</si>
  <si>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</si>
  <si>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</si>
  <si>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</si>
  <si>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</si>
  <si>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</si>
  <si>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</si>
  <si>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</si>
  <si>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</si>
  <si>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</si>
  <si>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</si>
  <si>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</si>
  <si>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</si>
  <si>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</si>
  <si>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</si>
  <si>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</si>
  <si>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</si>
  <si>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</si>
  <si>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</si>
  <si>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</si>
  <si>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</si>
  <si>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</si>
  <si>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</si>
  <si>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</si>
  <si>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</si>
  <si>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</si>
  <si>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</si>
  <si>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</si>
  <si>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</si>
  <si>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</si>
  <si>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</si>
  <si>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</si>
  <si>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</si>
  <si>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</si>
  <si>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</si>
  <si>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</si>
  <si>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</si>
  <si>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</si>
  <si>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</si>
  <si>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</si>
  <si>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</si>
  <si>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</si>
  <si>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</si>
  <si>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</si>
  <si>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</si>
  <si>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</si>
  <si>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</si>
  <si>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</si>
  <si>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</si>
  <si>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</si>
  <si>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</si>
  <si>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</si>
  <si>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</si>
  <si>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</si>
  <si>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</si>
  <si>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</si>
  <si>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</si>
  <si>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</si>
  <si>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</si>
  <si>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</si>
  <si>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</si>
  <si>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</si>
  <si>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</si>
  <si>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</si>
  <si>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</si>
  <si>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</si>
  <si>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</si>
  <si>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</si>
  <si>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</si>
  <si>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</si>
  <si>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</si>
  <si>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</si>
  <si>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</si>
  <si>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</si>
  <si>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</si>
  <si>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</si>
  <si>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</si>
  <si>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</si>
  <si>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</si>
  <si>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</si>
  <si>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</si>
  <si>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</si>
  <si>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</si>
  <si>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</si>
  <si>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</si>
  <si>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</si>
  <si>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</si>
  <si>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</si>
  <si>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</si>
  <si>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</si>
  <si>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</si>
  <si>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</si>
  <si>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</si>
  <si>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</si>
  <si>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</si>
  <si>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</si>
  <si>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</si>
  <si>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</si>
  <si>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</si>
  <si>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</si>
  <si>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</si>
  <si>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</si>
  <si>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</si>
  <si>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</si>
  <si>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</si>
  <si>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</si>
  <si>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</si>
  <si>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</si>
  <si>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</si>
  <si>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</si>
  <si>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</si>
  <si>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</si>
  <si>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</si>
  <si>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</si>
  <si>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</si>
  <si>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</si>
  <si>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</si>
  <si>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</si>
  <si>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</si>
  <si>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</si>
  <si>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</si>
  <si>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</si>
  <si>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</si>
  <si>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</si>
  <si>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</si>
  <si>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</si>
  <si>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</si>
  <si>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</si>
  <si>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</si>
  <si>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</si>
  <si>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</si>
  <si>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</si>
  <si>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</si>
  <si>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</si>
  <si>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</si>
  <si>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</si>
  <si>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</si>
  <si>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</si>
  <si>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</si>
  <si>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</si>
  <si>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</si>
  <si>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</si>
  <si>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</si>
  <si>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</si>
  <si>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</si>
  <si>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</si>
  <si>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</si>
  <si>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</si>
  <si>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</si>
  <si>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</si>
  <si>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</si>
  <si>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</si>
  <si>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</si>
  <si>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</si>
  <si>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</si>
  <si>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</si>
  <si>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</si>
  <si>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</si>
  <si>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</si>
  <si>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</si>
  <si>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</si>
  <si>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</si>
  <si>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</si>
  <si>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</si>
  <si>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</si>
  <si>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</si>
  <si>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</si>
  <si>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</si>
  <si>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</si>
  <si>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</si>
  <si>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</si>
  <si>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</si>
  <si>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</si>
  <si>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</si>
  <si>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</si>
  <si>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</si>
  <si>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</si>
  <si>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</si>
  <si>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</si>
  <si>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</si>
  <si>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</si>
  <si>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</si>
  <si>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</si>
  <si>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</si>
  <si>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</si>
  <si>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</si>
  <si>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</si>
  <si>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</si>
  <si>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</si>
  <si>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</si>
  <si>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</si>
  <si>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</si>
  <si>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</si>
  <si>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</si>
  <si>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</si>
  <si>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</si>
  <si>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</si>
  <si>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</si>
  <si>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</si>
  <si>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</si>
  <si>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</si>
  <si>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</si>
  <si>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</si>
  <si>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</si>
  <si>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</si>
  <si>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</si>
  <si>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</si>
  <si>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</si>
  <si>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</si>
  <si>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</si>
  <si>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</si>
  <si>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</si>
  <si>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</si>
  <si>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</si>
  <si>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</si>
  <si>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</si>
  <si>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</si>
  <si>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</si>
  <si>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</si>
  <si>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</si>
  <si>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</si>
  <si>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</si>
  <si>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</si>
  <si>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</si>
  <si>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</si>
  <si>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</si>
  <si>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</si>
  <si>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</si>
  <si>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</si>
  <si>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</si>
  <si>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</si>
  <si>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</si>
  <si>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</si>
  <si>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</si>
  <si>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</si>
  <si>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</si>
  <si>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</si>
  <si>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</si>
  <si>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</si>
  <si>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</si>
  <si>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</si>
  <si>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</si>
  <si>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</si>
  <si>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</si>
  <si>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</si>
  <si>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</si>
  <si>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</si>
  <si>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</si>
  <si>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</si>
  <si>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</si>
  <si>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</si>
  <si>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</si>
  <si>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</si>
  <si>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</si>
  <si>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</si>
  <si>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</si>
  <si>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</si>
  <si>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</si>
  <si>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</si>
  <si>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</si>
  <si>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</si>
  <si>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</si>
  <si>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</si>
  <si>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</si>
  <si>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</si>
  <si>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</si>
  <si>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</si>
  <si>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</si>
  <si>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</si>
  <si>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</si>
  <si>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</si>
  <si>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</si>
  <si>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</si>
  <si>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</si>
  <si>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</si>
  <si>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</si>
  <si>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</si>
  <si>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</si>
  <si>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</si>
  <si>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</si>
  <si>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</si>
  <si>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</si>
  <si>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</si>
  <si>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</si>
  <si>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</si>
  <si>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</si>
  <si>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</si>
  <si>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</si>
  <si>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</si>
  <si>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</si>
  <si>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</si>
  <si>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</si>
  <si>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</si>
  <si>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</si>
  <si>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</si>
  <si>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</si>
  <si>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</si>
  <si>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</si>
  <si>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</si>
  <si>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</si>
  <si>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</si>
  <si>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</si>
  <si>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</si>
  <si>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</si>
  <si>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</si>
  <si>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</si>
  <si>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</si>
  <si>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</si>
  <si>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</si>
  <si>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</si>
  <si>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</si>
  <si>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</si>
  <si>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</si>
  <si>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</si>
  <si>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</si>
  <si>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</si>
  <si>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</si>
  <si>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</si>
  <si>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</si>
  <si>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</si>
  <si>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</si>
  <si>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</si>
  <si>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</si>
  <si>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</si>
  <si>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</si>
  <si>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</si>
  <si>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</si>
  <si>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</si>
  <si>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</si>
  <si>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</si>
  <si>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</si>
  <si>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</si>
  <si>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</si>
  <si>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</si>
  <si>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</si>
  <si>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</si>
  <si>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</si>
  <si>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</si>
  <si>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</si>
  <si>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</si>
  <si>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</si>
  <si>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</si>
  <si>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</si>
  <si>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</si>
  <si>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</si>
  <si>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</si>
  <si>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</si>
  <si>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</si>
  <si>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</si>
  <si>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</si>
  <si>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</si>
  <si>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</si>
  <si>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</si>
  <si>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</si>
  <si>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</si>
  <si>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</si>
  <si>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</si>
  <si>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</si>
  <si>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</si>
  <si>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</si>
  <si>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</si>
  <si>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</si>
  <si>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</si>
  <si>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</si>
  <si>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</si>
  <si>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</si>
  <si>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</si>
  <si>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</si>
  <si>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</si>
  <si>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</si>
  <si>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</si>
  <si>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</si>
  <si>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</si>
  <si>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</si>
  <si>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</si>
  <si>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</si>
  <si>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</si>
  <si>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</si>
  <si>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</si>
  <si>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</si>
  <si>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</si>
  <si>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</si>
  <si>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</si>
  <si>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</si>
  <si>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</si>
  <si>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</si>
  <si>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</si>
  <si>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</si>
  <si>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</si>
  <si>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</si>
  <si>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</si>
  <si>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</si>
  <si>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</si>
  <si>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</si>
  <si>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</si>
  <si>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</si>
  <si>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</si>
  <si>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</si>
  <si>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</si>
  <si>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</si>
  <si>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</si>
  <si>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</si>
  <si>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</si>
  <si>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</si>
  <si>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</si>
  <si>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</si>
  <si>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</si>
  <si>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</si>
  <si>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</si>
  <si>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</si>
  <si>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</si>
  <si>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</si>
  <si>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</si>
  <si>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</si>
  <si>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</si>
  <si>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</si>
  <si>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</si>
  <si>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</si>
  <si>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</si>
  <si>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</si>
  <si>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</si>
  <si>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</si>
  <si>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</si>
  <si>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</si>
  <si>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</si>
  <si>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</si>
  <si>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</si>
  <si>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</si>
  <si>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</si>
  <si>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</si>
  <si>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</si>
  <si>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</si>
  <si>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</si>
  <si>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</si>
  <si>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</si>
  <si>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</si>
  <si>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</si>
  <si>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</si>
  <si>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</si>
  <si>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</si>
  <si>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</si>
  <si>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</si>
  <si>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</si>
  <si>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</si>
  <si>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</si>
  <si>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</si>
  <si>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</si>
  <si>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</si>
  <si>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</si>
  <si>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</si>
  <si>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</si>
  <si>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</si>
  <si>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</si>
  <si>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</si>
  <si>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</si>
  <si>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</si>
  <si>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</si>
  <si>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</si>
  <si>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</si>
  <si>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</si>
  <si>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</si>
  <si>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</si>
  <si>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</si>
  <si>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</si>
  <si>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</si>
  <si>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</si>
  <si>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</si>
  <si>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</si>
  <si>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</si>
  <si>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</si>
  <si>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</si>
  <si>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</si>
  <si>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</si>
  <si>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</si>
  <si>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</si>
  <si>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</si>
  <si>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</si>
  <si>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</si>
  <si>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</si>
  <si>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</si>
  <si>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</si>
  <si>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</si>
  <si>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</si>
  <si>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</si>
  <si>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</si>
  <si>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</si>
  <si>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</si>
  <si>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</si>
  <si>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</si>
  <si>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</si>
  <si>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</si>
  <si>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</si>
  <si>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</si>
  <si>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</si>
  <si>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</si>
  <si>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</si>
  <si>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</si>
  <si>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</si>
  <si>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</si>
  <si>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</si>
  <si>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</si>
  <si>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</si>
  <si>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</si>
  <si>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</si>
  <si>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</si>
  <si>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</si>
  <si>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</si>
  <si>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</si>
  <si>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</si>
  <si>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</si>
  <si>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</si>
  <si>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</si>
  <si>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</si>
  <si>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</si>
  <si>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</si>
  <si>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</si>
  <si>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</si>
  <si>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</si>
  <si>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</si>
  <si>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</si>
  <si>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</si>
  <si>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</si>
  <si>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</si>
  <si>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</si>
  <si>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</si>
  <si>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</si>
  <si>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</si>
  <si>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</si>
  <si>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</si>
  <si>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</si>
  <si>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</si>
  <si>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</si>
  <si>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</si>
  <si>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</si>
  <si>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</si>
  <si>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</si>
  <si>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</si>
  <si>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</si>
  <si>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</si>
  <si>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</si>
  <si>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</si>
  <si>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</si>
  <si>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</si>
  <si>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</si>
  <si>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</si>
  <si>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</si>
  <si>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</si>
  <si>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</si>
  <si>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</si>
  <si>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</si>
  <si>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</si>
  <si>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</si>
  <si>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</si>
  <si>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</si>
  <si>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</si>
  <si>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</si>
  <si>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</si>
  <si>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</si>
  <si>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</si>
  <si>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</si>
  <si>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</si>
  <si>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</si>
  <si>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</si>
  <si>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</si>
  <si>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</si>
  <si>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</si>
  <si>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</si>
  <si>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</si>
  <si>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</si>
  <si>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</si>
  <si>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</si>
  <si>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</si>
  <si>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</si>
  <si>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</si>
  <si>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</si>
  <si>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</si>
  <si>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</si>
  <si>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</si>
  <si>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</si>
  <si>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</si>
  <si>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</si>
  <si>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</si>
  <si>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</si>
  <si>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</si>
  <si>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</si>
  <si>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</si>
  <si>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</si>
  <si>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</si>
  <si>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</si>
  <si>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</si>
  <si>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</si>
  <si>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</si>
  <si>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</si>
  <si>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</si>
  <si>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</si>
  <si>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</si>
  <si>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</si>
  <si>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</si>
  <si>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</si>
  <si>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</si>
  <si>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</si>
  <si>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</si>
  <si>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</si>
  <si>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</si>
  <si>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</si>
  <si>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</si>
  <si>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</si>
  <si>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</si>
  <si>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</si>
  <si>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</si>
  <si>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</si>
  <si>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</si>
  <si>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</si>
  <si>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</si>
  <si>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</si>
  <si>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</si>
  <si>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</si>
  <si>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</si>
  <si>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</si>
  <si>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</si>
  <si>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</si>
  <si>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</si>
  <si>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</si>
  <si>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</si>
  <si>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</si>
  <si>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</si>
  <si>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</si>
  <si>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</si>
  <si>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</si>
  <si>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</si>
  <si>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</si>
  <si>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</si>
  <si>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</si>
  <si>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</si>
  <si>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</si>
  <si>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</si>
  <si>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</si>
  <si>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</si>
  <si>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</si>
  <si>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</si>
  <si>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</si>
  <si>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</si>
  <si>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</si>
  <si>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</si>
  <si>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</si>
  <si>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</si>
  <si>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</si>
  <si>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</si>
  <si>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</si>
  <si>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</si>
  <si>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</si>
  <si>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</si>
  <si>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</si>
  <si>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</si>
  <si>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</si>
  <si>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</si>
  <si>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</si>
  <si>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</si>
  <si>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</si>
  <si>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</si>
  <si>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</si>
  <si>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</si>
  <si>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</si>
  <si>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</si>
  <si>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</si>
  <si>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</si>
  <si>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</si>
  <si>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</si>
  <si>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</si>
  <si>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</si>
  <si>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</si>
  <si>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</si>
  <si>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</si>
  <si>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</si>
  <si>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</si>
  <si>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</si>
  <si>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</si>
  <si>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</si>
  <si>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</si>
  <si>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</si>
  <si>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</si>
  <si>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</si>
  <si>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</si>
  <si>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</si>
  <si>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</si>
  <si>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</si>
  <si>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</si>
  <si>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</si>
  <si>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</si>
  <si>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</si>
  <si>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</si>
  <si>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</si>
  <si>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</si>
  <si>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</si>
  <si>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</si>
  <si>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</si>
  <si>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</si>
  <si>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</si>
  <si>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</si>
  <si>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</si>
  <si>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</si>
  <si>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</si>
  <si>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</si>
  <si>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</si>
  <si>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</si>
  <si>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</si>
  <si>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</si>
  <si>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</si>
  <si>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</si>
  <si>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</si>
  <si>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</si>
  <si>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</si>
  <si>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</si>
  <si>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</si>
  <si>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</si>
  <si>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</si>
  <si>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</si>
  <si>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</si>
  <si>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</si>
  <si>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</si>
  <si>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</si>
  <si>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</si>
  <si>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</si>
  <si>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</si>
  <si>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</si>
  <si>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</si>
  <si>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</si>
  <si>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</si>
  <si>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</si>
  <si>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</si>
  <si>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</si>
  <si>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</si>
  <si>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</si>
  <si>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</si>
  <si>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</si>
  <si>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</si>
  <si>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</si>
  <si>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</si>
  <si>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</si>
  <si>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</si>
  <si>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</si>
  <si>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</si>
  <si>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</si>
  <si>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</si>
  <si>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</si>
  <si>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</si>
  <si>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</si>
  <si>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</si>
  <si>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</si>
  <si>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</si>
  <si>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</si>
  <si>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</si>
  <si>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</si>
  <si>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</si>
  <si>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</si>
  <si>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</si>
  <si>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</si>
  <si>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</si>
  <si>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</si>
  <si>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</si>
  <si>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</si>
  <si>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</si>
  <si>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</si>
  <si>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</si>
  <si>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</si>
  <si>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</si>
  <si>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</si>
  <si>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</si>
  <si>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</si>
  <si>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</si>
  <si>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</si>
  <si>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</si>
  <si>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</si>
  <si>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</si>
  <si>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</si>
  <si>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</si>
  <si>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</si>
  <si>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</si>
  <si>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</si>
  <si>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</si>
  <si>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</si>
  <si>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</si>
  <si>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</si>
  <si>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</si>
  <si>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</si>
  <si>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</si>
  <si>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</si>
  <si>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</si>
  <si>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</si>
  <si>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</si>
  <si>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</si>
  <si>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</si>
  <si>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</si>
  <si>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</si>
  <si>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</si>
  <si>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</si>
  <si>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</si>
  <si>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</si>
  <si>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</si>
  <si>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</si>
  <si>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</si>
  <si>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</si>
  <si>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</si>
  <si>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</si>
  <si>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</si>
  <si>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</si>
  <si>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</si>
  <si>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</si>
  <si>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</si>
  <si>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</si>
  <si>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</si>
  <si>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</si>
  <si>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</si>
  <si>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</si>
  <si>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</si>
  <si>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</si>
  <si>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</si>
  <si>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</si>
  <si>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</si>
  <si>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</si>
  <si>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</si>
  <si>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</si>
  <si>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</si>
  <si>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</si>
  <si>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</si>
  <si>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</si>
  <si>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</si>
  <si>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</si>
  <si>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</si>
  <si>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</si>
  <si>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</si>
  <si>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</si>
  <si>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</si>
  <si>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</si>
  <si>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</si>
  <si>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</si>
  <si>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</si>
  <si>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</si>
  <si>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</si>
  <si>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</si>
  <si>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</si>
  <si>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</si>
  <si>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</si>
  <si>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</si>
  <si>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</si>
  <si>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</si>
  <si>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</si>
  <si>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</si>
  <si>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</si>
  <si>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</si>
  <si>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</si>
  <si>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</si>
  <si>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</si>
  <si>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</si>
  <si>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</si>
  <si>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</si>
  <si>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</si>
  <si>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</si>
  <si>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</si>
  <si>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</si>
  <si>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</si>
  <si>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</si>
  <si>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</si>
  <si>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</si>
  <si>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</si>
  <si>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</si>
  <si>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</si>
  <si>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</si>
  <si>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</si>
  <si>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</si>
  <si>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</si>
  <si>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</si>
  <si>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</si>
  <si>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</si>
  <si>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</si>
  <si>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</si>
  <si>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</si>
  <si>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</si>
  <si>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</si>
  <si>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</si>
  <si>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</si>
  <si>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</si>
  <si>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</si>
  <si>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</si>
  <si>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</si>
  <si>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</si>
  <si>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</si>
  <si>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</si>
  <si>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</si>
  <si>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</si>
  <si>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</si>
  <si>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</si>
  <si>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</si>
  <si>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</si>
  <si>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</si>
  <si>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</si>
  <si>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</si>
  <si>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</si>
  <si>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</si>
  <si>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</si>
  <si>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</si>
  <si>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</si>
  <si>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</si>
  <si>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</si>
  <si>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</si>
  <si>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</si>
  <si>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</si>
  <si>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</si>
  <si>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</si>
  <si>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</si>
  <si>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</si>
  <si>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</si>
  <si>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</si>
  <si>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</si>
  <si>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</si>
  <si>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</si>
  <si>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</si>
  <si>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</si>
  <si>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</si>
  <si>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</si>
  <si>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</si>
  <si>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</si>
  <si>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</si>
  <si>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</si>
  <si>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</si>
  <si>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</si>
  <si>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</si>
  <si>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</si>
  <si>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</si>
  <si>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</si>
  <si>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</si>
  <si>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</si>
  <si>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</si>
  <si>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</si>
  <si>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</si>
  <si>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</si>
  <si>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</si>
  <si>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</si>
  <si>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</si>
  <si>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</si>
  <si>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</si>
  <si>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</si>
  <si>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</si>
  <si>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</si>
  <si>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</si>
  <si>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</si>
  <si>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</si>
  <si>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</si>
  <si>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</si>
  <si>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</si>
  <si>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</si>
  <si>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</si>
  <si>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</si>
  <si>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</si>
  <si>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</si>
  <si>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</si>
  <si>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</si>
  <si>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</si>
  <si>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</si>
  <si>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</si>
  <si>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</si>
  <si>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</si>
  <si>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</si>
  <si>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</si>
  <si>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</si>
  <si>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</si>
  <si>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</si>
  <si>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</si>
  <si>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</si>
  <si>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</si>
  <si>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</si>
  <si>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</si>
  <si>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</si>
  <si>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</si>
  <si>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</si>
  <si>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</si>
  <si>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</si>
  <si>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</si>
  <si>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</si>
  <si>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</si>
  <si>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</si>
  <si>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</si>
  <si>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</si>
  <si>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</si>
  <si>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</si>
  <si>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</si>
  <si>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</si>
  <si>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</si>
  <si>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</si>
  <si>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</si>
  <si>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</si>
  <si>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</si>
  <si>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</si>
  <si>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</si>
  <si>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</si>
  <si>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</si>
  <si>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</si>
  <si>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</si>
  <si>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</si>
  <si>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</si>
  <si>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</si>
  <si>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</si>
  <si>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</si>
  <si>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</si>
  <si>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</si>
  <si>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</si>
  <si>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</si>
  <si>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</si>
  <si>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</si>
  <si>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</si>
  <si>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</si>
  <si>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</si>
  <si>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</si>
  <si>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</si>
  <si>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</si>
  <si>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</si>
  <si>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</si>
  <si>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</si>
  <si>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</si>
  <si>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</si>
  <si>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</si>
  <si>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</si>
  <si>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</si>
  <si>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</si>
  <si>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</si>
  <si>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</si>
  <si>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</si>
  <si>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</si>
  <si>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</si>
  <si>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</si>
  <si>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</si>
  <si>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</si>
  <si>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</si>
  <si>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</si>
  <si>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</si>
  <si>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</si>
  <si>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</si>
  <si>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</si>
  <si>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</si>
  <si>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</si>
  <si>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</si>
  <si>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</si>
  <si>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</si>
  <si>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</si>
  <si>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</si>
  <si>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</si>
  <si>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</si>
  <si>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</si>
  <si>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</si>
  <si>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</si>
  <si>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</si>
  <si>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</si>
  <si>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</si>
  <si>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</si>
  <si>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</si>
  <si>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</si>
  <si>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</si>
  <si>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</si>
  <si>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</si>
  <si>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</si>
  <si>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</si>
  <si>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</si>
  <si>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</si>
  <si>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</si>
  <si>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</si>
  <si>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</si>
  <si>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</si>
  <si>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</si>
  <si>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</si>
  <si>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</si>
  <si>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</si>
  <si>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</si>
  <si>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</si>
  <si>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</si>
  <si>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</si>
  <si>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</si>
  <si>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</si>
  <si>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</si>
  <si>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</si>
  <si>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</si>
  <si>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</si>
  <si>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</si>
  <si>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</si>
  <si>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</si>
  <si>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</si>
  <si>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</si>
  <si>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</si>
  <si>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</si>
  <si>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</si>
  <si>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</si>
  <si>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</si>
  <si>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</si>
  <si>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</si>
  <si>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</si>
  <si>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</si>
  <si>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</si>
  <si>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</si>
  <si>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</si>
  <si>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</si>
  <si>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</si>
  <si>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</si>
  <si>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</si>
  <si>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</si>
  <si>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</si>
  <si>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</si>
  <si>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</si>
  <si>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</si>
  <si>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</si>
  <si>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</si>
  <si>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</si>
  <si>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</si>
  <si>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</si>
  <si>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</si>
  <si>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</si>
  <si>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</si>
  <si>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</si>
  <si>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</si>
  <si>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</si>
  <si>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</si>
  <si>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</si>
  <si>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</si>
  <si>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</si>
  <si>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</si>
  <si>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</si>
  <si>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</si>
  <si>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</si>
  <si>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</si>
  <si>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</si>
  <si>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</si>
  <si>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</si>
  <si>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</si>
  <si>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</si>
  <si>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</si>
  <si>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</si>
  <si>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</si>
  <si>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</si>
  <si>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</si>
  <si>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</si>
  <si>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</si>
  <si>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</si>
  <si>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</si>
  <si>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</si>
  <si>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</si>
  <si>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</si>
  <si>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</si>
  <si>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</si>
  <si>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</si>
  <si>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</si>
  <si>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</si>
  <si>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</si>
  <si>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</si>
  <si>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</si>
  <si>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</si>
  <si>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</si>
  <si>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</si>
  <si>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</si>
  <si>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</si>
  <si>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</si>
  <si>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</si>
  <si>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</si>
  <si>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</si>
  <si>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</si>
  <si>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</si>
  <si>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</si>
  <si>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</si>
  <si>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</si>
  <si>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</si>
  <si>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</si>
  <si>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</si>
  <si>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</si>
  <si>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</si>
  <si>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</si>
  <si>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</si>
  <si>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</si>
  <si>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</si>
  <si>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</si>
  <si>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</si>
  <si>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</si>
  <si>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</si>
  <si>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</si>
  <si>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</si>
  <si>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</si>
  <si>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</si>
  <si>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</si>
  <si>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</si>
  <si>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</si>
  <si>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</si>
  <si>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</si>
  <si>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</si>
  <si>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</si>
  <si>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</si>
  <si>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</si>
  <si>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</si>
  <si>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</si>
  <si>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</si>
  <si>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</si>
  <si>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</si>
  <si>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</si>
  <si>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</si>
  <si>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</si>
  <si>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</si>
  <si>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</si>
  <si>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</si>
  <si>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</si>
  <si>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</si>
  <si>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</si>
  <si>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</si>
  <si>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</si>
  <si>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</si>
  <si>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</si>
  <si>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</si>
  <si>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</si>
  <si>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</si>
  <si>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</si>
  <si>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</si>
  <si>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</si>
  <si>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</si>
  <si>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</si>
  <si>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</si>
  <si>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</si>
  <si>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</si>
  <si>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</si>
  <si>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</si>
  <si>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</si>
  <si>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</si>
  <si>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</si>
  <si>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</si>
  <si>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</si>
  <si>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</si>
  <si>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</si>
  <si>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</si>
  <si>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</si>
  <si>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</si>
  <si>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</si>
  <si>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</si>
  <si>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</si>
  <si>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</si>
  <si>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</si>
  <si>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</si>
  <si>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</si>
  <si>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</si>
  <si>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</si>
  <si>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</si>
  <si>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</si>
  <si>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</si>
  <si>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</si>
  <si>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</si>
  <si>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</si>
  <si>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</si>
  <si>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</si>
  <si>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</si>
  <si>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</si>
  <si>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</si>
  <si>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</si>
  <si>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</si>
  <si>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</si>
  <si>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</si>
  <si>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</si>
  <si>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</si>
  <si>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</si>
  <si>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</si>
  <si>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</si>
  <si>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</si>
  <si>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</si>
  <si>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</si>
  <si>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</si>
  <si>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</si>
  <si>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</si>
  <si>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</si>
  <si>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</si>
  <si>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</si>
  <si>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</si>
  <si>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</si>
  <si>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</si>
  <si>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</si>
  <si>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</si>
  <si>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</si>
  <si>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</si>
  <si>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</si>
  <si>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</si>
  <si>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</si>
  <si>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</si>
  <si>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</si>
  <si>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</si>
  <si>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</si>
  <si>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</si>
  <si>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</si>
  <si>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</si>
  <si>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</si>
  <si>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</si>
  <si>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</si>
  <si>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</si>
  <si>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</si>
  <si>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</si>
  <si>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</si>
  <si>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</si>
  <si>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</si>
  <si>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</si>
  <si>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</si>
  <si>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</si>
  <si>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</si>
  <si>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</si>
  <si>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</si>
  <si>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</si>
  <si>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</si>
  <si>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</si>
  <si>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</si>
  <si>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</si>
  <si>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</si>
  <si>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</si>
  <si>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</si>
  <si>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</si>
  <si>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</si>
  <si>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</si>
  <si>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</si>
  <si>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</si>
  <si>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</si>
  <si>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</si>
  <si>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</si>
  <si>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</si>
  <si>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</si>
  <si>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</si>
  <si>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</si>
  <si>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</si>
  <si>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</si>
  <si>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</si>
  <si>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</si>
  <si>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</si>
  <si>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</si>
  <si>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</si>
  <si>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</si>
  <si>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</si>
  <si>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</si>
  <si>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</si>
  <si>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</si>
  <si>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</si>
  <si>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</si>
  <si>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</si>
  <si>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</si>
  <si>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</si>
  <si>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</si>
  <si>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</si>
  <si>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</si>
  <si>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</si>
  <si>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</si>
  <si>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</si>
  <si>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</si>
  <si>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</si>
  <si>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</si>
  <si>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</si>
  <si>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</si>
  <si>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</si>
  <si>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</si>
  <si>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</si>
  <si>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</si>
  <si>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</si>
  <si>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</si>
  <si>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</si>
  <si>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</si>
  <si>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</si>
  <si>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</si>
  <si>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</si>
  <si>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</si>
  <si>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</si>
  <si>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</si>
  <si>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</si>
  <si>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</si>
  <si>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</si>
  <si>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</si>
  <si>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</si>
  <si>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</si>
  <si>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</si>
  <si>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</si>
  <si>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</si>
  <si>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</si>
  <si>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</si>
  <si>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</si>
  <si>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</si>
  <si>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</si>
  <si>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</si>
  <si>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</si>
  <si>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</si>
  <si>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</si>
  <si>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</si>
  <si>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</si>
  <si>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</si>
  <si>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</si>
  <si>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</si>
  <si>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</si>
  <si>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</si>
  <si>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</si>
  <si>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</si>
  <si>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</si>
  <si>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</si>
  <si>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</si>
  <si>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</si>
  <si>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</si>
  <si>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</si>
  <si>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</si>
  <si>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</si>
  <si>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</si>
  <si>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</si>
  <si>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</si>
  <si>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</si>
  <si>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</si>
  <si>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</si>
  <si>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</si>
  <si>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</si>
  <si>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</si>
  <si>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</si>
  <si>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</si>
  <si>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</si>
  <si>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</si>
  <si>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</si>
  <si>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</si>
  <si>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</si>
  <si>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</si>
  <si>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</si>
  <si>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</si>
  <si>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</si>
  <si>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</si>
  <si>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</si>
  <si>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</si>
  <si>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</si>
  <si>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</si>
  <si>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</si>
  <si>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</si>
  <si>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</si>
  <si>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</si>
  <si>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</si>
  <si>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</si>
  <si>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</si>
  <si>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</si>
  <si>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</si>
  <si>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</si>
  <si>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</si>
  <si>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</si>
  <si>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</si>
  <si>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</si>
  <si>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</si>
  <si>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</si>
  <si>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</si>
  <si>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</si>
  <si>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</si>
  <si>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</si>
  <si>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</si>
  <si>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</si>
  <si>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</si>
  <si>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</si>
  <si>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</si>
  <si>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</si>
  <si>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</si>
  <si>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</si>
  <si>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</si>
  <si>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</si>
  <si>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</si>
  <si>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</si>
  <si>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</si>
  <si>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</si>
  <si>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</si>
  <si>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</si>
  <si>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</si>
  <si>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</si>
  <si>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</si>
  <si>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</si>
  <si>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</si>
  <si>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</si>
  <si>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</si>
  <si>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</si>
  <si>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</si>
  <si>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</si>
  <si>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</si>
  <si>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</si>
  <si>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</si>
  <si>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</si>
  <si>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</si>
  <si>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</si>
  <si>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</si>
  <si>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</si>
  <si>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</si>
  <si>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</si>
  <si>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</si>
  <si>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</si>
  <si>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</si>
  <si>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</si>
  <si>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</si>
  <si>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</si>
  <si>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</si>
  <si>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</si>
  <si>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</si>
  <si>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</si>
  <si>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</si>
  <si>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</si>
  <si>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</si>
  <si>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</si>
  <si>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</si>
  <si>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</si>
  <si>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</si>
  <si>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</si>
  <si>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</si>
  <si>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</si>
  <si>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</si>
  <si>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</si>
  <si>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</si>
  <si>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</si>
  <si>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</si>
  <si>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</si>
  <si>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</si>
  <si>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</si>
  <si>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</si>
  <si>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</si>
  <si>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</si>
  <si>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</si>
  <si>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</si>
  <si>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</si>
  <si>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</si>
  <si>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</si>
  <si>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</si>
  <si>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</si>
  <si>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</si>
  <si>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</si>
  <si>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</si>
  <si>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</si>
  <si>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</si>
  <si>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</si>
  <si>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</si>
  <si>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</si>
  <si>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</si>
  <si>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</si>
  <si>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</si>
  <si>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</si>
  <si>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</si>
  <si>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</si>
  <si>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</si>
  <si>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</si>
  <si>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</si>
  <si>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</si>
  <si>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</si>
  <si>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</si>
  <si>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</si>
  <si>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</si>
  <si>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</si>
  <si>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</si>
  <si>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</si>
  <si>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</si>
  <si>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</si>
  <si>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</si>
  <si>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</si>
  <si>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</si>
  <si>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</si>
  <si>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</si>
  <si>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</si>
  <si>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</si>
  <si>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</si>
  <si>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</si>
  <si>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</si>
  <si>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</si>
  <si>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</si>
  <si>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</si>
  <si>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</si>
  <si>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</si>
  <si>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</si>
  <si>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</si>
  <si>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</si>
  <si>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</si>
  <si>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</si>
  <si>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</si>
  <si>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</si>
  <si>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</si>
  <si>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</si>
  <si>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</si>
  <si>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</si>
  <si>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</si>
  <si>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</si>
  <si>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</si>
  <si>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</si>
  <si>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</si>
  <si>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</si>
  <si>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</si>
  <si>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</si>
  <si>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</si>
  <si>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</si>
  <si>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</si>
  <si>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</si>
  <si>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</si>
  <si>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</si>
  <si>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</si>
  <si>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</si>
  <si>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</si>
  <si>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</si>
  <si>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</si>
  <si>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</si>
  <si>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</si>
  <si>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</si>
  <si>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</si>
  <si>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</si>
  <si>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</si>
  <si>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</si>
  <si>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</si>
  <si>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</si>
  <si>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</si>
  <si>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</si>
  <si>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</si>
  <si>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</si>
  <si>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</si>
  <si>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</si>
  <si>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</si>
  <si>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</si>
  <si>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</si>
  <si>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</si>
  <si>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</si>
  <si>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</si>
  <si>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</si>
  <si>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</si>
  <si>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</si>
  <si>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</si>
  <si>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</si>
  <si>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</si>
  <si>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</si>
  <si>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</si>
  <si>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</si>
  <si>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</si>
  <si>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</si>
  <si>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</si>
  <si>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</si>
  <si>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</si>
  <si>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</si>
  <si>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</si>
  <si>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</si>
  <si>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</si>
  <si>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</si>
  <si>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</si>
  <si>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</si>
  <si>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</si>
  <si>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</si>
  <si>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</si>
  <si>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</si>
  <si>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</si>
  <si>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</si>
  <si>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</si>
  <si>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</si>
  <si>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</si>
  <si>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</si>
  <si>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</si>
  <si>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</si>
  <si>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</si>
  <si>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</si>
  <si>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</si>
  <si>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</si>
  <si>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</si>
  <si>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</si>
  <si>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</si>
  <si>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</si>
  <si>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</si>
  <si>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</si>
  <si>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</si>
  <si>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</si>
  <si>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</si>
  <si>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</si>
  <si>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</si>
  <si>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</si>
  <si>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</si>
  <si>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</si>
  <si>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</si>
  <si>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</si>
  <si>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</si>
  <si>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</si>
  <si>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</si>
  <si>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</si>
  <si>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</si>
  <si>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</si>
  <si>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</si>
  <si>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</si>
  <si>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</si>
  <si>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</si>
  <si>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</si>
  <si>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</si>
  <si>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</si>
  <si>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</si>
  <si>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</si>
  <si>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</si>
  <si>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</si>
  <si>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</si>
  <si>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</si>
  <si>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</si>
  <si>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</si>
  <si>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</si>
  <si>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</si>
  <si>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</si>
  <si>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</si>
  <si>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</si>
  <si>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</si>
  <si>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</si>
  <si>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</si>
  <si>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</si>
  <si>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</si>
  <si>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</si>
  <si>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</si>
  <si>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</si>
  <si>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</si>
  <si>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</si>
  <si>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</si>
  <si>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</si>
  <si>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</si>
  <si>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</si>
  <si>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</si>
  <si>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</si>
  <si>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</si>
  <si>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</si>
  <si>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</si>
  <si>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</si>
  <si>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</si>
  <si>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</si>
  <si>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</si>
  <si>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</si>
  <si>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</si>
  <si>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</si>
  <si>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</si>
  <si>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</si>
  <si>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</si>
  <si>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</si>
  <si>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</si>
  <si>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</si>
  <si>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</si>
  <si>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</si>
  <si>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</si>
  <si>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</si>
  <si>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</si>
  <si>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</si>
  <si>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</si>
  <si>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</si>
  <si>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</si>
  <si>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</si>
  <si>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</si>
  <si>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</si>
  <si>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</si>
  <si>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</si>
  <si>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</si>
  <si>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</si>
  <si>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</si>
  <si>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</si>
  <si>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</si>
  <si>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</si>
  <si>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</si>
  <si>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</si>
  <si>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</si>
  <si>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</si>
  <si>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</si>
  <si>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</si>
  <si>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</si>
  <si>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</si>
  <si>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</si>
  <si>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</si>
  <si>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</si>
  <si>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</si>
  <si>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</si>
  <si>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</si>
  <si>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</si>
  <si>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</si>
  <si>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</si>
  <si>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</si>
  <si>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</si>
  <si>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</si>
  <si>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</si>
  <si>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</si>
  <si>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</si>
  <si>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</si>
  <si>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</si>
  <si>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</si>
  <si>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</si>
  <si>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</si>
  <si>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</si>
  <si>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</si>
  <si>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</si>
  <si>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</si>
  <si>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</si>
  <si>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</si>
  <si>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</si>
  <si>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</si>
  <si>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</si>
  <si>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</si>
  <si>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</si>
  <si>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</si>
  <si>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</si>
  <si>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</si>
  <si>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</si>
  <si>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</si>
  <si>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</si>
  <si>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</si>
  <si>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</si>
  <si>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</si>
  <si>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</si>
  <si>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</si>
  <si>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</si>
  <si>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</si>
  <si>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</si>
  <si>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</si>
  <si>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</si>
  <si>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</si>
  <si>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</si>
  <si>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</si>
  <si>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</si>
  <si>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</si>
  <si>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</si>
  <si>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</si>
  <si>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</si>
  <si>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</si>
  <si>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</si>
  <si>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</si>
  <si>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</si>
  <si>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</si>
  <si>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</si>
  <si>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</si>
  <si>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</si>
  <si>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</si>
  <si>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</si>
  <si>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</si>
  <si>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</si>
  <si>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</si>
  <si>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</si>
  <si>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</si>
  <si>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</si>
  <si>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</si>
  <si>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</si>
  <si>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</si>
  <si>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</si>
  <si>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</si>
  <si>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</si>
  <si>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</si>
  <si>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</si>
  <si>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</si>
  <si>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</si>
  <si>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</si>
  <si>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</si>
  <si>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</si>
  <si>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</si>
  <si>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</si>
  <si>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</si>
  <si>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</si>
  <si>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</si>
  <si>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</si>
  <si>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</si>
  <si>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</si>
  <si>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</si>
  <si>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</si>
  <si>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</si>
  <si>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</si>
  <si>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</si>
  <si>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</si>
  <si>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</si>
  <si>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</si>
  <si>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</si>
  <si>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</si>
  <si>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</si>
  <si>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</si>
  <si>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</si>
  <si>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</si>
  <si>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</si>
  <si>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</si>
  <si>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</si>
  <si>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</si>
  <si>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</si>
  <si>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</si>
  <si>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</si>
  <si>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</si>
  <si>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</si>
  <si>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</si>
  <si>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</si>
  <si>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</si>
  <si>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</si>
  <si>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</si>
  <si>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</si>
  <si>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</si>
  <si>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</si>
  <si>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</si>
  <si>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</si>
  <si>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</si>
  <si>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</si>
  <si>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</si>
  <si>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</si>
  <si>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</si>
  <si>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</si>
  <si>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</si>
  <si>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</si>
  <si>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</si>
  <si>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</si>
  <si>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</si>
  <si>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</si>
  <si>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</si>
  <si>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</si>
  <si>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</si>
  <si>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</si>
  <si>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</si>
  <si>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</si>
  <si>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</si>
  <si>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</si>
  <si>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</si>
  <si>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</si>
  <si>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</si>
  <si>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</si>
  <si>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</si>
  <si>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</si>
  <si>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</si>
  <si>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</si>
  <si>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</si>
  <si>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</si>
  <si>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</si>
  <si>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</si>
  <si>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</si>
  <si>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</si>
  <si>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</si>
  <si>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</si>
  <si>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</si>
  <si>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</si>
  <si>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</si>
  <si>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</si>
  <si>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</si>
  <si>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</si>
  <si>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</si>
  <si>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</si>
  <si>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</si>
  <si>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</si>
  <si>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</si>
  <si>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</si>
  <si>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</si>
  <si>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</si>
  <si>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</si>
  <si>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</si>
  <si>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</si>
  <si>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</si>
  <si>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</si>
  <si>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</si>
  <si>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</si>
  <si>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</si>
  <si>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</si>
  <si>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</si>
  <si>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</si>
  <si>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</si>
  <si>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</si>
  <si>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</si>
  <si>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</si>
  <si>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</si>
  <si>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</si>
  <si>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</si>
  <si>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</si>
  <si>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</si>
  <si>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</si>
  <si>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</si>
  <si>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</si>
  <si>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</si>
  <si>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</si>
  <si>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</si>
  <si>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</si>
  <si>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</si>
  <si>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</si>
  <si>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</si>
  <si>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</si>
  <si>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</si>
  <si>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</si>
  <si>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</si>
  <si>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</si>
  <si>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</si>
  <si>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</si>
  <si>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</si>
  <si>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</si>
  <si>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</si>
  <si>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</si>
  <si>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</si>
  <si>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</si>
  <si>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</si>
  <si>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</si>
  <si>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</si>
  <si>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</si>
  <si>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</si>
  <si>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</si>
  <si>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</si>
  <si>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</si>
  <si>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</si>
  <si>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</si>
  <si>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</si>
  <si>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</si>
  <si>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</si>
  <si>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</si>
  <si>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</si>
  <si>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</si>
  <si>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</si>
  <si>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</si>
  <si>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</si>
  <si>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</si>
  <si>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</si>
  <si>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</si>
  <si>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</si>
  <si>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</si>
  <si>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</si>
  <si>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</si>
  <si>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</si>
  <si>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</si>
  <si>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</si>
  <si>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</si>
  <si>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</si>
  <si>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</si>
  <si>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</si>
  <si>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</si>
  <si>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</si>
  <si>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</si>
  <si>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</si>
  <si>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</si>
  <si>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</si>
  <si>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</si>
  <si>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</si>
  <si>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</si>
  <si>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</si>
  <si>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</si>
  <si>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</si>
  <si>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</si>
  <si>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</si>
  <si>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</si>
  <si>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</si>
  <si>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</si>
  <si>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</si>
  <si>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</si>
  <si>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</si>
  <si>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</si>
  <si>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</si>
  <si>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</si>
  <si>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</si>
  <si>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</si>
  <si>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</si>
  <si>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</si>
  <si>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</si>
  <si>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</si>
  <si>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</si>
  <si>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</si>
  <si>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</si>
  <si>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</si>
  <si>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</si>
  <si>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</si>
  <si>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</si>
  <si>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</si>
  <si>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</si>
  <si>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</si>
  <si>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</si>
  <si>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</si>
  <si>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</si>
  <si>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</si>
  <si>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</si>
  <si>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</si>
  <si>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</si>
  <si>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</si>
  <si>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</si>
  <si>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</si>
  <si>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</si>
  <si>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</si>
  <si>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</si>
  <si>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</si>
  <si>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</si>
  <si>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</si>
  <si>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</si>
  <si>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</si>
  <si>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</si>
  <si>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</si>
  <si>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</si>
  <si>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</si>
  <si>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</si>
  <si>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</si>
  <si>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</si>
  <si>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</si>
  <si>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</si>
  <si>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</si>
  <si>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</si>
  <si>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</si>
  <si>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</si>
  <si>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</si>
  <si>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</si>
  <si>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</si>
  <si>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</si>
  <si>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</si>
  <si>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</si>
  <si>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</si>
  <si>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</si>
  <si>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</si>
  <si>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</si>
  <si>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</si>
  <si>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</si>
  <si>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</si>
  <si>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</si>
  <si>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</si>
  <si>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</si>
  <si>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</si>
  <si>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</si>
  <si>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</si>
  <si>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</si>
  <si>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</si>
  <si>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</si>
  <si>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</si>
  <si>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</si>
  <si>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</si>
  <si>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</si>
  <si>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</si>
  <si>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</si>
  <si>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</si>
  <si>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</si>
  <si>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</si>
  <si>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</si>
  <si>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</si>
  <si>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</si>
  <si>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</si>
  <si>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</si>
  <si>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</si>
  <si>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</si>
  <si>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</si>
  <si>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</si>
  <si>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</si>
  <si>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</si>
  <si>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</si>
  <si>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</si>
  <si>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</si>
  <si>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</si>
  <si>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</si>
  <si>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</si>
  <si>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</si>
  <si>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</si>
  <si>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</si>
  <si>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</si>
  <si>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</si>
  <si>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</si>
  <si>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</si>
  <si>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</si>
  <si>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</si>
  <si>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</si>
  <si>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</si>
  <si>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</si>
  <si>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</si>
  <si>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</si>
  <si>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</si>
  <si>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</si>
  <si>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</si>
  <si>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</si>
  <si>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</si>
  <si>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</si>
  <si>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</si>
  <si>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</si>
  <si>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</si>
  <si>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</si>
  <si>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</si>
  <si>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</si>
  <si>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</si>
  <si>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</si>
  <si>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</si>
  <si>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</si>
  <si>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</si>
  <si>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</si>
  <si>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</si>
  <si>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</si>
  <si>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</si>
  <si>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</si>
  <si>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</si>
  <si>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</si>
  <si>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</si>
  <si>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</si>
  <si>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</si>
  <si>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</si>
  <si>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</si>
  <si>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</si>
  <si>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</si>
  <si>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</si>
  <si>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</si>
  <si>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</si>
  <si>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</si>
  <si>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</si>
  <si>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</si>
  <si>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</si>
  <si>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</si>
  <si>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</si>
  <si>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</si>
  <si>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</si>
  <si>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</si>
  <si>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</si>
  <si>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</si>
  <si>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</si>
  <si>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</si>
  <si>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</si>
  <si>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</si>
  <si>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</si>
  <si>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</si>
  <si>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</si>
  <si>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</si>
  <si>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</si>
  <si>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</si>
  <si>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</si>
  <si>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</si>
  <si>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</si>
  <si>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</si>
  <si>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</si>
  <si>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</si>
  <si>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</si>
  <si>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</si>
  <si>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</si>
  <si>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</si>
  <si>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</si>
  <si>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</si>
  <si>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</si>
  <si>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</si>
  <si>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</si>
  <si>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</si>
  <si>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</si>
  <si>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</si>
  <si>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</si>
  <si>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</si>
  <si>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</si>
  <si>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</si>
  <si>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</si>
  <si>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</si>
  <si>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</si>
  <si>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TOTAL</t>
  </si>
  <si>
    <t>Total sales 2023</t>
  </si>
  <si>
    <t>Orders in West</t>
  </si>
  <si>
    <t>Average Discount</t>
  </si>
  <si>
    <t>XLOOKUP for customer CG-12520:</t>
  </si>
  <si>
    <t>High-margin orders</t>
  </si>
  <si>
    <t>Margin Bucket</t>
  </si>
  <si>
    <t>Sum of Sales</t>
  </si>
  <si>
    <t>Sum of Profit</t>
  </si>
  <si>
    <t>Row Labels</t>
  </si>
  <si>
    <t>Grand Total</t>
  </si>
  <si>
    <t>Sum of Margin</t>
  </si>
  <si>
    <t>Highest Margin Sub-Category</t>
  </si>
  <si>
    <t>Lowest Margin Sub-Category</t>
  </si>
  <si>
    <t>Column Labels</t>
  </si>
  <si>
    <t>2014</t>
  </si>
  <si>
    <t>2015</t>
  </si>
  <si>
    <t>2016</t>
  </si>
  <si>
    <t>2017</t>
  </si>
  <si>
    <t>Region with Highest Percentage</t>
  </si>
  <si>
    <t>Q3</t>
  </si>
  <si>
    <t>Yes Furniture is overall profitable ( $18,451.27), the profit comes from Chairs and Furnishing.</t>
  </si>
  <si>
    <t>Best Region</t>
  </si>
  <si>
    <t xml:space="preserve">West </t>
  </si>
  <si>
    <t>Worst Region</t>
  </si>
  <si>
    <t>Label</t>
  </si>
  <si>
    <t>Formula</t>
  </si>
  <si>
    <t>Total Sales</t>
  </si>
  <si>
    <t>Total Profit</t>
  </si>
  <si>
    <t>Profit Margin</t>
  </si>
  <si>
    <t>YoY Growth</t>
  </si>
  <si>
    <t>Row Label</t>
  </si>
  <si>
    <t>Envelopers</t>
  </si>
  <si>
    <t>Suppliers</t>
  </si>
  <si>
    <t>TOP 5/ BOTTOM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</si>
</sst>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[$$-45C]#,##0.00"/>
    <numFmt numFmtId="166" formatCode="0.0%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164" fontId="0" fillId="0" borderId="0" xfId="1" applyFont="1"/>
    <xf numFmtId="165" fontId="4" fillId="0" borderId="0" xfId="1" applyNumberFormat="1" applyFont="1"/>
    <xf numFmtId="0" fontId="5" fillId="0" borderId="0" xfId="0" applyFont="1"/>
    <xf numFmtId="165" fontId="0" fillId="0" borderId="0" xfId="1" quotePrefix="1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0" fontId="6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/>
    <xf numFmtId="0" fontId="8" fillId="0" borderId="1" xfId="0" applyFont="1" applyBorder="1"/>
    <xf numFmtId="0" fontId="9" fillId="0" borderId="0" xfId="0" applyFont="1"/>
    <xf numFmtId="10" fontId="8" fillId="0" borderId="1" xfId="0" applyNumberFormat="1" applyFont="1" applyBorder="1"/>
    <xf numFmtId="0" fontId="10" fillId="2" borderId="0" xfId="0" applyFont="1" applyFill="1"/>
    <xf numFmtId="10" fontId="0" fillId="0" borderId="0" xfId="2" applyNumberFormat="1" applyFont="1"/>
    <xf numFmtId="0" fontId="0" fillId="0" borderId="0" xfId="0" applyAlignment="1">
      <alignment horizontal="right" vertical="top"/>
    </xf>
    <xf numFmtId="0" fontId="11" fillId="2" borderId="1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Superstore.xlsx]Dashboard_PVT1!PivotTable4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Dashboard_PVT1!$B$3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Dashboard_PVT1!$A$4:$A$8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Dashboard_PVT1!$B$4:$B$8</c:f>
              <c:numCache>
                <c:formatCode>General</c:formatCode>
                <c:ptCount val="4"/>
                <c:pt idx="0">
                  <c:v>484247.49810000096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40-45C0-A2C8-D155AA333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948736"/>
        <c:axId val="1624949696"/>
      </c:lineChart>
      <c:catAx>
        <c:axId val="162494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624949696"/>
        <c:crosses val="autoZero"/>
        <c:auto val="1"/>
        <c:lblAlgn val="ctr"/>
        <c:lblOffset val="100"/>
        <c:noMultiLvlLbl val="0"/>
      </c:catAx>
      <c:valAx>
        <c:axId val="162494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62494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Superstore.xlsx]Dashboard-PVT2!PivotTable5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'Dashboard-PVT2'!$B$3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'Dashboard-PVT2'!$A$4:$A$8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'Dashboard-PVT2'!$B$4:$B$8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5-404D-A2C9-2D9922447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7484640"/>
        <c:axId val="1687483200"/>
      </c:barChart>
      <c:catAx>
        <c:axId val="1687484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687483200"/>
        <c:crosses val="autoZero"/>
        <c:auto val="1"/>
        <c:lblAlgn val="ctr"/>
        <c:lblOffset val="100"/>
        <c:noMultiLvlLbl val="0"/>
      </c:catAx>
      <c:valAx>
        <c:axId val="168748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68748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0</xdr:row>
      <xdr:rowOff>323850</xdr:rowOff>
    </xdr:from>
    <xdr:to>
      <xdr:col>9</xdr:col>
      <xdr:colOff>622300</xdr:colOff>
      <xdr:row>11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007EC5-68AC-4ABA-9D0A-FD5CC28D0D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165100</xdr:colOff>
      <xdr:row>0</xdr:row>
      <xdr:rowOff>285750</xdr:rowOff>
    </xdr:from>
    <xdr:to>
      <xdr:col>18</xdr:col>
      <xdr:colOff>114300</xdr:colOff>
      <xdr:row>11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28EF97-1844-4AA6-A9CC-51FE97B0F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3.663833217593" createdVersion="8" refreshedVersion="8" minRefreshableVersion="3" recordCount="9994" xr:uid="{2ADF3F60-34AF-4915-8E75-B73B12A0007D}">
  <cacheSource type="worksheet">
    <worksheetSource ref="A1:U9995" sheet="Orders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4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Margin" numFmtId="0" formula="Profit/Sales" databaseField="0"/>
    <cacheField name="Months (Order Date)" numFmtId="0" databaseField="0">
      <fieldGroup base="2">
        <rangePr groupBy="months" startDate="2014-01-03T00:00:00" endDate="2017-12-31T00:00:00"/>
        <groupItems count="14">
          <s v="&lt;03/01/2014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31/12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/01/2014"/>
          <s v="Qtr1"/>
          <s v="Qtr2"/>
          <s v="Qtr3"/>
          <s v="Qtr4"/>
          <s v="&gt;31/12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x v="0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3999999999994"/>
    <n v="3"/>
    <n v="0"/>
    <n v="219.58199999999997"/>
  </r>
  <r>
    <n v="3"/>
    <x v="1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3999999999995"/>
  </r>
  <r>
    <n v="4"/>
    <x v="2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6"/>
  </r>
  <r>
    <n v="5"/>
    <x v="2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8000000000002"/>
    <n v="2"/>
    <n v="0.2"/>
    <n v="2.5163999999999991"/>
  </r>
  <r>
    <n v="6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399999999996"/>
  </r>
  <r>
    <n v="7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000000000002"/>
  </r>
  <r>
    <n v="8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200000000038"/>
  </r>
  <r>
    <n v="9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69999999999992"/>
  </r>
  <r>
    <n v="11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0000000002"/>
    <n v="9"/>
    <n v="0.2"/>
    <n v="85.309199999999805"/>
  </r>
  <r>
    <n v="12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21"/>
  </r>
  <r>
    <n v="13"/>
    <x v="4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000000000003"/>
    <n v="3"/>
    <n v="0.2"/>
    <n v="5.4432"/>
  </r>
  <r>
    <n v="14"/>
    <x v="5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00000000006"/>
    <n v="3"/>
    <n v="0.2"/>
    <n v="132.59219999999993"/>
  </r>
  <r>
    <n v="15"/>
    <x v="6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09999999999988"/>
    <n v="5"/>
    <n v="0.8"/>
    <n v="-123.858"/>
  </r>
  <r>
    <n v="16"/>
    <x v="6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39999999999996"/>
    <n v="3"/>
    <n v="0.8"/>
    <n v="-3.8160000000000016"/>
  </r>
  <r>
    <n v="17"/>
    <x v="7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599999999999"/>
  </r>
  <r>
    <n v="18"/>
    <x v="8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899999999999949"/>
  </r>
  <r>
    <n v="19"/>
    <x v="9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3999999999993"/>
  </r>
  <r>
    <n v="20"/>
    <x v="9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000000000002"/>
    <n v="3"/>
    <n v="0.2"/>
    <n v="16.010999999999981"/>
  </r>
  <r>
    <n v="21"/>
    <x v="9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39999999999986"/>
  </r>
  <r>
    <n v="22"/>
    <x v="1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59999999999997"/>
    <n v="7"/>
    <n v="0"/>
    <n v="5.0595999999999997"/>
  </r>
  <r>
    <n v="23"/>
    <x v="1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39999999999996"/>
    <n v="7"/>
    <n v="0"/>
    <n v="15.688400000000001"/>
  </r>
  <r>
    <n v="24"/>
    <x v="11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1999999999986"/>
    <n v="2"/>
    <n v="0.3"/>
    <n v="-1.0196000000000005"/>
  </r>
  <r>
    <n v="25"/>
    <x v="12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299999999999"/>
    <n v="3"/>
    <n v="0"/>
    <n v="240.26490000000001"/>
  </r>
  <r>
    <n v="26"/>
    <x v="13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000000000001"/>
    <n v="2"/>
    <n v="0.2"/>
    <n v="4.2224000000000004"/>
  </r>
  <r>
    <n v="27"/>
    <x v="13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0000000000007"/>
    <n v="3"/>
    <n v="0"/>
    <n v="11.774100000000004"/>
  </r>
  <r>
    <n v="28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00000000003"/>
    <n v="7"/>
    <n v="0.5"/>
    <n v="-1665.0522000000001"/>
  </r>
  <r>
    <n v="29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21"/>
    <n v="2"/>
    <n v="0.7"/>
    <n v="-7.0532000000000004"/>
  </r>
  <r>
    <n v="30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0000000000002"/>
    <n v="3"/>
    <n v="0.2"/>
    <n v="15.524999999999991"/>
  </r>
  <r>
    <n v="31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40000000000002"/>
    <n v="2"/>
    <n v="0.2"/>
    <n v="1.1015999999999997"/>
  </r>
  <r>
    <n v="32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885"/>
  </r>
  <r>
    <n v="33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80000000000014"/>
    <n v="6"/>
    <n v="0.7"/>
    <n v="-5.7149999999999999"/>
  </r>
  <r>
    <n v="34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60000000000007"/>
  </r>
  <r>
    <n v="35"/>
    <x v="15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79"/>
  </r>
  <r>
    <n v="36"/>
    <x v="16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3"/>
    <n v="7"/>
    <n v="0.2"/>
    <n v="123.47369999999989"/>
  </r>
  <r>
    <n v="37"/>
    <x v="16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300000000002"/>
  </r>
  <r>
    <n v="38"/>
    <x v="17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x v="17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400000000012"/>
  </r>
  <r>
    <n v="40"/>
    <x v="17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6999999999991"/>
  </r>
  <r>
    <n v="41"/>
    <x v="17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57"/>
  </r>
  <r>
    <n v="42"/>
    <x v="18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399999999996"/>
  </r>
  <r>
    <n v="43"/>
    <x v="19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39999999999912"/>
  </r>
  <r>
    <n v="44"/>
    <x v="20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92"/>
  </r>
  <r>
    <n v="45"/>
    <x v="21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x v="21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1999999999991"/>
  </r>
  <r>
    <n v="47"/>
    <x v="22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3999999999935"/>
  </r>
  <r>
    <n v="48"/>
    <x v="23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00000000000011"/>
  </r>
  <r>
    <n v="49"/>
    <x v="23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1"/>
  </r>
  <r>
    <n v="50"/>
    <x v="24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x v="24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79999999999993"/>
    <n v="6"/>
    <n v="0"/>
    <n v="35.334599999999995"/>
  </r>
  <r>
    <n v="52"/>
    <x v="24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x v="24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88"/>
  </r>
  <r>
    <n v="54"/>
    <x v="25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0000000000002"/>
    <n v="7"/>
    <n v="0"/>
    <n v="6.2566000000000006"/>
  </r>
  <r>
    <n v="55"/>
    <x v="25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39999999999986"/>
  </r>
  <r>
    <n v="57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00000000000006"/>
    <n v="5"/>
    <n v="0"/>
    <n v="15.552000000000001"/>
  </r>
  <r>
    <n v="58"/>
    <x v="26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80000000000061"/>
  </r>
  <r>
    <n v="59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x v="26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000000000000007"/>
  </r>
  <r>
    <n v="61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0000000000004"/>
    <n v="4"/>
    <n v="0.2"/>
    <n v="16.361999999999998"/>
  </r>
  <r>
    <n v="62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x v="27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11"/>
  </r>
  <r>
    <n v="64"/>
    <x v="27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x v="27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x v="27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800000000006"/>
  </r>
  <r>
    <n v="67"/>
    <x v="28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499999999998"/>
    <n v="5"/>
    <n v="0.3"/>
    <n v="-15.222500000000011"/>
  </r>
  <r>
    <n v="68"/>
    <x v="29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40000000001"/>
    <n v="8"/>
    <n v="0.2"/>
    <n v="111.30239999999998"/>
  </r>
  <r>
    <n v="69"/>
    <x v="29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800000000002"/>
    <n v="4"/>
    <n v="0.2"/>
    <n v="62.988"/>
  </r>
  <r>
    <n v="70"/>
    <x v="30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599999999995"/>
  </r>
  <r>
    <n v="71"/>
    <x v="31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09999999999999"/>
  </r>
  <r>
    <n v="72"/>
    <x v="32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49999999999997"/>
    <n v="3"/>
    <n v="0"/>
    <n v="8.7629999999999999"/>
  </r>
  <r>
    <n v="73"/>
    <x v="33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15"/>
    <n v="8"/>
    <n v="0.2"/>
    <n v="-114.39120000000003"/>
  </r>
  <r>
    <n v="74"/>
    <x v="33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29999999999974"/>
  </r>
  <r>
    <n v="75"/>
    <x v="33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x v="34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79999999999998"/>
    <n v="3"/>
    <n v="0.8"/>
    <n v="-1.9344000000000006"/>
  </r>
  <r>
    <n v="77"/>
    <x v="34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8000000000015"/>
  </r>
  <r>
    <n v="78"/>
    <x v="34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0000000000002"/>
    <n v="3"/>
    <n v="0.2"/>
    <n v="2.724000000000002"/>
  </r>
  <r>
    <n v="79"/>
    <x v="35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000000000001"/>
  </r>
  <r>
    <n v="80"/>
    <x v="36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1"/>
  </r>
  <r>
    <n v="81"/>
    <x v="36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40000000000002"/>
    <n v="3"/>
    <n v="0"/>
    <n v="8.0351999999999997"/>
  </r>
  <r>
    <n v="82"/>
    <x v="37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20000000000006"/>
  </r>
  <r>
    <n v="83"/>
    <x v="37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0999999999992"/>
  </r>
  <r>
    <n v="84"/>
    <x v="38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4"/>
    <n v="7"/>
    <n v="0.2"/>
    <n v="62.807499999999976"/>
  </r>
  <r>
    <n v="85"/>
    <x v="39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x v="40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599999999995"/>
  </r>
  <r>
    <n v="87"/>
    <x v="41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8"/>
  </r>
  <r>
    <n v="88"/>
    <x v="41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x v="42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800000000002"/>
    <n v="7"/>
    <n v="0.2"/>
    <n v="13.857199999999999"/>
  </r>
  <r>
    <n v="90"/>
    <x v="43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29999999999982"/>
  </r>
  <r>
    <n v="91"/>
    <x v="43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1999999999982"/>
  </r>
  <r>
    <n v="92"/>
    <x v="43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4000000000003"/>
  </r>
  <r>
    <n v="93"/>
    <x v="44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8000000000006"/>
  </r>
  <r>
    <n v="94"/>
    <x v="44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6"/>
  </r>
  <r>
    <n v="95"/>
    <x v="44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x v="45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13"/>
    <n v="1"/>
    <n v="0.7"/>
    <n v="-3.7880000000000003"/>
  </r>
  <r>
    <n v="97"/>
    <x v="46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x v="47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x v="48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199999999993"/>
  </r>
  <r>
    <n v="100"/>
    <x v="49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399999999994"/>
  </r>
  <r>
    <n v="101"/>
    <x v="49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6000000000013"/>
    <n v="3"/>
    <n v="0.2"/>
    <n v="-10.797300000000011"/>
  </r>
  <r>
    <n v="102"/>
    <x v="49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79999999999996"/>
    <n v="3"/>
    <n v="0.8"/>
    <n v="-3.0396000000000001"/>
  </r>
  <r>
    <n v="103"/>
    <x v="50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x v="51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600000000002"/>
    <n v="6"/>
    <n v="0.2"/>
    <n v="-26.875800000000012"/>
  </r>
  <r>
    <n v="105"/>
    <x v="51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5999999999999"/>
    <n v="3"/>
    <n v="0.2"/>
    <n v="-3.8385000000000105"/>
  </r>
  <r>
    <n v="106"/>
    <x v="51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2000000000005"/>
    <n v="3"/>
    <n v="0.7"/>
    <n v="-25.817399999999999"/>
  </r>
  <r>
    <n v="107"/>
    <x v="52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2000000000009"/>
    <n v="8"/>
    <n v="0.2"/>
    <n v="17.601600000000001"/>
  </r>
  <r>
    <n v="108"/>
    <x v="52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4"/>
    <n v="1"/>
    <n v="0.2"/>
    <n v="2.0993999999999993"/>
  </r>
  <r>
    <n v="109"/>
    <x v="52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40000000000003"/>
    <n v="1"/>
    <n v="0.2"/>
    <n v="1.0737999999999999"/>
  </r>
  <r>
    <n v="110"/>
    <x v="53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000000000004"/>
    <n v="5"/>
    <n v="0.2"/>
    <n v="67.991999999999962"/>
  </r>
  <r>
    <n v="111"/>
    <x v="54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600000000001"/>
  </r>
  <r>
    <n v="112"/>
    <x v="55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799999999999"/>
  </r>
  <r>
    <n v="113"/>
    <x v="55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0000000000002"/>
    <n v="6"/>
    <n v="0"/>
    <n v="13.3476"/>
  </r>
  <r>
    <n v="114"/>
    <x v="56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6000000000004"/>
    <n v="14"/>
    <n v="0.2"/>
    <n v="14.534799999999997"/>
  </r>
  <r>
    <n v="115"/>
    <x v="56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00000000000006"/>
    <n v="2"/>
    <n v="0.2"/>
    <n v="1.6519999999999997"/>
  </r>
  <r>
    <n v="116"/>
    <x v="56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6000000000003"/>
    <n v="3"/>
    <n v="0.2"/>
    <n v="7.4924999999999988"/>
  </r>
  <r>
    <n v="117"/>
    <x v="56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x v="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29999999995"/>
  </r>
  <r>
    <n v="119"/>
    <x v="58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4"/>
    <n v="1"/>
    <n v="0.7"/>
    <n v="-115.71559999999999"/>
  </r>
  <r>
    <n v="120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599999999997"/>
  </r>
  <r>
    <n v="121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800000000005"/>
  </r>
  <r>
    <n v="123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8999999999993"/>
  </r>
  <r>
    <n v="124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599999999997"/>
  </r>
  <r>
    <n v="125"/>
    <x v="6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4000000000779"/>
  </r>
  <r>
    <n v="126"/>
    <x v="61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13"/>
  </r>
  <r>
    <n v="127"/>
    <x v="6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80000000000003"/>
    <n v="2"/>
    <n v="0.7"/>
    <n v="-1.8308"/>
  </r>
  <r>
    <n v="128"/>
    <x v="6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200000000002"/>
    <n v="7"/>
    <n v="0.2"/>
    <n v="30.498999999999981"/>
  </r>
  <r>
    <n v="129"/>
    <x v="63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61"/>
  </r>
  <r>
    <n v="130"/>
    <x v="63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77"/>
  </r>
  <r>
    <n v="131"/>
    <x v="64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69999999999992"/>
    <n v="5"/>
    <n v="0.4"/>
    <n v="-11.993999999999993"/>
  </r>
  <r>
    <n v="132"/>
    <x v="64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3999999999997"/>
  </r>
  <r>
    <n v="133"/>
    <x v="64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1999999999976"/>
  </r>
  <r>
    <n v="134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799999999997"/>
  </r>
  <r>
    <n v="136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59999999999995"/>
  </r>
  <r>
    <n v="137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7999999999998"/>
  </r>
  <r>
    <n v="138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599999999996"/>
  </r>
  <r>
    <n v="139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4"/>
  </r>
  <r>
    <n v="140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0000000000005"/>
    <n v="14"/>
    <n v="0"/>
    <n v="20.697599999999998"/>
  </r>
  <r>
    <n v="141"/>
    <x v="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00000000000011"/>
    <n v="2"/>
    <n v="0.2"/>
    <n v="10.349999999999994"/>
  </r>
  <r>
    <n v="142"/>
    <x v="67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x v="67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2000000000005"/>
  </r>
  <r>
    <n v="144"/>
    <x v="67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x v="68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000000000006"/>
    <n v="3"/>
    <n v="0"/>
    <n v="218.25179999999997"/>
  </r>
  <r>
    <n v="146"/>
    <x v="69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899999999998"/>
  </r>
  <r>
    <n v="147"/>
    <x v="70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"/>
  </r>
  <r>
    <n v="148"/>
    <x v="71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000000000005"/>
    <n v="11"/>
    <n v="0"/>
    <n v="103.80150000000003"/>
  </r>
  <r>
    <n v="149"/>
    <x v="71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7999999999815"/>
  </r>
  <r>
    <n v="150"/>
    <x v="71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199999999991"/>
  </r>
  <r>
    <n v="151"/>
    <x v="71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x v="72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1"/>
  </r>
  <r>
    <n v="153"/>
    <x v="72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1"/>
  </r>
  <r>
    <n v="154"/>
    <x v="73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79999999999995"/>
    <n v="7"/>
    <n v="0"/>
    <n v="26.270999999999994"/>
  </r>
  <r>
    <n v="155"/>
    <x v="73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199999999994"/>
  </r>
  <r>
    <n v="156"/>
    <x v="73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799999999997"/>
  </r>
  <r>
    <n v="157"/>
    <x v="74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x v="75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800000000004"/>
    <n v="2"/>
    <n v="0.2"/>
    <n v="51.476399999999941"/>
  </r>
  <r>
    <n v="159"/>
    <x v="76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3999999999995"/>
  </r>
  <r>
    <n v="160"/>
    <x v="76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000000000006"/>
    <n v="7"/>
    <n v="0"/>
    <n v="236.23250000000002"/>
  </r>
  <r>
    <n v="161"/>
    <x v="77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x v="78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000000000007"/>
    <n v="2"/>
    <n v="0.2"/>
    <n v="1.359599999999995"/>
  </r>
  <r>
    <n v="163"/>
    <x v="79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7999999999997"/>
  </r>
  <r>
    <n v="164"/>
    <x v="80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0000000000003"/>
    <n v="2"/>
    <n v="0.2"/>
    <n v="9.6879999999999988"/>
  </r>
  <r>
    <n v="165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19999999993"/>
    <n v="8"/>
    <n v="0.4"/>
    <n v="-1359.992000000002"/>
  </r>
  <r>
    <n v="167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699999999995"/>
  </r>
  <r>
    <n v="168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599999999997"/>
    <n v="9"/>
    <n v="0.3"/>
    <n v="-24.858000000000175"/>
  </r>
  <r>
    <n v="169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5999999999974"/>
  </r>
  <r>
    <n v="170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7999999999996"/>
    <n v="5"/>
    <n v="0.8"/>
    <n v="-453.84900000000005"/>
  </r>
  <r>
    <n v="171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500000000007"/>
  </r>
  <r>
    <n v="172"/>
    <x v="8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800000000001"/>
  </r>
  <r>
    <n v="173"/>
    <x v="8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799999999996"/>
  </r>
  <r>
    <n v="174"/>
    <x v="8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6"/>
    <n v="7"/>
    <n v="0.2"/>
    <n v="21.259"/>
  </r>
  <r>
    <n v="175"/>
    <x v="8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7999999999993"/>
    <n v="2"/>
    <n v="0.8"/>
    <n v="-131.12000000000003"/>
  </r>
  <r>
    <n v="176"/>
    <x v="8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87"/>
  </r>
  <r>
    <n v="177"/>
    <x v="84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82"/>
    <n v="4"/>
    <n v="0.8"/>
    <n v="-243.16000000000008"/>
  </r>
  <r>
    <n v="178"/>
    <x v="85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39"/>
  </r>
  <r>
    <n v="179"/>
    <x v="85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1"/>
  </r>
  <r>
    <n v="180"/>
    <x v="86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x v="87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6000000000003"/>
    <n v="2"/>
    <n v="0.2"/>
    <n v="1.8612000000000002"/>
  </r>
  <r>
    <n v="182"/>
    <x v="87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399999999997"/>
    <n v="7"/>
    <n v="0.2"/>
    <n v="76.639499999999984"/>
  </r>
  <r>
    <n v="183"/>
    <x v="88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60000000002"/>
  </r>
  <r>
    <n v="184"/>
    <x v="88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6000000000004"/>
  </r>
  <r>
    <n v="185"/>
    <x v="88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x v="89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x v="9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9"/>
  </r>
  <r>
    <n v="188"/>
    <x v="91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4000000000004"/>
    <n v="3"/>
    <n v="0.2"/>
    <n v="3.7224000000000004"/>
  </r>
  <r>
    <n v="189"/>
    <x v="91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6000000000002"/>
    <n v="3"/>
    <n v="0.2"/>
    <n v="6.2549999999999963"/>
  </r>
  <r>
    <n v="190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600000000008"/>
    <n v="4"/>
    <n v="0.2"/>
    <n v="112.39199999999991"/>
  </r>
  <r>
    <n v="191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</r>
  <r>
    <n v="192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200000000002"/>
  </r>
  <r>
    <n v="193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200000000009"/>
    <n v="3"/>
    <n v="0.2"/>
    <n v="46.976400000000012"/>
  </r>
  <r>
    <n v="194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69999999999984"/>
  </r>
  <r>
    <n v="195"/>
    <x v="93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0000000000001"/>
    <n v="7"/>
    <n v="0"/>
    <n v="6.7115999999999989"/>
  </r>
  <r>
    <n v="196"/>
    <x v="9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7999999999995"/>
  </r>
  <r>
    <n v="197"/>
    <x v="9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6000000000006"/>
  </r>
  <r>
    <n v="198"/>
    <x v="95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x v="96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6"/>
    <n v="2"/>
    <n v="0.7"/>
    <n v="-2.2585999999999995"/>
  </r>
  <r>
    <n v="200"/>
    <x v="96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3000000000005"/>
  </r>
  <r>
    <n v="201"/>
    <x v="97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000000000003"/>
    <n v="3"/>
    <n v="0.2"/>
    <n v="6.794999999999999"/>
  </r>
  <r>
    <n v="202"/>
    <x v="98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x v="98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87"/>
  </r>
  <r>
    <n v="204"/>
    <x v="99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3999999999992"/>
    <n v="2"/>
    <n v="0.8"/>
    <n v="-178.96680000000001"/>
  </r>
  <r>
    <n v="205"/>
    <x v="100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8000000000006"/>
    <n v="7"/>
    <n v="0.2"/>
    <n v="9.6712000000000025"/>
  </r>
  <r>
    <n v="206"/>
    <x v="101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800000000003"/>
    <n v="4"/>
    <n v="0.2"/>
    <n v="44.476800000000026"/>
  </r>
  <r>
    <n v="207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43"/>
  </r>
  <r>
    <n v="208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600000000006"/>
  </r>
  <r>
    <n v="209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899999999998"/>
  </r>
  <r>
    <n v="211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5999999999935"/>
  </r>
  <r>
    <n v="212"/>
    <x v="103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4999999999999991"/>
  </r>
  <r>
    <n v="213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0000000000003"/>
    <n v="2"/>
    <n v="0.2"/>
    <n v="8.879999999999999"/>
  </r>
  <r>
    <n v="214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6"/>
  </r>
  <r>
    <n v="215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00000000006"/>
  </r>
  <r>
    <n v="216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.0000000000002"/>
    <n v="9"/>
    <n v="0.7"/>
    <n v="-950.40000000000009"/>
  </r>
  <r>
    <n v="217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2000000000058"/>
  </r>
  <r>
    <n v="218"/>
    <x v="105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800000000003"/>
  </r>
  <r>
    <n v="219"/>
    <x v="105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00000000018"/>
  </r>
  <r>
    <n v="220"/>
    <x v="106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40000000000005"/>
    <n v="2"/>
    <n v="0.2"/>
    <n v="1.8147999999999997"/>
  </r>
  <r>
    <n v="221"/>
    <x v="106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4"/>
    <n v="6"/>
    <n v="0.2"/>
    <n v="8.2302"/>
  </r>
  <r>
    <n v="222"/>
    <x v="106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000000000003"/>
    <n v="4"/>
    <n v="0.7"/>
    <n v="-13.843199999999996"/>
  </r>
  <r>
    <n v="223"/>
    <x v="106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5"/>
  </r>
  <r>
    <n v="224"/>
    <x v="106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00000000006"/>
    <n v="4"/>
    <n v="0.7"/>
    <n v="-383.99040000000002"/>
  </r>
  <r>
    <n v="225"/>
    <x v="106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8000000000003"/>
    <n v="2"/>
    <n v="0.2"/>
    <n v="2.7168000000000001"/>
  </r>
  <r>
    <n v="226"/>
    <x v="107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800000000000019"/>
  </r>
  <r>
    <n v="227"/>
    <x v="107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4999999999993"/>
    <n v="5"/>
    <n v="0"/>
    <n v="136.93899999999999"/>
  </r>
  <r>
    <n v="228"/>
    <x v="107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79999999999933"/>
  </r>
  <r>
    <n v="229"/>
    <x v="108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00000000021"/>
  </r>
  <r>
    <n v="230"/>
    <x v="108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799999999973"/>
  </r>
  <r>
    <n v="231"/>
    <x v="109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000000000003"/>
    <n v="7"/>
    <n v="0.7"/>
    <n v="-12.431999999999999"/>
  </r>
  <r>
    <n v="232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00000000003"/>
  </r>
  <r>
    <n v="233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13"/>
    <n v="3"/>
    <n v="0.45"/>
    <n v="-248.24579999999992"/>
  </r>
  <r>
    <n v="234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12"/>
    <n v="2"/>
    <n v="0.7"/>
    <n v="-3.5519999999999996"/>
  </r>
  <r>
    <n v="235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00000000011"/>
    <n v="3"/>
    <n v="0.2"/>
    <n v="-7.724700000000098"/>
  </r>
  <r>
    <n v="237"/>
    <x v="111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0000000000005"/>
    <n v="5"/>
    <n v="0.2"/>
    <n v="9.3960000000000008"/>
  </r>
  <r>
    <n v="239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000000000006"/>
    <n v="5"/>
    <n v="0.6"/>
    <n v="-356.72799999999995"/>
  </r>
  <r>
    <n v="240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1999999999985"/>
  </r>
  <r>
    <n v="241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3999999999998"/>
    <n v="2"/>
    <n v="0.2"/>
    <n v="11.194399999999998"/>
  </r>
  <r>
    <n v="242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299999999998"/>
  </r>
  <r>
    <n v="243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40000000000005"/>
    <n v="3"/>
    <n v="0.6"/>
    <n v="-2.8307999999999995"/>
  </r>
  <r>
    <n v="244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7999999999995"/>
  </r>
  <r>
    <n v="245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00000000001"/>
    <n v="7"/>
    <n v="0"/>
    <n v="580.53939999999989"/>
  </r>
  <r>
    <n v="246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0000000000007"/>
  </r>
  <r>
    <n v="247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3"/>
  </r>
  <r>
    <n v="249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600000000001"/>
  </r>
  <r>
    <n v="250"/>
    <x v="114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00000000007"/>
  </r>
  <r>
    <n v="251"/>
    <x v="11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6999999999998"/>
  </r>
  <r>
    <n v="252"/>
    <x v="11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2999999997"/>
  </r>
  <r>
    <n v="253"/>
    <x v="116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00000000004"/>
  </r>
  <r>
    <n v="254"/>
    <x v="116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x v="117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000000000001"/>
    <n v="9"/>
    <n v="0.6"/>
    <n v="-8.4923999999999982"/>
  </r>
  <r>
    <n v="256"/>
    <x v="117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399999999997"/>
  </r>
  <r>
    <n v="257"/>
    <x v="117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69"/>
  </r>
  <r>
    <n v="258"/>
    <x v="117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599999999966"/>
  </r>
  <r>
    <n v="259"/>
    <x v="118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8000000000006"/>
  </r>
  <r>
    <n v="260"/>
    <x v="118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4999999999998"/>
    <n v="3"/>
    <n v="0"/>
    <n v="6.6465000000000174"/>
  </r>
  <r>
    <n v="261"/>
    <x v="118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88"/>
  </r>
  <r>
    <n v="262"/>
    <x v="11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39999999999994"/>
    <n v="2"/>
    <n v="0.8"/>
    <n v="-4.4660000000000002"/>
  </r>
  <r>
    <n v="263"/>
    <x v="120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75"/>
  </r>
  <r>
    <n v="264"/>
    <x v="120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79999999996"/>
    <n v="7"/>
    <n v="0.4"/>
    <n v="-251.99579999999992"/>
  </r>
  <r>
    <n v="265"/>
    <x v="121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x v="122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6000000000006"/>
  </r>
  <r>
    <n v="267"/>
    <x v="123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5999999999998"/>
    <n v="3"/>
    <n v="0.2"/>
    <n v="4.7303999999999995"/>
  </r>
  <r>
    <n v="268"/>
    <x v="124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00000000000005"/>
    <n v="6"/>
    <n v="0"/>
    <n v="0.3024"/>
  </r>
  <r>
    <n v="269"/>
    <x v="125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11"/>
  </r>
  <r>
    <n v="270"/>
    <x v="125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x v="126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"/>
  </r>
  <r>
    <n v="272"/>
    <x v="127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2999999999998"/>
    <n v="7"/>
    <n v="0"/>
    <n v="92.369200000000021"/>
  </r>
  <r>
    <n v="273"/>
    <x v="127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2000000000004"/>
  </r>
  <r>
    <n v="274"/>
    <x v="127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89"/>
  </r>
  <r>
    <n v="275"/>
    <x v="128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x v="128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000000000002"/>
  </r>
  <r>
    <n v="277"/>
    <x v="129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000000000001"/>
    <n v="2"/>
    <n v="0.2"/>
    <n v="4.0768000000000004"/>
  </r>
  <r>
    <n v="278"/>
    <x v="129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87"/>
  </r>
  <r>
    <n v="279"/>
    <x v="129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x v="129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39999999999996"/>
    <n v="3"/>
    <n v="0.2"/>
    <n v="8.6940000000000008"/>
  </r>
  <r>
    <n v="281"/>
    <x v="130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799999999999996"/>
    <n v="5"/>
    <n v="0.8"/>
    <n v="-3.4320000000000004"/>
  </r>
  <r>
    <n v="282"/>
    <x v="130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x v="131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000000000007"/>
  </r>
  <r>
    <n v="284"/>
    <x v="132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3999999999994"/>
  </r>
  <r>
    <n v="285"/>
    <x v="132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0000000000004"/>
    <n v="5"/>
    <n v="0.2"/>
    <n v="47.959999999999987"/>
  </r>
  <r>
    <n v="286"/>
    <x v="132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4000000000006"/>
    <n v="6"/>
    <n v="0.2"/>
    <n v="10.8864"/>
  </r>
  <r>
    <n v="287"/>
    <x v="133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800000000002"/>
    <n v="7"/>
    <n v="0.7"/>
    <n v="-169.3719999999999"/>
  </r>
  <r>
    <n v="288"/>
    <x v="133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800000000002"/>
    <n v="2"/>
    <n v="0.2"/>
    <n v="24.315999999999974"/>
  </r>
  <r>
    <n v="289"/>
    <x v="133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000000000013"/>
    <n v="5"/>
    <n v="0.2"/>
    <n v="-204.31449999999995"/>
  </r>
  <r>
    <n v="290"/>
    <x v="134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5999999999993"/>
  </r>
  <r>
    <n v="291"/>
    <x v="134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6000000000002"/>
    <n v="8"/>
    <n v="0.2"/>
    <n v="6.2423999999999999"/>
  </r>
  <r>
    <n v="292"/>
    <x v="134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4"/>
    <n v="2"/>
    <n v="0.2"/>
    <n v="54.396600000000007"/>
  </r>
  <r>
    <n v="293"/>
    <x v="134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199999999995"/>
  </r>
  <r>
    <n v="294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00000000003"/>
    <n v="3"/>
    <n v="0.2"/>
    <n v="20.155800000000013"/>
  </r>
  <r>
    <n v="296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00000000003"/>
    <n v="3"/>
    <n v="0.2"/>
    <n v="-24.564599999999999"/>
  </r>
  <r>
    <n v="297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600000000000009"/>
    <n v="5"/>
    <n v="0.7"/>
    <n v="-62.88000000000001"/>
  </r>
  <r>
    <n v="298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000000000003"/>
    <n v="3"/>
    <n v="0.2"/>
    <n v="9.2987999999999964"/>
  </r>
  <r>
    <n v="299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00000000000006"/>
    <n v="5"/>
    <n v="0"/>
    <n v="15.552000000000001"/>
  </r>
  <r>
    <n v="300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00000000096"/>
  </r>
  <r>
    <n v="301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799999999997"/>
  </r>
  <r>
    <n v="302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3999999999994"/>
  </r>
  <r>
    <n v="303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7999999999995"/>
  </r>
  <r>
    <n v="304"/>
    <x v="137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500000000002"/>
    <n v="3"/>
    <n v="0.5"/>
    <n v="-131.44500000000005"/>
  </r>
  <r>
    <n v="305"/>
    <x v="138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3999999999999"/>
  </r>
  <r>
    <n v="306"/>
    <x v="139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5999999999988"/>
  </r>
  <r>
    <n v="307"/>
    <x v="140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0000000000004"/>
    <n v="3"/>
    <n v="0"/>
    <n v="20.9208"/>
  </r>
  <r>
    <n v="308"/>
    <x v="140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0000000000005"/>
    <n v="6"/>
    <n v="0"/>
    <n v="83.867999999999967"/>
  </r>
  <r>
    <n v="309"/>
    <x v="141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x v="14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6000000000003"/>
    <n v="4"/>
    <n v="0.2"/>
    <n v="3.5948000000000011"/>
  </r>
  <r>
    <n v="311"/>
    <x v="14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800000000003"/>
    <n v="2"/>
    <n v="0.2"/>
    <n v="52.511399999999981"/>
  </r>
  <r>
    <n v="312"/>
    <x v="14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5999999999978"/>
  </r>
  <r>
    <n v="313"/>
    <x v="14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x v="143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39999999999992"/>
    <n v="3"/>
    <n v="0"/>
    <n v="37.642200000000003"/>
  </r>
  <r>
    <n v="315"/>
    <x v="144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400000000001"/>
    <n v="2"/>
    <n v="0.2"/>
    <n v="22.297999999999973"/>
  </r>
  <r>
    <n v="316"/>
    <x v="144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000000000003"/>
    <n v="3"/>
    <n v="0.2"/>
    <n v="5.4432"/>
  </r>
  <r>
    <n v="317"/>
    <x v="145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600000000001"/>
    <n v="4"/>
    <n v="0.2"/>
    <n v="8.674399999999995"/>
  </r>
  <r>
    <n v="318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00000000004"/>
  </r>
  <r>
    <n v="319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0999999999998"/>
  </r>
  <r>
    <n v="323"/>
    <x v="147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x v="14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x v="14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x v="14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1999999999999"/>
    <n v="1"/>
    <n v="0.2"/>
    <n v="0.99949999999999894"/>
  </r>
  <r>
    <n v="327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4000000000004"/>
    <n v="2"/>
    <n v="0.2"/>
    <n v="3.3889999999999993"/>
  </r>
  <r>
    <n v="329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0000000011"/>
  </r>
  <r>
    <n v="330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000000000001"/>
    <n v="10"/>
    <n v="0.2"/>
    <n v="33.830999999999989"/>
  </r>
  <r>
    <n v="331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1"/>
    <n v="6"/>
    <n v="0.7"/>
    <n v="-27.693600000000004"/>
  </r>
  <r>
    <n v="332"/>
    <x v="151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00000000000003"/>
  </r>
  <r>
    <n v="333"/>
    <x v="151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000000000004"/>
    <n v="2"/>
    <n v="0.7"/>
    <n v="-13.815999999999995"/>
  </r>
  <r>
    <n v="334"/>
    <x v="151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60000000000008"/>
    <n v="3"/>
    <n v="0.7"/>
    <n v="-3.4271999999999991"/>
  </r>
  <r>
    <n v="335"/>
    <x v="152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20000000000007"/>
    <n v="1"/>
    <n v="0.2"/>
    <n v="1.6037999999999997"/>
  </r>
  <r>
    <n v="336"/>
    <x v="152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40000000004"/>
  </r>
  <r>
    <n v="337"/>
    <x v="152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000000000002"/>
    <n v="4"/>
    <n v="0.2"/>
    <n v="4.4899999999999984"/>
  </r>
  <r>
    <n v="338"/>
    <x v="153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20000000000006"/>
    <n v="2"/>
    <n v="0.2"/>
    <n v="2.7956000000000003"/>
  </r>
  <r>
    <n v="339"/>
    <x v="153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200000000009"/>
    <n v="3"/>
    <n v="0.2"/>
    <n v="-17.458800000000053"/>
  </r>
  <r>
    <n v="340"/>
    <x v="154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x v="155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59999999999979"/>
  </r>
  <r>
    <n v="342"/>
    <x v="155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000000000008"/>
    <n v="10"/>
    <n v="0.7"/>
    <n v="-407.97599999999989"/>
  </r>
  <r>
    <n v="343"/>
    <x v="155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1999999999997"/>
    <n v="13"/>
    <n v="0.2"/>
    <n v="10.072399999999996"/>
  </r>
  <r>
    <n v="344"/>
    <x v="155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5999999999897"/>
  </r>
  <r>
    <n v="345"/>
    <x v="156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00000000000011"/>
    <n v="4"/>
    <n v="0.2"/>
    <n v="-2.2200000000000131"/>
  </r>
  <r>
    <n v="346"/>
    <x v="157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28"/>
  </r>
  <r>
    <n v="347"/>
    <x v="158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00000000000005"/>
    <n v="3"/>
    <n v="0"/>
    <n v="3.0996000000000006"/>
  </r>
  <r>
    <n v="348"/>
    <x v="158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199999999999"/>
  </r>
  <r>
    <n v="349"/>
    <x v="158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199999999999"/>
  </r>
  <r>
    <n v="352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399999999998"/>
  </r>
  <r>
    <n v="354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80000000006"/>
    <n v="4"/>
    <n v="0.2"/>
    <n v="1415.4295999999997"/>
  </r>
  <r>
    <n v="355"/>
    <x v="16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6"/>
    <n v="6"/>
    <n v="0.2"/>
    <n v="-4.8588000000000022"/>
  </r>
  <r>
    <n v="356"/>
    <x v="16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x v="16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x v="16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3999999999998"/>
  </r>
  <r>
    <n v="359"/>
    <x v="16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0000000000009"/>
    <n v="5"/>
    <n v="0.2"/>
    <n v="11.324999999999996"/>
  </r>
  <r>
    <n v="360"/>
    <x v="162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x v="162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x v="163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x v="163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x v="163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5999999999998"/>
  </r>
  <r>
    <n v="365"/>
    <x v="163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x v="16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3999999999935"/>
  </r>
  <r>
    <n v="367"/>
    <x v="165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x v="165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19999999999978"/>
  </r>
  <r>
    <n v="369"/>
    <x v="165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8"/>
  </r>
  <r>
    <n v="370"/>
    <x v="165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20000000005"/>
  </r>
  <r>
    <n v="371"/>
    <x v="166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0000000000005"/>
    <n v="5"/>
    <n v="0.2"/>
    <n v="9.3960000000000008"/>
  </r>
  <r>
    <n v="372"/>
    <x v="166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4000000000007"/>
    <n v="3"/>
    <n v="0.2"/>
    <n v="4.6746000000000016"/>
  </r>
  <r>
    <n v="373"/>
    <x v="16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00000000000019"/>
    <n v="5"/>
    <n v="0.7"/>
    <n v="-5.7119999999999997"/>
  </r>
  <r>
    <n v="374"/>
    <x v="16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0000000001"/>
    <n v="8"/>
    <n v="0.2"/>
    <n v="179.1887999999999"/>
  </r>
  <r>
    <n v="375"/>
    <x v="16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399999999999993"/>
  </r>
  <r>
    <n v="376"/>
    <x v="16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0000000000012"/>
  </r>
  <r>
    <n v="377"/>
    <x v="168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600000000001"/>
    <n v="4"/>
    <n v="0.2"/>
    <n v="30.979999999999993"/>
  </r>
  <r>
    <n v="378"/>
    <x v="169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39999999998"/>
    <n v="7"/>
    <n v="0.3"/>
    <n v="-297.68479999999983"/>
  </r>
  <r>
    <n v="379"/>
    <x v="170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75"/>
    <n v="3"/>
    <n v="0.8"/>
    <n v="-20.332200000000007"/>
  </r>
  <r>
    <n v="380"/>
    <x v="170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54"/>
  </r>
  <r>
    <n v="381"/>
    <x v="170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5999999999998"/>
    <n v="4"/>
    <n v="0.8"/>
    <n v="-18.872800000000009"/>
  </r>
  <r>
    <n v="382"/>
    <x v="171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x v="171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x v="172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x v="173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50000000004"/>
    <n v="3"/>
    <n v="0.45"/>
    <n v="-157.00949999999997"/>
  </r>
  <r>
    <n v="386"/>
    <x v="173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6000000000013"/>
    <n v="3"/>
    <n v="0.2"/>
    <n v="-1.049700000000005"/>
  </r>
  <r>
    <n v="387"/>
    <x v="174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000000000003"/>
    <n v="4"/>
    <n v="0.7"/>
    <n v="-337.63799999999981"/>
  </r>
  <r>
    <n v="388"/>
    <x v="174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00000000000004"/>
    <n v="1"/>
    <n v="0.2"/>
    <n v="0.77700000000000025"/>
  </r>
  <r>
    <n v="389"/>
    <x v="175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39999999999978"/>
  </r>
  <r>
    <n v="390"/>
    <x v="176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39999999999986"/>
  </r>
  <r>
    <n v="391"/>
    <x v="176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199999999996"/>
  </r>
  <r>
    <n v="392"/>
    <x v="177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400000000001"/>
    <n v="2"/>
    <n v="0.2"/>
    <n v="27.718199999999968"/>
  </r>
  <r>
    <n v="393"/>
    <x v="177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x v="178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1999999999996"/>
    <n v="3"/>
    <n v="0.8"/>
    <n v="-20.5623"/>
  </r>
  <r>
    <n v="395"/>
    <x v="179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2"/>
  </r>
  <r>
    <n v="396"/>
    <x v="180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64"/>
  </r>
  <r>
    <n v="397"/>
    <x v="180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8000000000006"/>
  </r>
  <r>
    <n v="398"/>
    <x v="181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5999999999994"/>
  </r>
  <r>
    <n v="399"/>
    <x v="182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2000000000005"/>
    <n v="3"/>
    <n v="0.2"/>
    <n v="3.5951999999999984"/>
  </r>
  <r>
    <n v="400"/>
    <x v="182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5999999997"/>
    <n v="4"/>
    <n v="0.32"/>
    <n v="-317.15280000000007"/>
  </r>
  <r>
    <n v="401"/>
    <x v="182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x v="182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79999999999933"/>
  </r>
  <r>
    <n v="403"/>
    <x v="183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80000000000014"/>
    <n v="2"/>
    <n v="0.2"/>
    <n v="3.4683999999999999"/>
  </r>
  <r>
    <n v="404"/>
    <x v="184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x v="185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10000000000004"/>
    <n v="3"/>
    <n v="0"/>
    <n v="9.6956999999999987"/>
  </r>
  <r>
    <n v="406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000000000002"/>
    <n v="5"/>
    <n v="0"/>
    <n v="37.789500000000004"/>
  </r>
  <r>
    <n v="407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39999999999"/>
    <n v="7"/>
    <n v="0.2"/>
    <n v="-112.95269999999994"/>
  </r>
  <r>
    <n v="410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49999999999998"/>
    <n v="9"/>
    <n v="0"/>
    <n v="13.608000000000001"/>
  </r>
  <r>
    <n v="412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49"/>
  </r>
  <r>
    <n v="414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00000000001"/>
    <n v="2"/>
    <n v="0.2"/>
    <n v="-18.454800000000013"/>
  </r>
  <r>
    <n v="415"/>
    <x v="187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199999999987"/>
  </r>
  <r>
    <n v="416"/>
    <x v="187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23"/>
  </r>
  <r>
    <n v="417"/>
    <x v="188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5"/>
  </r>
  <r>
    <n v="418"/>
    <x v="189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79999999999981"/>
  </r>
  <r>
    <n v="419"/>
    <x v="190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2000000000003"/>
  </r>
  <r>
    <n v="420"/>
    <x v="191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"/>
  </r>
  <r>
    <n v="421"/>
    <x v="191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88"/>
  </r>
  <r>
    <n v="422"/>
    <x v="192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9"/>
  </r>
  <r>
    <n v="423"/>
    <x v="193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00000000004"/>
  </r>
  <r>
    <n v="424"/>
    <x v="193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19999999999989"/>
  </r>
  <r>
    <n v="425"/>
    <x v="194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x v="195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x v="195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x v="19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x v="197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88"/>
    <n v="6"/>
    <n v="0.2"/>
    <n v="0.50039999999999996"/>
  </r>
  <r>
    <n v="430"/>
    <x v="198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800000000005"/>
    <n v="2"/>
    <n v="0.7"/>
    <n v="-145.35079999999999"/>
  </r>
  <r>
    <n v="431"/>
    <x v="198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399999999997"/>
    <n v="7"/>
    <n v="0.2"/>
    <n v="76.639499999999984"/>
  </r>
  <r>
    <n v="432"/>
    <x v="198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499999999978"/>
  </r>
  <r>
    <n v="433"/>
    <x v="198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6"/>
  </r>
  <r>
    <n v="434"/>
    <x v="19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0000000000007"/>
    <n v="5"/>
    <n v="0"/>
    <n v="207.14699999999993"/>
  </r>
  <r>
    <n v="435"/>
    <x v="200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1999999999996"/>
  </r>
  <r>
    <n v="436"/>
    <x v="200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4999999999994"/>
  </r>
  <r>
    <n v="437"/>
    <x v="201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44"/>
  </r>
  <r>
    <n v="438"/>
    <x v="201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8"/>
  </r>
  <r>
    <n v="439"/>
    <x v="202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000000000003"/>
    <n v="8"/>
    <n v="0.2"/>
    <n v="11.553600000000003"/>
  </r>
  <r>
    <n v="440"/>
    <x v="203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00000000003"/>
    <n v="3"/>
    <n v="0.1"/>
    <n v="2.3093999999999895"/>
  </r>
  <r>
    <n v="441"/>
    <x v="204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86"/>
  </r>
  <r>
    <n v="442"/>
    <x v="204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8"/>
  </r>
  <r>
    <n v="443"/>
    <x v="204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49999999999989"/>
    <n v="3"/>
    <n v="0"/>
    <n v="20.575499999999998"/>
  </r>
  <r>
    <n v="444"/>
    <x v="204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x v="204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800000000013"/>
  </r>
  <r>
    <n v="446"/>
    <x v="204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x v="205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19999999999996"/>
    <n v="3"/>
    <n v="0"/>
    <n v="15.475200000000001"/>
  </r>
  <r>
    <n v="449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399999999993"/>
  </r>
  <r>
    <n v="450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12"/>
  </r>
  <r>
    <n v="452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5999999999988"/>
  </r>
  <r>
    <n v="453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x v="20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400000000054"/>
  </r>
  <r>
    <n v="455"/>
    <x v="20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799999999962"/>
  </r>
  <r>
    <n v="456"/>
    <x v="208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00000000003"/>
  </r>
  <r>
    <n v="457"/>
    <x v="209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000000000018"/>
  </r>
  <r>
    <n v="458"/>
    <x v="210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60000000011"/>
  </r>
  <r>
    <n v="459"/>
    <x v="210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x v="211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x v="211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0000000005"/>
  </r>
  <r>
    <n v="462"/>
    <x v="211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599999999996"/>
  </r>
  <r>
    <n v="463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80000000000005"/>
  </r>
  <r>
    <n v="464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299999999999"/>
    <n v="6"/>
    <n v="0.5"/>
    <n v="-814.4831999999999"/>
  </r>
  <r>
    <n v="465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89"/>
  </r>
  <r>
    <n v="466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17"/>
  </r>
  <r>
    <n v="467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x v="213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00000000003"/>
    <n v="7"/>
    <n v="0.6"/>
    <n v="-312.06139999999994"/>
  </r>
  <r>
    <n v="469"/>
    <x v="214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6"/>
    <n v="2"/>
    <n v="0.32"/>
    <n v="-36.235200000000006"/>
  </r>
  <r>
    <n v="470"/>
    <x v="215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79999999999985"/>
    <n v="3"/>
    <n v="0.8"/>
    <n v="-7.9001999999999999"/>
  </r>
  <r>
    <n v="471"/>
    <x v="216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399999999998"/>
  </r>
  <r>
    <n v="472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842"/>
  </r>
  <r>
    <n v="473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599999999997"/>
    <n v="2"/>
    <n v="0.15"/>
    <n v="10.478399999999979"/>
  </r>
  <r>
    <n v="474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800000000007"/>
    <n v="4"/>
    <n v="0.2"/>
    <n v="87.995999999999924"/>
  </r>
  <r>
    <n v="475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400000000007"/>
  </r>
  <r>
    <n v="476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49999999999991"/>
    <n v="7"/>
    <n v="0"/>
    <n v="28.818999999999996"/>
  </r>
  <r>
    <n v="477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2"/>
  </r>
  <r>
    <n v="478"/>
    <x v="218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19999999999951"/>
  </r>
  <r>
    <n v="479"/>
    <x v="219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x v="22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x v="22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x v="221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8999999999996"/>
  </r>
  <r>
    <n v="483"/>
    <x v="222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x v="222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x v="22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x v="22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499999999999"/>
  </r>
  <r>
    <n v="487"/>
    <x v="22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500000000016"/>
  </r>
  <r>
    <n v="488"/>
    <x v="224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399999999969"/>
  </r>
  <r>
    <n v="489"/>
    <x v="225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0000000000009"/>
    <n v="1"/>
    <n v="0.2"/>
    <n v="0.59940000000000015"/>
  </r>
  <r>
    <n v="490"/>
    <x v="225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9"/>
    <n v="2"/>
    <n v="0.2"/>
    <n v="10.397399999999998"/>
  </r>
  <r>
    <n v="491"/>
    <x v="225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2000000000031"/>
  </r>
  <r>
    <n v="492"/>
    <x v="226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29999999999899"/>
  </r>
  <r>
    <n v="493"/>
    <x v="226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1999999999992"/>
  </r>
  <r>
    <n v="494"/>
    <x v="227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00000000003"/>
  </r>
  <r>
    <n v="495"/>
    <x v="228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17"/>
  </r>
  <r>
    <n v="496"/>
    <x v="229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x v="230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00000000001"/>
    <n v="8"/>
    <n v="0.2"/>
    <n v="40.370399999999997"/>
  </r>
  <r>
    <n v="498"/>
    <x v="230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x v="230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799999999998"/>
    <n v="2"/>
    <n v="0.2"/>
    <n v="18.11760000000001"/>
  </r>
  <r>
    <n v="500"/>
    <x v="230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8999999999996"/>
  </r>
  <r>
    <n v="501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0000000000005"/>
    <n v="2"/>
    <n v="0.7"/>
    <n v="-15.079999999999998"/>
  </r>
  <r>
    <n v="502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000000000004"/>
    <n v="2"/>
    <n v="0.7"/>
    <n v="-11.961599999999997"/>
  </r>
  <r>
    <n v="503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80000000001"/>
    <n v="2"/>
    <n v="0.2"/>
    <n v="50.097999999999985"/>
  </r>
  <r>
    <n v="504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60000000000003"/>
    <n v="3"/>
    <n v="0.7"/>
    <n v="-1.9007999999999998"/>
  </r>
  <r>
    <n v="505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x v="232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0000000000002"/>
    <n v="5"/>
    <n v="0.2"/>
    <n v="5.3729999999999993"/>
  </r>
  <r>
    <n v="507"/>
    <x v="233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24"/>
  </r>
  <r>
    <n v="508"/>
    <x v="233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3999999999997"/>
  </r>
  <r>
    <n v="509"/>
    <x v="233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4999999999999"/>
  </r>
  <r>
    <n v="510"/>
    <x v="233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x v="234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0000000000001"/>
    <n v="3"/>
    <n v="0"/>
    <n v="40.415999999999997"/>
  </r>
  <r>
    <n v="512"/>
    <x v="234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799999999999"/>
  </r>
  <r>
    <n v="513"/>
    <x v="235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19999999999992"/>
    <n v="3"/>
    <n v="0.2"/>
    <n v="0.71520000000000028"/>
  </r>
  <r>
    <n v="514"/>
    <x v="236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x v="236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1999999999996"/>
  </r>
  <r>
    <n v="516"/>
    <x v="237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69999999999"/>
  </r>
  <r>
    <n v="517"/>
    <x v="237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49999999999996"/>
    <n v="3"/>
    <n v="0"/>
    <n v="13.891499999999999"/>
  </r>
  <r>
    <n v="518"/>
    <x v="237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x v="237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0999999999988"/>
  </r>
  <r>
    <n v="520"/>
    <x v="238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x v="238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60000000001"/>
  </r>
  <r>
    <n v="522"/>
    <x v="238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1999999999997"/>
    <n v="9"/>
    <n v="0.8"/>
    <n v="-21.167999999999999"/>
  </r>
  <r>
    <n v="523"/>
    <x v="239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85"/>
  </r>
  <r>
    <n v="524"/>
    <x v="240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599999999997"/>
  </r>
  <r>
    <n v="525"/>
    <x v="240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600000000003"/>
  </r>
  <r>
    <n v="526"/>
    <x v="241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00000000000003"/>
    <n v="5"/>
    <n v="0"/>
    <n v="10.434000000000001"/>
  </r>
  <r>
    <n v="527"/>
    <x v="242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00000000011"/>
    <n v="3"/>
    <n v="0.2"/>
    <n v="42.746999999999986"/>
  </r>
  <r>
    <n v="528"/>
    <x v="242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16"/>
  </r>
  <r>
    <n v="529"/>
    <x v="24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6000000000006"/>
    <n v="3"/>
    <n v="0.2"/>
    <n v="-7.2672000000000043"/>
  </r>
  <r>
    <n v="530"/>
    <x v="24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x v="24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x v="244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000000000003"/>
    <n v="1"/>
    <n v="0.2"/>
    <n v="11.919999999999987"/>
  </r>
  <r>
    <n v="533"/>
    <x v="245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85"/>
  </r>
  <r>
    <n v="534"/>
    <x v="246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8"/>
  </r>
  <r>
    <n v="535"/>
    <x v="246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x v="247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x v="248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5999999999993"/>
    <n v="7"/>
    <n v="0.8"/>
    <n v="-68.185600000000022"/>
  </r>
  <r>
    <n v="538"/>
    <x v="249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59999999999999"/>
  </r>
  <r>
    <n v="539"/>
    <x v="250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800000000005"/>
  </r>
  <r>
    <n v="540"/>
    <x v="250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0000000000018"/>
  </r>
  <r>
    <n v="541"/>
    <x v="251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0000000000003"/>
    <n v="6"/>
    <n v="0"/>
    <n v="206.31600000000006"/>
  </r>
  <r>
    <n v="542"/>
    <x v="252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400000000003"/>
    <n v="8"/>
    <n v="0.2"/>
    <n v="38.086400000000026"/>
  </r>
  <r>
    <n v="543"/>
    <x v="253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600000000007"/>
    <n v="9"/>
    <n v="0.2"/>
    <n v="-145.52460000000002"/>
  </r>
  <r>
    <n v="544"/>
    <x v="254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3999999999994"/>
  </r>
  <r>
    <n v="545"/>
    <x v="254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19"/>
  </r>
  <r>
    <n v="546"/>
    <x v="254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2000000000009"/>
    <n v="4"/>
    <n v="0.6"/>
    <n v="-84.292799999999986"/>
  </r>
  <r>
    <n v="547"/>
    <x v="255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1999999999999"/>
  </r>
  <r>
    <n v="548"/>
    <x v="255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x v="256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82"/>
  </r>
  <r>
    <n v="550"/>
    <x v="256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3999999999997"/>
    <n v="3"/>
    <n v="0.8"/>
    <n v="-17.045999999999999"/>
  </r>
  <r>
    <n v="551"/>
    <x v="256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0000000000015"/>
  </r>
  <r>
    <n v="552"/>
    <x v="257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x v="258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4000000000005"/>
    <n v="1"/>
    <n v="0.2"/>
    <n v="6.0381999999999998"/>
  </r>
  <r>
    <n v="554"/>
    <x v="259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x v="26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20000000003"/>
  </r>
  <r>
    <n v="556"/>
    <x v="261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000000000003"/>
    <n v="4"/>
    <n v="0.2"/>
    <n v="3.4047999999999981"/>
  </r>
  <r>
    <n v="557"/>
    <x v="262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x v="262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00000000017"/>
  </r>
  <r>
    <n v="559"/>
    <x v="262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00000000000006"/>
    <n v="5"/>
    <n v="0"/>
    <n v="15.552000000000001"/>
  </r>
  <r>
    <n v="560"/>
    <x v="263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599999999999994"/>
    <n v="3"/>
    <n v="0"/>
    <n v="16.614000000000001"/>
  </r>
  <r>
    <n v="561"/>
    <x v="263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6000000000012"/>
    <n v="7"/>
    <n v="0.2"/>
    <n v="27.318199999999983"/>
  </r>
  <r>
    <n v="562"/>
    <x v="264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000000000000007"/>
  </r>
  <r>
    <n v="563"/>
    <x v="264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x v="265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x v="265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x v="266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600000000003"/>
    <n v="3"/>
    <n v="0.2"/>
    <n v="46.796999999999983"/>
  </r>
  <r>
    <n v="567"/>
    <x v="267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x v="267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8000000000008"/>
    <n v="7"/>
    <n v="0.2"/>
    <n v="27.3672"/>
  </r>
  <r>
    <n v="569"/>
    <x v="267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x v="267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3"/>
    <n v="3"/>
    <n v="0.2"/>
    <n v="0"/>
  </r>
  <r>
    <n v="571"/>
    <x v="268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5999999999996"/>
  </r>
  <r>
    <n v="572"/>
    <x v="268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x v="268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x v="268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0000000000001"/>
    <n v="3"/>
    <n v="0"/>
    <n v="4.0095000000000001"/>
  </r>
  <r>
    <n v="575"/>
    <x v="269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x v="270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800000000008"/>
  </r>
  <r>
    <n v="577"/>
    <x v="270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8000000000015"/>
  </r>
  <r>
    <n v="578"/>
    <x v="270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899999999999995"/>
  </r>
  <r>
    <n v="579"/>
    <x v="271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39999999999951"/>
  </r>
  <r>
    <n v="580"/>
    <x v="271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x v="272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3"/>
  </r>
  <r>
    <n v="582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600000000009"/>
    <n v="3"/>
    <n v="0.2"/>
    <n v="52.917299999999955"/>
  </r>
  <r>
    <n v="583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6000000000053"/>
  </r>
  <r>
    <n v="584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64"/>
  </r>
  <r>
    <n v="585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0999999999973"/>
  </r>
  <r>
    <n v="586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81"/>
  </r>
  <r>
    <n v="587"/>
    <x v="274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599999999995"/>
  </r>
  <r>
    <n v="588"/>
    <x v="274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x v="275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200000000006"/>
  </r>
  <r>
    <n v="590"/>
    <x v="275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4"/>
    <n v="4"/>
    <n v="0.2"/>
    <n v="7.2576000000000001"/>
  </r>
  <r>
    <n v="591"/>
    <x v="275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5"/>
    <n v="3"/>
    <n v="0.7"/>
    <n v="-12.896100000000004"/>
  </r>
  <r>
    <n v="592"/>
    <x v="275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000000000002"/>
    <n v="2"/>
    <n v="0.2"/>
    <n v="3.6288"/>
  </r>
  <r>
    <n v="593"/>
    <x v="276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7"/>
  </r>
  <r>
    <n v="594"/>
    <x v="276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00000000000003"/>
    <n v="3"/>
    <n v="0.2"/>
    <n v="9.7499999999999964"/>
  </r>
  <r>
    <n v="595"/>
    <x v="277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799999999996"/>
  </r>
  <r>
    <n v="596"/>
    <x v="277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x v="277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000000000004"/>
    <n v="5"/>
    <n v="0.2"/>
    <n v="55.744999999999948"/>
  </r>
  <r>
    <n v="598"/>
    <x v="277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18"/>
  </r>
  <r>
    <n v="599"/>
    <x v="278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000000000007"/>
  </r>
  <r>
    <n v="600"/>
    <x v="279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199999999997"/>
    <n v="3"/>
    <n v="0.4"/>
    <n v="-28.796400000000006"/>
  </r>
  <r>
    <n v="601"/>
    <x v="279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0000000006"/>
  </r>
  <r>
    <n v="602"/>
    <x v="279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2999999999999954"/>
  </r>
  <r>
    <n v="603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699999999998"/>
  </r>
  <r>
    <n v="604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16"/>
  </r>
  <r>
    <n v="605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12"/>
  </r>
  <r>
    <n v="606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9"/>
    <n v="4"/>
    <n v="0.7"/>
    <n v="-31.671199999999999"/>
  </r>
  <r>
    <n v="607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200000000004"/>
  </r>
  <r>
    <n v="608"/>
    <x v="281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0000000000005"/>
    <n v="2"/>
    <n v="0.7"/>
    <n v="-2.6256000000000004"/>
  </r>
  <r>
    <n v="609"/>
    <x v="281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3999999999984"/>
  </r>
  <r>
    <n v="610"/>
    <x v="281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3"/>
  </r>
  <r>
    <n v="611"/>
    <x v="282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299999999951"/>
  </r>
  <r>
    <n v="612"/>
    <x v="282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000000000002"/>
    <n v="4"/>
    <n v="0.2"/>
    <n v="5.6955999999999989"/>
  </r>
  <r>
    <n v="613"/>
    <x v="28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399999999999997"/>
  </r>
  <r>
    <n v="614"/>
    <x v="28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0000000008"/>
  </r>
  <r>
    <n v="615"/>
    <x v="284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3999999999998"/>
    <n v="10"/>
    <n v="0.4"/>
    <n v="15.99199999999999"/>
  </r>
  <r>
    <n v="616"/>
    <x v="284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6"/>
    <n v="2"/>
    <n v="0.7"/>
    <n v="-2.7967999999999993"/>
  </r>
  <r>
    <n v="617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199999999999"/>
  </r>
  <r>
    <n v="618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5"/>
  </r>
  <r>
    <n v="619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69999999999986"/>
  </r>
  <r>
    <n v="620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899999999996"/>
  </r>
  <r>
    <n v="621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199999999994"/>
  </r>
  <r>
    <n v="622"/>
    <x v="286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899999999999977"/>
    <n v="5"/>
    <n v="0.8"/>
    <n v="-14.773"/>
  </r>
  <r>
    <n v="623"/>
    <x v="287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68"/>
  </r>
  <r>
    <n v="624"/>
    <x v="287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x v="287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x v="287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84"/>
  </r>
  <r>
    <n v="627"/>
    <x v="288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399999999999"/>
  </r>
  <r>
    <n v="628"/>
    <x v="289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399999999987"/>
  </r>
  <r>
    <n v="629"/>
    <x v="290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4999999999977"/>
  </r>
  <r>
    <n v="630"/>
    <x v="290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x v="291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400000000001"/>
    <n v="3"/>
    <n v="0.2"/>
    <n v="-51.719100000000012"/>
  </r>
  <r>
    <n v="632"/>
    <x v="291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0000000000001"/>
    <n v="5"/>
    <n v="0.2"/>
    <n v="29.950000000000003"/>
  </r>
  <r>
    <n v="633"/>
    <x v="291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800000000006"/>
  </r>
  <r>
    <n v="634"/>
    <x v="292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0000000000003"/>
    <n v="3"/>
    <n v="0.2"/>
    <n v="2.458499999999999"/>
  </r>
  <r>
    <n v="635"/>
    <x v="292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400000000002"/>
    <n v="3"/>
    <n v="0.2"/>
    <n v="85.529700000000005"/>
  </r>
  <r>
    <n v="636"/>
    <x v="293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3999999999994"/>
    <n v="3"/>
    <n v="0"/>
    <n v="43.223399999999984"/>
  </r>
  <r>
    <n v="637"/>
    <x v="294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5"/>
    <n v="3"/>
    <n v="0.7"/>
    <n v="-13.846800000000002"/>
  </r>
  <r>
    <n v="638"/>
    <x v="294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7"/>
  </r>
  <r>
    <n v="639"/>
    <x v="295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200000000003"/>
  </r>
  <r>
    <n v="640"/>
    <x v="295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4000000000001"/>
    <n v="4"/>
    <n v="0.2"/>
    <n v="5.0128000000000004"/>
  </r>
  <r>
    <n v="641"/>
    <x v="296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7999999999995"/>
  </r>
  <r>
    <n v="642"/>
    <x v="297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x v="297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599999999999998"/>
  </r>
  <r>
    <n v="644"/>
    <x v="298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200000000005"/>
  </r>
  <r>
    <n v="645"/>
    <x v="29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2000000000002"/>
  </r>
  <r>
    <n v="646"/>
    <x v="300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0999999999996"/>
  </r>
  <r>
    <n v="647"/>
    <x v="301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0000000000002"/>
    <n v="5"/>
    <n v="0.2"/>
    <n v="9.8624999999999972"/>
  </r>
  <r>
    <n v="648"/>
    <x v="301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4000000000002"/>
    <n v="2"/>
    <n v="0.2"/>
    <n v="3.0143999999999993"/>
  </r>
  <r>
    <n v="649"/>
    <x v="302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80000000000014"/>
  </r>
  <r>
    <n v="650"/>
    <x v="302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00000000018"/>
  </r>
  <r>
    <n v="651"/>
    <x v="302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599999999999966"/>
  </r>
  <r>
    <n v="652"/>
    <x v="303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799999999998"/>
  </r>
  <r>
    <n v="653"/>
    <x v="30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399999999993"/>
  </r>
  <r>
    <n v="654"/>
    <x v="30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8"/>
  </r>
  <r>
    <n v="655"/>
    <x v="305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3999999999938"/>
  </r>
  <r>
    <n v="656"/>
    <x v="305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5"/>
    <n v="2"/>
    <n v="0.7"/>
    <n v="-2.6543999999999999"/>
  </r>
  <r>
    <n v="657"/>
    <x v="305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199999999995"/>
  </r>
  <r>
    <n v="658"/>
    <x v="306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8000000000013"/>
  </r>
  <r>
    <n v="659"/>
    <x v="306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4"/>
    <n v="2"/>
    <n v="0.8"/>
    <n v="-3.4619999999999997"/>
  </r>
  <r>
    <n v="660"/>
    <x v="307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899999999986"/>
  </r>
  <r>
    <n v="661"/>
    <x v="307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50000000001"/>
  </r>
  <r>
    <n v="662"/>
    <x v="307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85"/>
    <n v="5"/>
    <n v="0.3"/>
    <n v="-118.12950000000006"/>
  </r>
  <r>
    <n v="663"/>
    <x v="307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39999999999993"/>
    <n v="3"/>
    <n v="0.8"/>
    <n v="-4.2222000000000008"/>
  </r>
  <r>
    <n v="664"/>
    <x v="308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7999999999968"/>
  </r>
  <r>
    <n v="665"/>
    <x v="309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x v="310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89999999999997"/>
  </r>
  <r>
    <n v="667"/>
    <x v="310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1"/>
  </r>
  <r>
    <n v="668"/>
    <x v="310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x v="311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x v="312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6000000000003"/>
    <n v="3"/>
    <n v="0.6"/>
    <n v="-14.385599999999997"/>
  </r>
  <r>
    <n v="671"/>
    <x v="312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17"/>
  </r>
  <r>
    <n v="672"/>
    <x v="312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59999999999998"/>
  </r>
  <r>
    <n v="673"/>
    <x v="313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x v="314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x v="314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5"/>
  </r>
  <r>
    <n v="676"/>
    <x v="314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0000000000015"/>
    <n v="3"/>
    <n v="0"/>
    <n v="40.749900000000004"/>
  </r>
  <r>
    <n v="677"/>
    <x v="315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79999999999997"/>
    <n v="3"/>
    <n v="0.8"/>
    <n v="-7.3920000000000021"/>
  </r>
  <r>
    <n v="678"/>
    <x v="315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6000000000003"/>
    <n v="3"/>
    <n v="0.2"/>
    <n v="4.5200999999999958"/>
  </r>
  <r>
    <n v="679"/>
    <x v="315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1999999999972"/>
  </r>
  <r>
    <n v="680"/>
    <x v="315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399999999997"/>
    <n v="3"/>
    <n v="0.8"/>
    <n v="-320.23950000000013"/>
  </r>
  <r>
    <n v="681"/>
    <x v="316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000000000002"/>
    <n v="3"/>
    <n v="0.2"/>
    <n v="4.6643999999999988"/>
  </r>
  <r>
    <n v="682"/>
    <x v="316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8"/>
  </r>
  <r>
    <n v="683"/>
    <x v="316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x v="317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3999999988"/>
  </r>
  <r>
    <n v="685"/>
    <x v="317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000000000003"/>
    <n v="2"/>
    <n v="0.2"/>
    <n v="14.650999999999989"/>
  </r>
  <r>
    <n v="686"/>
    <x v="318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x v="318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3999999999995"/>
  </r>
  <r>
    <n v="688"/>
    <x v="318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x v="319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768"/>
  </r>
  <r>
    <n v="690"/>
    <x v="320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6"/>
  </r>
  <r>
    <n v="691"/>
    <x v="320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x v="320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39999999999996"/>
    <n v="3"/>
    <n v="0"/>
    <n v="10.315199999999999"/>
  </r>
  <r>
    <n v="693"/>
    <x v="321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000000000007"/>
  </r>
  <r>
    <n v="694"/>
    <x v="321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200000000002"/>
    <n v="8"/>
    <n v="0.2"/>
    <n v="17.34879999999999"/>
  </r>
  <r>
    <n v="696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0000000000007"/>
    <n v="4"/>
    <n v="0.2"/>
    <n v="17.759999999999998"/>
  </r>
  <r>
    <n v="697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4"/>
    <n v="7"/>
    <n v="0.2"/>
    <n v="62.807499999999976"/>
  </r>
  <r>
    <n v="698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6000000000012"/>
    <n v="4"/>
    <n v="0.2"/>
    <n v="31.751200000000001"/>
  </r>
  <r>
    <n v="699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8000000000003"/>
  </r>
  <r>
    <n v="700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5"/>
    <n v="2"/>
    <n v="0.7"/>
    <n v="-13.6312"/>
  </r>
  <r>
    <n v="701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60000000000008"/>
    <n v="3"/>
    <n v="0.7"/>
    <n v="-3.4271999999999991"/>
  </r>
  <r>
    <n v="702"/>
    <x v="323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2000000000003"/>
    <n v="3"/>
    <n v="0.2"/>
    <n v="4.1448"/>
  </r>
  <r>
    <n v="703"/>
    <x v="324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599999999979"/>
  </r>
  <r>
    <n v="704"/>
    <x v="325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200000000003"/>
    <n v="3"/>
    <n v="0.2"/>
    <n v="-13.871700000000047"/>
  </r>
  <r>
    <n v="705"/>
    <x v="326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000000000002"/>
    <n v="2"/>
    <n v="0.2"/>
    <n v="3.6288"/>
  </r>
  <r>
    <n v="706"/>
    <x v="326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499999999987"/>
  </r>
  <r>
    <n v="707"/>
    <x v="326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6000000000001"/>
    <n v="1"/>
    <n v="0.2"/>
    <n v="2.2823999999999991"/>
  </r>
  <r>
    <n v="708"/>
    <x v="327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1"/>
  </r>
  <r>
    <n v="709"/>
    <x v="327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000000000007"/>
  </r>
  <r>
    <n v="710"/>
    <x v="327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7999999999997"/>
  </r>
  <r>
    <n v="711"/>
    <x v="328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399999999998"/>
  </r>
  <r>
    <n v="712"/>
    <x v="329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x v="330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4000000000003"/>
    <n v="6"/>
    <n v="0"/>
    <n v="109.72260000000001"/>
  </r>
  <r>
    <n v="714"/>
    <x v="330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199999999971"/>
  </r>
  <r>
    <n v="715"/>
    <x v="330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6999999999997"/>
    <n v="3"/>
    <n v="0"/>
    <n v="113.98860000000001"/>
  </r>
  <r>
    <n v="716"/>
    <x v="331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19999999999995"/>
  </r>
  <r>
    <n v="717"/>
    <x v="33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5"/>
  </r>
  <r>
    <n v="718"/>
    <x v="333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599999999998"/>
    <n v="3"/>
    <n v="0.2"/>
    <n v="24.475800000000007"/>
  </r>
  <r>
    <n v="719"/>
    <x v="334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000000000007"/>
    <n v="3"/>
    <n v="0.2"/>
    <n v="19.4376"/>
  </r>
  <r>
    <n v="720"/>
    <x v="334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20000000000007"/>
    <n v="6"/>
    <n v="0"/>
    <n v="21.995999999999992"/>
  </r>
  <r>
    <n v="721"/>
    <x v="335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x v="336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60000000002"/>
  </r>
  <r>
    <n v="723"/>
    <x v="336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899999999993"/>
  </r>
  <r>
    <n v="724"/>
    <x v="337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2000000000002"/>
  </r>
  <r>
    <n v="725"/>
    <x v="338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x v="339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x v="339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2000000000015"/>
  </r>
  <r>
    <n v="728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60000000005"/>
  </r>
  <r>
    <n v="730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8999999999999"/>
  </r>
  <r>
    <n v="731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80000000001"/>
  </r>
  <r>
    <n v="732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02"/>
  </r>
  <r>
    <n v="734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600000000011"/>
  </r>
  <r>
    <n v="735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000000000003"/>
    <n v="4"/>
    <n v="0.2"/>
    <n v="9.4283999999999963"/>
  </r>
  <r>
    <n v="737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x v="342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5999999999937"/>
  </r>
  <r>
    <n v="740"/>
    <x v="343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6999999999992"/>
  </r>
  <r>
    <n v="741"/>
    <x v="343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800000000013"/>
  </r>
  <r>
    <n v="742"/>
    <x v="343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399999999999991"/>
    <n v="2"/>
    <n v="0.8"/>
    <n v="-5.4870000000000001"/>
  </r>
  <r>
    <n v="743"/>
    <x v="344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000000000001"/>
    <n v="5"/>
    <n v="0.2"/>
    <n v="-10.948000000000002"/>
  </r>
  <r>
    <n v="744"/>
    <x v="344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0000000000005"/>
    <n v="1"/>
    <n v="0.2"/>
    <n v="1.1465999999999998"/>
  </r>
  <r>
    <n v="745"/>
    <x v="344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40000000000006"/>
    <n v="1"/>
    <n v="0.2"/>
    <n v="1.6762000000000001"/>
  </r>
  <r>
    <n v="746"/>
    <x v="344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3999999999897"/>
  </r>
  <r>
    <n v="747"/>
    <x v="345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5999999999952"/>
  </r>
  <r>
    <n v="748"/>
    <x v="345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19"/>
  </r>
  <r>
    <n v="749"/>
    <x v="346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09"/>
  </r>
  <r>
    <n v="750"/>
    <x v="347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0000000000004"/>
    <n v="3"/>
    <n v="0"/>
    <n v="26.702999999999999"/>
  </r>
  <r>
    <n v="751"/>
    <x v="347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x v="347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0000000000004"/>
    <n v="7"/>
    <n v="0"/>
    <n v="22.792000000000002"/>
  </r>
  <r>
    <n v="753"/>
    <x v="347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x v="348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49999999995"/>
  </r>
  <r>
    <n v="755"/>
    <x v="349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x v="350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x v="351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7999999999994"/>
  </r>
  <r>
    <n v="758"/>
    <x v="351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x v="352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5999999999986"/>
  </r>
  <r>
    <n v="760"/>
    <x v="35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761"/>
    <x v="354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0000000000007"/>
    <n v="9"/>
    <n v="0"/>
    <n v="27.993600000000001"/>
  </r>
  <r>
    <n v="762"/>
    <x v="355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x v="356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499999999993"/>
  </r>
  <r>
    <n v="764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1"/>
  </r>
  <r>
    <n v="765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4"/>
  </r>
  <r>
    <n v="768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55"/>
  </r>
  <r>
    <n v="769"/>
    <x v="358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000000000005"/>
    <n v="2"/>
    <n v="0.2"/>
    <n v="23.315999999999988"/>
  </r>
  <r>
    <n v="770"/>
    <x v="359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80000000002"/>
  </r>
  <r>
    <n v="771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0000000000005"/>
    <n v="7"/>
    <n v="0"/>
    <n v="14.523600000000002"/>
  </r>
  <r>
    <n v="777"/>
    <x v="361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4999999999958"/>
  </r>
  <r>
    <n v="778"/>
    <x v="362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x v="362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799999999998"/>
  </r>
  <r>
    <n v="780"/>
    <x v="362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x v="362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7"/>
  </r>
  <r>
    <n v="782"/>
    <x v="363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8999999999991"/>
  </r>
  <r>
    <n v="783"/>
    <x v="363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6999999999999993"/>
  </r>
  <r>
    <n v="784"/>
    <x v="363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x v="363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79999999999656"/>
  </r>
  <r>
    <n v="786"/>
    <x v="364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81"/>
  </r>
  <r>
    <n v="787"/>
    <x v="365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x v="366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00000000005"/>
    <n v="2"/>
    <n v="0.2"/>
    <n v="34.89279999999998"/>
  </r>
  <r>
    <n v="789"/>
    <x v="367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x v="367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11"/>
  </r>
  <r>
    <n v="791"/>
    <x v="367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x v="367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599999999993"/>
  </r>
  <r>
    <n v="793"/>
    <x v="368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x v="369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x v="369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x v="370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x v="371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x v="371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8000000000006"/>
  </r>
  <r>
    <n v="799"/>
    <x v="371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0000000000002"/>
    <n v="7"/>
    <n v="0"/>
    <n v="10.348799999999999"/>
  </r>
  <r>
    <n v="800"/>
    <x v="372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19"/>
  </r>
  <r>
    <n v="801"/>
    <x v="373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88"/>
  </r>
  <r>
    <n v="802"/>
    <x v="373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199999999991"/>
  </r>
  <r>
    <n v="803"/>
    <x v="374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60000000001"/>
  </r>
  <r>
    <n v="804"/>
    <x v="375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8000000000006"/>
  </r>
  <r>
    <n v="805"/>
    <x v="376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1999999999994"/>
  </r>
  <r>
    <n v="806"/>
    <x v="377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6000000000005"/>
  </r>
  <r>
    <n v="807"/>
    <x v="377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599999999981"/>
  </r>
  <r>
    <n v="808"/>
    <x v="378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x v="378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x v="379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x v="379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x v="379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71"/>
  </r>
  <r>
    <n v="813"/>
    <x v="379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4"/>
  </r>
  <r>
    <n v="814"/>
    <x v="380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1999999999994"/>
  </r>
  <r>
    <n v="815"/>
    <x v="380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x v="381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200000000002"/>
  </r>
  <r>
    <n v="817"/>
    <x v="382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3999999999998"/>
  </r>
  <r>
    <n v="818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8"/>
    <n v="8"/>
    <n v="0.2"/>
    <n v="14.5152"/>
  </r>
  <r>
    <n v="819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1"/>
    <n v="3"/>
    <n v="0.7"/>
    <n v="-2.4287999999999998"/>
  </r>
  <r>
    <n v="820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6000000000006"/>
    <n v="3"/>
    <n v="0.7"/>
    <n v="-22.796399999999991"/>
  </r>
  <r>
    <n v="822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199999999999"/>
  </r>
  <r>
    <n v="823"/>
    <x v="38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6999999999997"/>
    <n v="3"/>
    <n v="0"/>
    <n v="71.990999999999985"/>
  </r>
  <r>
    <n v="824"/>
    <x v="38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x v="385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78"/>
  </r>
  <r>
    <n v="826"/>
    <x v="385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1"/>
  </r>
  <r>
    <n v="827"/>
    <x v="38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x v="38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599999999998"/>
  </r>
  <r>
    <n v="829"/>
    <x v="38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x v="387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65"/>
  </r>
  <r>
    <n v="831"/>
    <x v="387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8"/>
  </r>
  <r>
    <n v="832"/>
    <x v="387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599999999995"/>
  </r>
  <r>
    <n v="833"/>
    <x v="387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400000000003"/>
  </r>
  <r>
    <n v="834"/>
    <x v="388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1999999999995"/>
  </r>
  <r>
    <n v="835"/>
    <x v="388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x v="388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0000000007"/>
  </r>
  <r>
    <n v="837"/>
    <x v="389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83"/>
    <n v="4"/>
    <n v="0.8"/>
    <n v="-79.335199999999986"/>
  </r>
  <r>
    <n v="838"/>
    <x v="390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40000000000015"/>
    <n v="2"/>
    <n v="0.2"/>
    <n v="3.2615999999999996"/>
  </r>
  <r>
    <n v="839"/>
    <x v="391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x v="392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49999999999996"/>
    <n v="3"/>
    <n v="0"/>
    <n v="16.3215"/>
  </r>
  <r>
    <n v="841"/>
    <x v="392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7999999999998"/>
  </r>
  <r>
    <n v="842"/>
    <x v="392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58"/>
  </r>
  <r>
    <n v="843"/>
    <x v="393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699999999999996"/>
  </r>
  <r>
    <n v="844"/>
    <x v="393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199999999999"/>
  </r>
  <r>
    <n v="845"/>
    <x v="393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3999999999996"/>
  </r>
  <r>
    <n v="846"/>
    <x v="393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3999999999995"/>
  </r>
  <r>
    <n v="847"/>
    <x v="394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5"/>
  </r>
  <r>
    <n v="848"/>
    <x v="394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800000000022"/>
  </r>
  <r>
    <n v="849"/>
    <x v="395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7999999999991"/>
  </r>
  <r>
    <n v="850"/>
    <x v="396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800000000012"/>
  </r>
  <r>
    <n v="851"/>
    <x v="397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6000000000001"/>
  </r>
  <r>
    <n v="852"/>
    <x v="397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x v="398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599999999996"/>
  </r>
  <r>
    <n v="854"/>
    <x v="399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8"/>
  </r>
  <r>
    <n v="855"/>
    <x v="399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02"/>
  </r>
  <r>
    <n v="856"/>
    <x v="400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x v="400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0000000000001"/>
    <n v="10"/>
    <n v="0"/>
    <n v="26.598000000000006"/>
  </r>
  <r>
    <n v="858"/>
    <x v="400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2000000000008"/>
  </r>
  <r>
    <n v="859"/>
    <x v="401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6999999999998"/>
  </r>
  <r>
    <n v="860"/>
    <x v="401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x v="402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19999999999978"/>
  </r>
  <r>
    <n v="862"/>
    <x v="402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x v="403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x v="403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39999999999915"/>
  </r>
  <r>
    <n v="865"/>
    <x v="403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4000000000005"/>
    <n v="2"/>
    <n v="0.2"/>
    <n v="5.1786000000000012"/>
  </r>
  <r>
    <n v="866"/>
    <x v="404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x v="404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x v="405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000000000002"/>
    <n v="4"/>
    <n v="0.2"/>
    <n v="5.1791999999999998"/>
  </r>
  <r>
    <n v="869"/>
    <x v="406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0000000000011"/>
    <n v="6"/>
    <n v="0.7"/>
    <n v="-35.927999999999997"/>
  </r>
  <r>
    <n v="870"/>
    <x v="407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00000000003"/>
    <n v="5"/>
    <n v="0.7"/>
    <n v="-760.98000000000025"/>
  </r>
  <r>
    <n v="871"/>
    <x v="407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200000000004"/>
    <n v="3"/>
    <n v="0.4"/>
    <n v="-46.797000000000025"/>
  </r>
  <r>
    <n v="872"/>
    <x v="40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x v="409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5999999999991"/>
  </r>
  <r>
    <n v="874"/>
    <x v="409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x v="410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000000000003"/>
    <n v="5"/>
    <n v="0.2"/>
    <n v="67.255999999999986"/>
  </r>
  <r>
    <n v="876"/>
    <x v="411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877"/>
    <x v="411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2"/>
  </r>
  <r>
    <n v="878"/>
    <x v="411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6999999999997"/>
    <n v="3"/>
    <n v="0"/>
    <n v="66.954599999999971"/>
  </r>
  <r>
    <n v="879"/>
    <x v="412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12"/>
    <n v="4"/>
    <n v="0.7"/>
    <n v="-4.1243999999999996"/>
  </r>
  <r>
    <n v="880"/>
    <x v="413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2000000000008"/>
    <n v="3"/>
    <n v="0.2"/>
    <n v="23.109299999999998"/>
  </r>
  <r>
    <n v="881"/>
    <x v="413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8999999999999"/>
    <n v="5"/>
    <n v="0.1"/>
    <n v="262.38999999999987"/>
  </r>
  <r>
    <n v="882"/>
    <x v="414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22"/>
  </r>
  <r>
    <n v="883"/>
    <x v="415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2000000000014"/>
  </r>
  <r>
    <n v="884"/>
    <x v="416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00000000000002"/>
    <n v="5"/>
    <n v="0"/>
    <n v="10.047999999999998"/>
  </r>
  <r>
    <n v="885"/>
    <x v="417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"/>
  </r>
  <r>
    <n v="886"/>
    <x v="418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3999999999999"/>
    <n v="3"/>
    <n v="0.2"/>
    <n v="4.5317999999999996"/>
  </r>
  <r>
    <n v="887"/>
    <x v="419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1999999999967"/>
  </r>
  <r>
    <n v="888"/>
    <x v="420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400000000002"/>
  </r>
  <r>
    <n v="889"/>
    <x v="421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x v="422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4"/>
  </r>
  <r>
    <n v="891"/>
    <x v="422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599999999996"/>
  </r>
  <r>
    <n v="892"/>
    <x v="423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29999999999997"/>
  </r>
  <r>
    <n v="893"/>
    <x v="423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89"/>
  </r>
  <r>
    <n v="894"/>
    <x v="423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8000000000002"/>
  </r>
  <r>
    <n v="895"/>
    <x v="42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000000000002"/>
    <n v="7"/>
    <n v="0"/>
    <n v="42.071400000000011"/>
  </r>
  <r>
    <n v="896"/>
    <x v="42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800000000001"/>
    <n v="3"/>
    <n v="0.2"/>
    <n v="24.502800000000001"/>
  </r>
  <r>
    <n v="897"/>
    <x v="425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5999999999986"/>
  </r>
  <r>
    <n v="898"/>
    <x v="426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0000000000001"/>
    <n v="7"/>
    <n v="0"/>
    <n v="51.800000000000004"/>
  </r>
  <r>
    <n v="899"/>
    <x v="427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x v="428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40000000000017"/>
    <n v="2"/>
    <n v="0.7"/>
    <n v="-6.5296000000000003"/>
  </r>
  <r>
    <n v="901"/>
    <x v="42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0000000000001"/>
    <n v="5"/>
    <n v="0.2"/>
    <n v="3.3929999999999989"/>
  </r>
  <r>
    <n v="902"/>
    <x v="42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8"/>
  </r>
  <r>
    <n v="903"/>
    <x v="430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00000000006"/>
    <n v="3"/>
    <n v="0.2"/>
    <n v="20.248499999999993"/>
  </r>
  <r>
    <n v="904"/>
    <x v="431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x v="431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8"/>
  </r>
  <r>
    <n v="906"/>
    <x v="431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8000000000006"/>
  </r>
  <r>
    <n v="907"/>
    <x v="432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68"/>
  </r>
  <r>
    <n v="908"/>
    <x v="432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8999999999964"/>
  </r>
  <r>
    <n v="909"/>
    <x v="432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5999999999996"/>
    <n v="3"/>
    <n v="0.2"/>
    <n v="19.791"/>
  </r>
  <r>
    <n v="910"/>
    <x v="433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x v="433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00000000002"/>
    <n v="7"/>
    <n v="0"/>
    <n v="829.37540000000024"/>
  </r>
  <r>
    <n v="912"/>
    <x v="433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82"/>
  </r>
  <r>
    <n v="913"/>
    <x v="434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00000000000003"/>
    <n v="6"/>
    <n v="0"/>
    <n v="9.1020000000000021"/>
  </r>
  <r>
    <n v="914"/>
    <x v="435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x v="435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3000000000002"/>
    <n v="9"/>
    <n v="0"/>
    <n v="56.054700000000011"/>
  </r>
  <r>
    <n v="916"/>
    <x v="436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00000000018"/>
  </r>
  <r>
    <n v="917"/>
    <x v="436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5999999999981"/>
  </r>
  <r>
    <n v="918"/>
    <x v="436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78"/>
    <n v="3"/>
    <n v="0.8"/>
    <n v="-14.5656"/>
  </r>
  <r>
    <n v="919"/>
    <x v="437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29999999998"/>
  </r>
  <r>
    <n v="920"/>
    <x v="437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1999999999999"/>
    <n v="1"/>
    <n v="0.2"/>
    <n v="-0.81199999999999983"/>
  </r>
  <r>
    <n v="921"/>
    <x v="438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7999999999994"/>
  </r>
  <r>
    <n v="922"/>
    <x v="439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399999999996"/>
  </r>
  <r>
    <n v="923"/>
    <x v="439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x v="439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59999999999997"/>
    <n v="5"/>
    <n v="0"/>
    <n v="113.84799999999998"/>
  </r>
  <r>
    <n v="925"/>
    <x v="440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80000000001"/>
    <n v="2"/>
    <n v="0.2"/>
    <n v="294.54879999999991"/>
  </r>
  <r>
    <n v="926"/>
    <x v="441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000000000003"/>
    <n v="3"/>
    <n v="0.2"/>
    <n v="5.4432"/>
  </r>
  <r>
    <n v="927"/>
    <x v="441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.00000000000003"/>
    <n v="5"/>
    <n v="0.2"/>
    <n v="53.550000000000004"/>
  </r>
  <r>
    <n v="928"/>
    <x v="442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x v="442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199999999999"/>
  </r>
  <r>
    <n v="930"/>
    <x v="443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2"/>
    <n v="3"/>
    <n v="0.2"/>
    <n v="2.5535999999999985"/>
  </r>
  <r>
    <n v="931"/>
    <x v="443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x v="443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000000000002"/>
    <n v="3"/>
    <n v="0.2"/>
    <n v="5.0286000000000008"/>
  </r>
  <r>
    <n v="933"/>
    <x v="444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x v="445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6000000000004"/>
    <n v="8"/>
    <n v="0.2"/>
    <n v="15.206399999999997"/>
  </r>
  <r>
    <n v="935"/>
    <x v="445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000000000007"/>
    <n v="6"/>
    <n v="0.7"/>
    <n v="-21.793199999999992"/>
  </r>
  <r>
    <n v="936"/>
    <x v="445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000000000003"/>
    <n v="3"/>
    <n v="0.2"/>
    <n v="5.4432"/>
  </r>
  <r>
    <n v="937"/>
    <x v="445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76"/>
  </r>
  <r>
    <n v="938"/>
    <x v="446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2"/>
  </r>
  <r>
    <n v="939"/>
    <x v="447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8000000000006"/>
  </r>
  <r>
    <n v="940"/>
    <x v="447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x v="448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x v="449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x v="449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32"/>
  </r>
  <r>
    <n v="944"/>
    <x v="45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00000000000006"/>
    <n v="5"/>
    <n v="0"/>
    <n v="15.552000000000001"/>
  </r>
  <r>
    <n v="945"/>
    <x v="45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6999999999994"/>
    <n v="3"/>
    <n v="0"/>
    <n v="140.54820000000001"/>
  </r>
  <r>
    <n v="946"/>
    <x v="45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x v="451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80000000005"/>
  </r>
  <r>
    <n v="948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00000000027"/>
  </r>
  <r>
    <n v="949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0000000001"/>
    <n v="6"/>
    <n v="0.2"/>
    <n v="75.542400000000015"/>
  </r>
  <r>
    <n v="950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00000000012"/>
  </r>
  <r>
    <n v="951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000000000003"/>
    <n v="3"/>
    <n v="0.2"/>
    <n v="5.4432"/>
  </r>
  <r>
    <n v="952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x v="453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22"/>
  </r>
  <r>
    <n v="954"/>
    <x v="454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8000000000003"/>
    <n v="2"/>
    <n v="0.2"/>
    <n v="2.7168000000000001"/>
  </r>
  <r>
    <n v="955"/>
    <x v="454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799999999988"/>
    <n v="2"/>
    <n v="0.32"/>
    <n v="-11.595999999999997"/>
  </r>
  <r>
    <n v="956"/>
    <x v="45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79999999999998"/>
    <n v="5"/>
    <n v="0"/>
    <n v="43.449999999999989"/>
  </r>
  <r>
    <n v="957"/>
    <x v="456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2000000000002"/>
    <n v="1"/>
    <n v="0.2"/>
    <n v="2.5893000000000006"/>
  </r>
  <r>
    <n v="958"/>
    <x v="456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20000000000007"/>
    <n v="2"/>
    <n v="0.7"/>
    <n v="-3.1679999999999993"/>
  </r>
  <r>
    <n v="959"/>
    <x v="456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000000000003"/>
    <n v="3"/>
    <n v="0.2"/>
    <n v="5.6375999999999999"/>
  </r>
  <r>
    <n v="960"/>
    <x v="457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x v="458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00000000007"/>
  </r>
  <r>
    <n v="962"/>
    <x v="4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x v="460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x v="461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8999999999982"/>
  </r>
  <r>
    <n v="967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8000000000006"/>
  </r>
  <r>
    <n v="968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7999999999989"/>
  </r>
  <r>
    <n v="969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000000000006"/>
    <n v="3"/>
    <n v="0"/>
    <n v="0"/>
  </r>
  <r>
    <n v="971"/>
    <x v="463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00000000001"/>
    <n v="6"/>
    <n v="0.2"/>
    <n v="28.598399999999998"/>
  </r>
  <r>
    <n v="972"/>
    <x v="463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19999999999999"/>
    <n v="3"/>
    <n v="0.4"/>
    <n v="-31.050000000000011"/>
  </r>
  <r>
    <n v="973"/>
    <x v="463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5"/>
    <n v="2"/>
    <n v="0.7"/>
    <n v="-13.6312"/>
  </r>
  <r>
    <n v="974"/>
    <x v="463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2000000000003"/>
    <n v="3"/>
    <n v="0.2"/>
    <n v="10.149299999999997"/>
  </r>
  <r>
    <n v="975"/>
    <x v="464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2999999999998"/>
    <n v="7"/>
    <n v="0"/>
    <n v="3.2186000000000092"/>
  </r>
  <r>
    <n v="976"/>
    <x v="464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2"/>
  </r>
  <r>
    <n v="977"/>
    <x v="465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00000000000003"/>
    <n v="2"/>
    <n v="0.7"/>
    <n v="-0.79200000000000004"/>
  </r>
  <r>
    <n v="978"/>
    <x v="4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64"/>
  </r>
  <r>
    <n v="979"/>
    <x v="467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0000000000005"/>
    <n v="2"/>
    <n v="0.7"/>
    <n v="-2.6256000000000004"/>
  </r>
  <r>
    <n v="980"/>
    <x v="468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19999999999996"/>
    <n v="3"/>
    <n v="0"/>
    <n v="16.669799999999999"/>
  </r>
  <r>
    <n v="981"/>
    <x v="46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199999999977"/>
  </r>
  <r>
    <n v="982"/>
    <x v="470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20000000000003"/>
    <n v="1"/>
    <n v="0.2"/>
    <n v="0.80559999999999987"/>
  </r>
  <r>
    <n v="983"/>
    <x v="470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400000000032"/>
  </r>
  <r>
    <n v="984"/>
    <x v="470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24"/>
  </r>
  <r>
    <n v="985"/>
    <x v="471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0000000000009"/>
    <n v="2"/>
    <n v="0.2"/>
    <n v="2.5895999999999999"/>
  </r>
  <r>
    <n v="986"/>
    <x v="471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000000000004"/>
    <n v="4"/>
    <n v="0.2"/>
    <n v="9.4391999999999996"/>
  </r>
  <r>
    <n v="987"/>
    <x v="471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7999999999967"/>
  </r>
  <r>
    <n v="988"/>
    <x v="472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19999999999997"/>
    <n v="2"/>
    <n v="0.8"/>
    <n v="-1.8904000000000001"/>
  </r>
  <r>
    <n v="989"/>
    <x v="473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5000000000007"/>
    <n v="5"/>
    <n v="0"/>
    <n v="72.807000000000031"/>
  </r>
  <r>
    <n v="990"/>
    <x v="473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x v="474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49999999995"/>
  </r>
  <r>
    <n v="992"/>
    <x v="475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2"/>
    <n v="2"/>
    <n v="0.2"/>
    <n v="5.484"/>
  </r>
  <r>
    <n v="993"/>
    <x v="476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x v="476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x v="477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00000000003"/>
    <n v="7"/>
    <n v="0"/>
    <n v="1276.4871000000001"/>
  </r>
  <r>
    <n v="996"/>
    <x v="477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x v="478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x v="478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39"/>
  </r>
  <r>
    <n v="999"/>
    <x v="478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80000000000013"/>
  </r>
  <r>
    <n v="1000"/>
    <x v="478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00000000004"/>
  </r>
  <r>
    <n v="1001"/>
    <x v="479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x v="480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84"/>
  </r>
  <r>
    <n v="1003"/>
    <x v="480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x v="480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x v="481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000000000003"/>
    <n v="3"/>
    <n v="0"/>
    <n v="92.083500000000015"/>
  </r>
  <r>
    <n v="1006"/>
    <x v="482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599999999986"/>
  </r>
  <r>
    <n v="1007"/>
    <x v="483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0000000000001"/>
    <n v="3"/>
    <n v="0.2"/>
    <n v="2.4779999999999989"/>
  </r>
  <r>
    <n v="1008"/>
    <x v="483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5"/>
  </r>
  <r>
    <n v="1009"/>
    <x v="484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4999999999994"/>
  </r>
  <r>
    <n v="1010"/>
    <x v="485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4000000000009"/>
    <n v="2"/>
    <n v="0.2"/>
    <n v="5.9990000000000023"/>
  </r>
  <r>
    <n v="1011"/>
    <x v="486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599999999989"/>
  </r>
  <r>
    <n v="1012"/>
    <x v="48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4999999999996"/>
  </r>
  <r>
    <n v="1013"/>
    <x v="48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8"/>
  </r>
  <r>
    <n v="1014"/>
    <x v="488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39999999995"/>
  </r>
  <r>
    <n v="1015"/>
    <x v="488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x v="489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00000000000006"/>
    <n v="5"/>
    <n v="0"/>
    <n v="15.552000000000001"/>
  </r>
  <r>
    <n v="1017"/>
    <x v="490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x v="490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x v="490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4999999999999"/>
    <n v="5"/>
    <n v="0"/>
    <n v="2.4990000000000023"/>
  </r>
  <r>
    <n v="1020"/>
    <x v="490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899999999997"/>
  </r>
  <r>
    <n v="1021"/>
    <x v="491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0000000000002"/>
    <n v="3"/>
    <n v="0"/>
    <n v="8.8686000000000007"/>
  </r>
  <r>
    <n v="1022"/>
    <x v="491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x v="491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x v="492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x v="493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x v="494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000000000003"/>
    <n v="3"/>
    <n v="0.2"/>
    <n v="5.4432"/>
  </r>
  <r>
    <n v="1027"/>
    <x v="494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399999999996"/>
  </r>
  <r>
    <n v="1028"/>
    <x v="494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3999999999992"/>
  </r>
  <r>
    <n v="1030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6999999999997"/>
    <n v="3"/>
    <n v="0"/>
    <n v="57.41129999999999"/>
  </r>
  <r>
    <n v="1031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0999999999999"/>
    <n v="9"/>
    <n v="0"/>
    <n v="52.126200000000004"/>
  </r>
  <r>
    <n v="1033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399999999999999"/>
    <n v="5"/>
    <n v="0"/>
    <n v="7.056"/>
  </r>
  <r>
    <n v="1034"/>
    <x v="496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000000000002"/>
    <n v="3"/>
    <n v="0.2"/>
    <n v="5.1011999999999995"/>
  </r>
  <r>
    <n v="1035"/>
    <x v="496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x v="496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000000000003"/>
    <n v="3"/>
    <n v="0.7"/>
    <n v="-10.579799999999999"/>
  </r>
  <r>
    <n v="1037"/>
    <x v="497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19999999999919"/>
  </r>
  <r>
    <n v="1038"/>
    <x v="49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x v="499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000000000004"/>
    <n v="7"/>
    <n v="0.2"/>
    <n v="2.696399999999997"/>
  </r>
  <r>
    <n v="1040"/>
    <x v="499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4999999999988"/>
  </r>
  <r>
    <n v="1041"/>
    <x v="50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59999999998"/>
  </r>
  <r>
    <n v="1042"/>
    <x v="50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x v="50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200000000009"/>
    <n v="3"/>
    <n v="0.2"/>
    <n v="90.293999999999926"/>
  </r>
  <r>
    <n v="1044"/>
    <x v="502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5000000000003"/>
  </r>
  <r>
    <n v="1045"/>
    <x v="502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77"/>
    <n v="9"/>
    <n v="0.8"/>
    <n v="-146.16000000000003"/>
  </r>
  <r>
    <n v="1046"/>
    <x v="503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399999999998"/>
    <n v="14"/>
    <n v="0.3"/>
    <n v="-18.185999999999993"/>
  </r>
  <r>
    <n v="1047"/>
    <x v="504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x v="504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5999999999999"/>
    <n v="3"/>
    <n v="0.2"/>
    <n v="-3.8385000000000105"/>
  </r>
  <r>
    <n v="1049"/>
    <x v="505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1999999999"/>
  </r>
  <r>
    <n v="1050"/>
    <x v="505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x v="506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00000000003"/>
    <n v="2"/>
    <n v="0.2"/>
    <n v="-29.481200000000022"/>
  </r>
  <r>
    <n v="1052"/>
    <x v="506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00000000000006"/>
    <n v="2"/>
    <n v="0.2"/>
    <n v="2.4359999999999995"/>
  </r>
  <r>
    <n v="1053"/>
    <x v="506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800000000003"/>
    <n v="9"/>
    <n v="0.2"/>
    <n v="56.577599999999961"/>
  </r>
  <r>
    <n v="1054"/>
    <x v="50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x v="50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6"/>
  </r>
  <r>
    <n v="1056"/>
    <x v="50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4000000000008"/>
    <n v="3"/>
    <n v="0.2"/>
    <n v="27.791100000000004"/>
  </r>
  <r>
    <n v="1057"/>
    <x v="50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x v="508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000000000003"/>
    <n v="4"/>
    <n v="0.2"/>
    <n v="7.2267999999999999"/>
  </r>
  <r>
    <n v="1059"/>
    <x v="508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5"/>
  </r>
  <r>
    <n v="1060"/>
    <x v="509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x v="510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9"/>
  </r>
  <r>
    <n v="1062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5999999999994"/>
  </r>
  <r>
    <n v="1063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000000000002"/>
    <n v="7"/>
    <n v="0.2"/>
    <n v="-2.2134"/>
  </r>
  <r>
    <n v="1064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4"/>
  </r>
  <r>
    <n v="1065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199999999998"/>
    <n v="3"/>
    <n v="0.4"/>
    <n v="-27.715799999999994"/>
  </r>
  <r>
    <n v="1066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0000000000002"/>
    <n v="1"/>
    <n v="0.2"/>
    <n v="0.2352999999999999"/>
  </r>
  <r>
    <n v="1067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0000000000006"/>
    <n v="5"/>
    <n v="0.7"/>
    <n v="-46.224999999999994"/>
  </r>
  <r>
    <n v="1068"/>
    <x v="512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7999999999983"/>
  </r>
  <r>
    <n v="1069"/>
    <x v="513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0000000000002"/>
    <n v="1"/>
    <n v="0.2"/>
    <n v="-0.34880000000000033"/>
  </r>
  <r>
    <n v="1070"/>
    <x v="514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6000000000005"/>
    <n v="4"/>
    <n v="0.7"/>
    <n v="-18.462400000000002"/>
  </r>
  <r>
    <n v="1071"/>
    <x v="515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59999999999997"/>
    <n v="7"/>
    <n v="0"/>
    <n v="5.0595999999999997"/>
  </r>
  <r>
    <n v="1072"/>
    <x v="516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79"/>
  </r>
  <r>
    <n v="1073"/>
    <x v="517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x v="51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80000000000008"/>
  </r>
  <r>
    <n v="1075"/>
    <x v="51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7999999999998"/>
  </r>
  <r>
    <n v="1076"/>
    <x v="51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3999999999998"/>
    <n v="2"/>
    <n v="0.2"/>
    <n v="1.9989999999999979"/>
  </r>
  <r>
    <n v="1077"/>
    <x v="519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79999999999995"/>
    <n v="7"/>
    <n v="0"/>
    <n v="10.628799999999998"/>
  </r>
  <r>
    <n v="1078"/>
    <x v="520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800000000006"/>
  </r>
  <r>
    <n v="1079"/>
    <x v="520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8000000000012"/>
  </r>
  <r>
    <n v="1080"/>
    <x v="520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x v="521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4000000000009"/>
  </r>
  <r>
    <n v="1082"/>
    <x v="521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099999999999"/>
    <n v="9"/>
    <n v="0"/>
    <n v="121.76009999999994"/>
  </r>
  <r>
    <n v="1083"/>
    <x v="522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x v="522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799999999998"/>
  </r>
  <r>
    <n v="1085"/>
    <x v="522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5"/>
  </r>
  <r>
    <n v="1086"/>
    <x v="522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6999999997"/>
  </r>
  <r>
    <n v="1087"/>
    <x v="523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4000000000003"/>
  </r>
  <r>
    <n v="1088"/>
    <x v="524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49"/>
  </r>
  <r>
    <n v="1089"/>
    <x v="524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x v="525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3999999999998"/>
    <n v="2"/>
    <n v="0.2"/>
    <n v="1.9989999999999979"/>
  </r>
  <r>
    <n v="1091"/>
    <x v="525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4000000000009"/>
    <n v="2"/>
    <n v="0.2"/>
    <n v="25.194399999999995"/>
  </r>
  <r>
    <n v="1092"/>
    <x v="526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4999999999999"/>
    <n v="9"/>
    <n v="0"/>
    <n v="33.641999999999996"/>
  </r>
  <r>
    <n v="1093"/>
    <x v="526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00000000003"/>
    <n v="2"/>
    <n v="0.2"/>
    <n v="19.178600000000003"/>
  </r>
  <r>
    <n v="1094"/>
    <x v="527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00000000000002"/>
    <n v="5"/>
    <n v="0"/>
    <n v="14.161000000000001"/>
  </r>
  <r>
    <n v="1095"/>
    <x v="527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7"/>
  </r>
  <r>
    <n v="1096"/>
    <x v="528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799999999997"/>
    <n v="7"/>
    <n v="0.2"/>
    <n v="30.468200000000024"/>
  </r>
  <r>
    <n v="1097"/>
    <x v="528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200000000009"/>
  </r>
  <r>
    <n v="1098"/>
    <x v="529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599999999997"/>
  </r>
  <r>
    <n v="1099"/>
    <x v="530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x v="530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0999999999995"/>
  </r>
  <r>
    <n v="1101"/>
    <x v="530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75"/>
  </r>
  <r>
    <n v="1102"/>
    <x v="530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x v="531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39999999999995"/>
    <n v="3"/>
    <n v="0.8"/>
    <n v="-4.7145000000000028"/>
  </r>
  <r>
    <n v="1104"/>
    <x v="531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39999999999993"/>
    <n v="3"/>
    <n v="0.8"/>
    <n v="-4.9878000000000018"/>
  </r>
  <r>
    <n v="1105"/>
    <x v="532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19999999999998"/>
    <n v="3"/>
    <n v="0"/>
    <n v="11.230799999999999"/>
  </r>
  <r>
    <n v="1106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400000000001"/>
    <n v="6"/>
    <n v="0.2"/>
    <n v="-16.36440000000001"/>
  </r>
  <r>
    <n v="1107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</r>
  <r>
    <n v="1108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79999999999996"/>
    <n v="5"/>
    <n v="0.8"/>
    <n v="-17.248000000000008"/>
  </r>
  <r>
    <n v="1109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9"/>
    <n v="12"/>
    <n v="0.2"/>
    <n v="21.888000000000002"/>
  </r>
  <r>
    <n v="1110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699999999999"/>
  </r>
  <r>
    <n v="1111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5999999999996"/>
  </r>
  <r>
    <n v="1112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000000000002"/>
    <n v="2"/>
    <n v="0.2"/>
    <n v="3.6288"/>
  </r>
  <r>
    <n v="1113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7"/>
    <n v="2"/>
    <n v="0.8"/>
    <n v="-2.0264000000000002"/>
  </r>
  <r>
    <n v="1114"/>
    <x v="534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2000000000004"/>
    <n v="2"/>
    <n v="0.2"/>
    <n v="16.3352"/>
  </r>
  <r>
    <n v="1115"/>
    <x v="534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299999999998"/>
    <n v="1"/>
    <n v="0.15"/>
    <n v="-12.688200000000002"/>
  </r>
  <r>
    <n v="1116"/>
    <x v="534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x v="53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x v="536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x v="536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4999999999993"/>
    <n v="5"/>
    <n v="0"/>
    <n v="111.59099999999995"/>
  </r>
  <r>
    <n v="1120"/>
    <x v="536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x v="536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59999999999997"/>
    <n v="7"/>
    <n v="0"/>
    <n v="6.6583999999999968"/>
  </r>
  <r>
    <n v="1124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79999999999998"/>
  </r>
  <r>
    <n v="1125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3999999999"/>
  </r>
  <r>
    <n v="1128"/>
    <x v="538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6000000000004"/>
  </r>
  <r>
    <n v="1129"/>
    <x v="538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x v="539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399999999991"/>
  </r>
  <r>
    <n v="1131"/>
    <x v="539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x v="539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5"/>
  </r>
  <r>
    <n v="1133"/>
    <x v="540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x v="541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19"/>
  </r>
  <r>
    <n v="1135"/>
    <x v="541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00000000000005"/>
    <n v="3"/>
    <n v="0.2"/>
    <n v="2.6459999999999995"/>
  </r>
  <r>
    <n v="1136"/>
    <x v="542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1000000000041"/>
  </r>
  <r>
    <n v="1137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4000000000003"/>
  </r>
  <r>
    <n v="1145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399999999995"/>
  </r>
  <r>
    <n v="1146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600000000002"/>
  </r>
  <r>
    <n v="1147"/>
    <x v="545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599999999996"/>
  </r>
  <r>
    <n v="1148"/>
    <x v="545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79999999999997"/>
  </r>
  <r>
    <n v="1149"/>
    <x v="545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5999999999993"/>
  </r>
  <r>
    <n v="1150"/>
    <x v="545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799999999999883"/>
  </r>
  <r>
    <n v="1151"/>
    <x v="545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x v="546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7"/>
  </r>
  <r>
    <n v="1153"/>
    <x v="547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x v="547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8"/>
  </r>
  <r>
    <n v="1155"/>
    <x v="548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x v="548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3"/>
  </r>
  <r>
    <n v="1157"/>
    <x v="548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x v="548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00000000001"/>
  </r>
  <r>
    <n v="1159"/>
    <x v="549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00000000007"/>
  </r>
  <r>
    <n v="1160"/>
    <x v="550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5000000000014"/>
  </r>
  <r>
    <n v="1161"/>
    <x v="550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x v="551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599999999995"/>
  </r>
  <r>
    <n v="1163"/>
    <x v="552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x v="552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x v="552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5000000000014"/>
  </r>
  <r>
    <n v="1166"/>
    <x v="553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59999999999995"/>
  </r>
  <r>
    <n v="1167"/>
    <x v="554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299999999987"/>
  </r>
  <r>
    <n v="1168"/>
    <x v="555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x v="555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x v="555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x v="555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199999999999"/>
  </r>
  <r>
    <n v="1172"/>
    <x v="556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x v="557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0000000000003"/>
    <n v="5"/>
    <n v="0.2"/>
    <n v="5.5754999999999999"/>
  </r>
  <r>
    <n v="1174"/>
    <x v="558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59999999999984"/>
    <n v="4"/>
    <n v="0.8"/>
    <n v="-7.7640000000000011"/>
  </r>
  <r>
    <n v="1175"/>
    <x v="559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x v="560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6999999999986"/>
  </r>
  <r>
    <n v="1177"/>
    <x v="561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x v="562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49999999999986"/>
  </r>
  <r>
    <n v="1179"/>
    <x v="562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00000000007"/>
  </r>
  <r>
    <n v="1180"/>
    <x v="563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x v="564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x v="564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3999999999998"/>
  </r>
  <r>
    <n v="1183"/>
    <x v="565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x v="565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300000000000006"/>
  </r>
  <r>
    <n v="1185"/>
    <x v="566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000000000002"/>
    <n v="7"/>
    <n v="0.2"/>
    <n v="4.2335999999999991"/>
  </r>
  <r>
    <n v="1186"/>
    <x v="566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6000000000329"/>
  </r>
  <r>
    <n v="1187"/>
    <x v="566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600000000001"/>
  </r>
  <r>
    <n v="1188"/>
    <x v="566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599999999995"/>
  </r>
  <r>
    <n v="1189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600000000006"/>
    <n v="8"/>
    <n v="0.2"/>
    <n v="66.715199999999982"/>
  </r>
  <r>
    <n v="1191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400000000022"/>
  </r>
  <r>
    <n v="1192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800000000001"/>
  </r>
  <r>
    <n v="1194"/>
    <x v="568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000000000003"/>
    <n v="3"/>
    <n v="0.2"/>
    <n v="5.4432"/>
  </r>
  <r>
    <n v="1195"/>
    <x v="568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000000000002"/>
    <n v="4"/>
    <n v="0.2"/>
    <n v="2.553199999999999"/>
  </r>
  <r>
    <n v="1196"/>
    <x v="568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8000000000021"/>
  </r>
  <r>
    <n v="1197"/>
    <x v="568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7999999999996"/>
    <n v="1"/>
    <n v="0.2"/>
    <n v="-2.098800000000006"/>
  </r>
  <r>
    <n v="1198"/>
    <x v="569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00000000005"/>
    <n v="9"/>
    <n v="0.2"/>
    <n v="64.789199999999951"/>
  </r>
  <r>
    <n v="1199"/>
    <x v="569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81"/>
  </r>
  <r>
    <n v="1200"/>
    <x v="569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7"/>
    <n v="4"/>
    <n v="0.8"/>
    <n v="-1850.9464000000007"/>
  </r>
  <r>
    <n v="1201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3"/>
    <n v="3"/>
    <n v="0.7"/>
    <n v="-1.4352"/>
  </r>
  <r>
    <n v="1203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200000000009"/>
    <n v="3"/>
    <n v="0.2"/>
    <n v="10.679399999999873"/>
  </r>
  <r>
    <n v="1204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80000000001"/>
    <n v="2"/>
    <n v="0.2"/>
    <n v="0"/>
  </r>
  <r>
    <n v="1205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x v="571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500000000016"/>
  </r>
  <r>
    <n v="1207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29999999999995"/>
  </r>
  <r>
    <n v="1208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3999999999997"/>
  </r>
  <r>
    <n v="1209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69999999999999"/>
    <n v="7"/>
    <n v="0"/>
    <n v="6.8942999999999994"/>
  </r>
  <r>
    <n v="1210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5"/>
  </r>
  <r>
    <n v="1212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599999999948"/>
  </r>
  <r>
    <n v="1213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199999999999"/>
    <n v="2"/>
    <n v="0.3"/>
    <n v="-48.470400000000019"/>
  </r>
  <r>
    <n v="1214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4"/>
  </r>
  <r>
    <n v="1215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1"/>
    <n v="1"/>
    <n v="0.7"/>
    <n v="-3.6024000000000012"/>
  </r>
  <r>
    <n v="1216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7999999999998"/>
  </r>
  <r>
    <n v="1217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000000000001"/>
    <n v="3"/>
    <n v="0.2"/>
    <n v="28.764000000000006"/>
  </r>
  <r>
    <n v="1218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4000000000008"/>
  </r>
  <r>
    <n v="1219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79999999999"/>
    <n v="7"/>
    <n v="0.4"/>
    <n v="-386.3915999999997"/>
  </r>
  <r>
    <n v="1221"/>
    <x v="57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77"/>
  </r>
  <r>
    <n v="1222"/>
    <x v="57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4"/>
    <n v="8"/>
    <n v="0.2"/>
    <n v="28.792799999999971"/>
  </r>
  <r>
    <n v="1223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8999999999999"/>
    <n v="3"/>
    <n v="0"/>
    <n v="20.482199999999992"/>
  </r>
  <r>
    <n v="1224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1"/>
  </r>
  <r>
    <n v="1225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0000000000002"/>
    <n v="1"/>
    <n v="0.2"/>
    <n v="0.60479999999999989"/>
  </r>
  <r>
    <n v="1226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4"/>
  </r>
  <r>
    <n v="1228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599999999992"/>
  </r>
  <r>
    <n v="1229"/>
    <x v="576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x v="576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5"/>
  </r>
  <r>
    <n v="1231"/>
    <x v="576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7"/>
  </r>
  <r>
    <n v="1232"/>
    <x v="577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79999999999989"/>
  </r>
  <r>
    <n v="1233"/>
    <x v="577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2"/>
  </r>
  <r>
    <n v="1234"/>
    <x v="578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799999999994"/>
    <n v="2"/>
    <n v="0.4"/>
    <n v="69.99899999999991"/>
  </r>
  <r>
    <n v="1235"/>
    <x v="579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2000000000005"/>
    <n v="3"/>
    <n v="0.2"/>
    <n v="13.786200000000006"/>
  </r>
  <r>
    <n v="1236"/>
    <x v="579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5000000000004"/>
    <n v="5"/>
    <n v="0.7"/>
    <n v="-29.940000000000012"/>
  </r>
  <r>
    <n v="1237"/>
    <x v="579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7999999999996"/>
    <n v="2"/>
    <n v="0.2"/>
    <n v="0"/>
  </r>
  <r>
    <n v="1238"/>
    <x v="579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x v="580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x v="580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x v="580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x v="581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x v="582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499999999999"/>
  </r>
  <r>
    <n v="1244"/>
    <x v="582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6"/>
  </r>
  <r>
    <n v="1245"/>
    <x v="583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x v="58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80000000001"/>
    <n v="6"/>
    <n v="0.2"/>
    <n v="95.585999999999899"/>
  </r>
  <r>
    <n v="1247"/>
    <x v="58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000000002"/>
  </r>
  <r>
    <n v="1248"/>
    <x v="58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49999999998"/>
    <n v="3"/>
    <n v="0.15"/>
    <n v="11.998799999999989"/>
  </r>
  <r>
    <n v="1249"/>
    <x v="585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8999999999998"/>
  </r>
  <r>
    <n v="1250"/>
    <x v="585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79999999999"/>
    <n v="9"/>
    <n v="0.1"/>
    <n v="139.57019999999989"/>
  </r>
  <r>
    <n v="1251"/>
    <x v="585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x v="585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60000000000003"/>
  </r>
  <r>
    <n v="1253"/>
    <x v="58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x v="587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39999999999915"/>
  </r>
  <r>
    <n v="1255"/>
    <x v="587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90000000000031"/>
  </r>
  <r>
    <n v="1256"/>
    <x v="587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76"/>
  </r>
  <r>
    <n v="1257"/>
    <x v="587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000000000007"/>
    <n v="2"/>
    <n v="0.2"/>
    <n v="11.516399999999999"/>
  </r>
  <r>
    <n v="1258"/>
    <x v="588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5"/>
    <n v="3"/>
    <n v="0.7"/>
    <n v="-20.446799999999996"/>
  </r>
  <r>
    <n v="1259"/>
    <x v="588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x v="588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000000000004"/>
    <n v="8"/>
    <n v="0.2"/>
    <n v="76.704000000000008"/>
  </r>
  <r>
    <n v="1261"/>
    <x v="58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7999999999988"/>
    <n v="3"/>
    <n v="0.2"/>
    <n v="107.98499999999996"/>
  </r>
  <r>
    <n v="1262"/>
    <x v="590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000000000003"/>
    <n v="4"/>
    <n v="0.7"/>
    <n v="-14.0928"/>
  </r>
  <r>
    <n v="1263"/>
    <x v="591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6000000000006"/>
  </r>
  <r>
    <n v="1264"/>
    <x v="5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5"/>
  </r>
  <r>
    <n v="1265"/>
    <x v="5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49999999999994"/>
    <n v="5"/>
    <n v="0"/>
    <n v="10.880999999999998"/>
  </r>
  <r>
    <n v="1266"/>
    <x v="593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8999999999998"/>
  </r>
  <r>
    <n v="1267"/>
    <x v="594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399999999987"/>
  </r>
  <r>
    <n v="1268"/>
    <x v="594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200000000005"/>
    <n v="6"/>
    <n v="0.2"/>
    <n v="18.266999999999967"/>
  </r>
  <r>
    <n v="1269"/>
    <x v="595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8000000000003"/>
    <n v="3"/>
    <n v="0.2"/>
    <n v="3.665999999999995"/>
  </r>
  <r>
    <n v="1270"/>
    <x v="59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x v="597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00000000001"/>
    <n v="4"/>
    <n v="0.2"/>
    <n v="-12.792000000000002"/>
  </r>
  <r>
    <n v="1272"/>
    <x v="597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1999999999987"/>
    <n v="3"/>
    <n v="0.8"/>
    <n v="-126.85920000000002"/>
  </r>
  <r>
    <n v="1273"/>
    <x v="597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2"/>
    <n v="8"/>
    <n v="0.8"/>
    <n v="-67.27200000000002"/>
  </r>
  <r>
    <n v="1274"/>
    <x v="598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000000000002"/>
    <n v="2"/>
    <n v="0.2"/>
    <n v="3.6288"/>
  </r>
  <r>
    <n v="1275"/>
    <x v="598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2999999999995"/>
    <n v="5"/>
    <n v="0.3"/>
    <n v="-88.783999999999978"/>
  </r>
  <r>
    <n v="1276"/>
    <x v="598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000000000002"/>
    <n v="3"/>
    <n v="0.2"/>
    <n v="5.2026000000000003"/>
  </r>
  <r>
    <n v="1277"/>
    <x v="598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61"/>
  </r>
  <r>
    <n v="1278"/>
    <x v="599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69999999999914"/>
  </r>
  <r>
    <n v="1279"/>
    <x v="600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x v="600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799999999996"/>
  </r>
  <r>
    <n v="1281"/>
    <x v="601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5999999999976"/>
  </r>
  <r>
    <n v="1282"/>
    <x v="602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0000000000001"/>
    <n v="3"/>
    <n v="0.2"/>
    <n v="4.9139999999999988"/>
  </r>
  <r>
    <n v="1283"/>
    <x v="602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0000000000003"/>
    <n v="1"/>
    <n v="0.7"/>
    <n v="-13.363000000000003"/>
  </r>
  <r>
    <n v="1284"/>
    <x v="602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84"/>
  </r>
  <r>
    <n v="1285"/>
    <x v="603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4"/>
    <n v="7"/>
    <n v="0.8"/>
    <n v="-4.8510000000000009"/>
  </r>
  <r>
    <n v="1286"/>
    <x v="604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84"/>
  </r>
  <r>
    <n v="1287"/>
    <x v="605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1999999999985"/>
  </r>
  <r>
    <n v="1288"/>
    <x v="606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400000000003"/>
  </r>
  <r>
    <n v="1289"/>
    <x v="606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89"/>
  </r>
  <r>
    <n v="1290"/>
    <x v="606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2000000000005"/>
  </r>
  <r>
    <n v="1291"/>
    <x v="607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6000000000001"/>
    <n v="4"/>
    <n v="0.2"/>
    <n v="4.4603999999999999"/>
  </r>
  <r>
    <n v="1292"/>
    <x v="607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00000000000006"/>
    <n v="5"/>
    <n v="0"/>
    <n v="15.552000000000001"/>
  </r>
  <r>
    <n v="1293"/>
    <x v="608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21"/>
  </r>
  <r>
    <n v="1294"/>
    <x v="608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x v="608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x v="609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799999999944"/>
  </r>
  <r>
    <n v="1297"/>
    <x v="610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x v="610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79"/>
  </r>
  <r>
    <n v="1299"/>
    <x v="611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4999999999999"/>
    <n v="5"/>
    <n v="0"/>
    <n v="2.2990000000000066"/>
  </r>
  <r>
    <n v="1300"/>
    <x v="612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89"/>
  </r>
  <r>
    <n v="1301"/>
    <x v="61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39999999995"/>
  </r>
  <r>
    <n v="1302"/>
    <x v="61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199999999975"/>
  </r>
  <r>
    <n v="1303"/>
    <x v="614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1999999999957"/>
  </r>
  <r>
    <n v="1304"/>
    <x v="615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78"/>
  </r>
  <r>
    <n v="1305"/>
    <x v="615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6999999999997"/>
    <n v="3"/>
    <n v="0"/>
    <n v="77.751899999999992"/>
  </r>
  <r>
    <n v="1306"/>
    <x v="61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399999999996"/>
    <n v="7"/>
    <n v="0.2"/>
    <n v="52.492999999999967"/>
  </r>
  <r>
    <n v="1307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12"/>
  </r>
  <r>
    <n v="1309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8000000000007"/>
  </r>
  <r>
    <n v="1310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399999999993"/>
  </r>
  <r>
    <n v="1311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3999999999949"/>
  </r>
  <r>
    <n v="1312"/>
    <x v="618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x v="618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200000000004"/>
  </r>
  <r>
    <n v="1314"/>
    <x v="619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199999999999"/>
    <n v="2"/>
    <n v="0.3"/>
    <n v="-13.317599999999999"/>
  </r>
  <r>
    <n v="1315"/>
    <x v="620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x v="620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x v="620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4999999999961"/>
  </r>
  <r>
    <n v="1318"/>
    <x v="62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00000000000001"/>
    <n v="1"/>
    <n v="0.2"/>
    <n v="3.3724999999999992"/>
  </r>
  <r>
    <n v="1319"/>
    <x v="622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81"/>
  </r>
  <r>
    <n v="1320"/>
    <x v="622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11"/>
    <n v="6"/>
    <n v="0.7"/>
    <n v="-3.6288"/>
  </r>
  <r>
    <n v="1321"/>
    <x v="62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1999999999976"/>
  </r>
  <r>
    <n v="1322"/>
    <x v="62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399999999996"/>
  </r>
  <r>
    <n v="1323"/>
    <x v="62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6000000000002"/>
  </r>
  <r>
    <n v="1324"/>
    <x v="62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1999999999988"/>
  </r>
  <r>
    <n v="1325"/>
    <x v="626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00000000003"/>
  </r>
  <r>
    <n v="1326"/>
    <x v="627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59999999999997"/>
    <n v="6"/>
    <n v="0.8"/>
    <n v="-30.555000000000007"/>
  </r>
  <r>
    <n v="1327"/>
    <x v="628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2000000000024"/>
  </r>
  <r>
    <n v="1328"/>
    <x v="629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5999999999995"/>
  </r>
  <r>
    <n v="1329"/>
    <x v="630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5999999999998"/>
  </r>
  <r>
    <n v="1330"/>
    <x v="631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x v="632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50000000000018"/>
  </r>
  <r>
    <n v="1332"/>
    <x v="632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39999999999998"/>
    <n v="2"/>
    <n v="0.2"/>
    <n v="2.4009999999999998"/>
  </r>
  <r>
    <n v="1333"/>
    <x v="633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799999999999998"/>
    <n v="3"/>
    <n v="0.8"/>
    <n v="-1.7280000000000002"/>
  </r>
  <r>
    <n v="1334"/>
    <x v="633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599999999999973"/>
    <n v="2"/>
    <n v="0.8"/>
    <n v="-13.930000000000003"/>
  </r>
  <r>
    <n v="1335"/>
    <x v="63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5999999999996"/>
  </r>
  <r>
    <n v="1336"/>
    <x v="635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x v="636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5999999999991"/>
  </r>
  <r>
    <n v="1338"/>
    <x v="637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6000000000013"/>
  </r>
  <r>
    <n v="1339"/>
    <x v="637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x v="637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200000000005"/>
  </r>
  <r>
    <n v="1341"/>
    <x v="638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75"/>
  </r>
  <r>
    <n v="1342"/>
    <x v="638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7999999999995"/>
  </r>
  <r>
    <n v="1343"/>
    <x v="638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4000000000006"/>
    <n v="6"/>
    <n v="0.7"/>
    <n v="-21.159599999999998"/>
  </r>
  <r>
    <n v="1344"/>
    <x v="639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5999999999995"/>
  </r>
  <r>
    <n v="1345"/>
    <x v="639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49999999999999"/>
    <n v="5"/>
    <n v="0"/>
    <n v="6.0029999999999992"/>
  </r>
  <r>
    <n v="1346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200000000005"/>
  </r>
  <r>
    <n v="1347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1999999999976"/>
  </r>
  <r>
    <n v="1349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x v="641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300000000023"/>
  </r>
  <r>
    <n v="1352"/>
    <x v="642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00000000000014"/>
  </r>
  <r>
    <n v="1353"/>
    <x v="643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88"/>
  </r>
  <r>
    <n v="1354"/>
    <x v="643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x v="643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900000000017"/>
  </r>
  <r>
    <n v="1356"/>
    <x v="6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22"/>
  </r>
  <r>
    <n v="1357"/>
    <x v="6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400000000004"/>
    <n v="11"/>
    <n v="0.2"/>
    <n v="-35.178000000000004"/>
  </r>
  <r>
    <n v="1358"/>
    <x v="645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399999999995"/>
  </r>
  <r>
    <n v="1359"/>
    <x v="646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x v="647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x v="648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x v="648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0000000000003"/>
    <n v="4"/>
    <n v="0.2"/>
    <n v="7.3999999999999995"/>
  </r>
  <r>
    <n v="1363"/>
    <x v="648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15"/>
  </r>
  <r>
    <n v="1364"/>
    <x v="649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8000000000005"/>
    <n v="14"/>
    <n v="0.7"/>
    <n v="-25.591999999999999"/>
  </r>
  <r>
    <n v="1365"/>
    <x v="649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000000000014"/>
    <n v="2"/>
    <n v="0.7"/>
    <n v="-63.995999999999981"/>
  </r>
  <r>
    <n v="1366"/>
    <x v="649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00000000003"/>
    <n v="6"/>
    <n v="0.2"/>
    <n v="-35.992800000000038"/>
  </r>
  <r>
    <n v="1367"/>
    <x v="649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00000000007"/>
  </r>
  <r>
    <n v="1368"/>
    <x v="649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600000000008"/>
    <n v="4"/>
    <n v="0.2"/>
    <n v="-146.10960000000014"/>
  </r>
  <r>
    <n v="1369"/>
    <x v="650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6999999999995"/>
  </r>
  <r>
    <n v="1370"/>
    <x v="65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800000000011"/>
    <n v="7"/>
    <n v="0.7"/>
    <n v="-786.74400000000026"/>
  </r>
  <r>
    <n v="1371"/>
    <x v="65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86"/>
  </r>
  <r>
    <n v="1372"/>
    <x v="65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79999999999977"/>
  </r>
  <r>
    <n v="1373"/>
    <x v="653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x v="653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5999999999994"/>
  </r>
  <r>
    <n v="1375"/>
    <x v="654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0000000006"/>
  </r>
  <r>
    <n v="1376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000000000011"/>
  </r>
  <r>
    <n v="1377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39999999999993"/>
  </r>
  <r>
    <n v="1379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000000000004"/>
    <n v="5"/>
    <n v="0.2"/>
    <n v="34.996499999999969"/>
  </r>
  <r>
    <n v="1380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49999999999932"/>
  </r>
  <r>
    <n v="1381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4000000000001"/>
    <n v="1"/>
    <n v="0.2"/>
    <n v="4.7792000000000003"/>
  </r>
  <r>
    <n v="1382"/>
    <x v="65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39999999999"/>
  </r>
  <r>
    <n v="1383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6000000000055"/>
  </r>
  <r>
    <n v="1384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00000000000028"/>
  </r>
  <r>
    <n v="1386"/>
    <x v="657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x v="657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599999999979"/>
  </r>
  <r>
    <n v="1388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x v="657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000000000001"/>
    <n v="3"/>
    <n v="0"/>
    <n v="28.309500000000007"/>
  </r>
  <r>
    <n v="1390"/>
    <x v="657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000000000004"/>
    <n v="3"/>
    <n v="0"/>
    <n v="126.05580000000002"/>
  </r>
  <r>
    <n v="1391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300000000005"/>
  </r>
  <r>
    <n v="1392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000000000031"/>
  </r>
  <r>
    <n v="1393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89999999998"/>
  </r>
  <r>
    <n v="1394"/>
    <x v="65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1999999999991"/>
  </r>
  <r>
    <n v="1395"/>
    <x v="659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19"/>
  </r>
  <r>
    <n v="1396"/>
    <x v="659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x v="660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"/>
  </r>
  <r>
    <n v="1398"/>
    <x v="660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4000000000005"/>
  </r>
  <r>
    <n v="1399"/>
    <x v="660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4"/>
  </r>
  <r>
    <n v="1400"/>
    <x v="660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4000000000003"/>
  </r>
  <r>
    <n v="1401"/>
    <x v="661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1"/>
  </r>
  <r>
    <n v="1402"/>
    <x v="661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000000000002"/>
    <n v="3"/>
    <n v="0"/>
    <n v="118.34129999999999"/>
  </r>
  <r>
    <n v="1403"/>
    <x v="662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199999999988"/>
  </r>
  <r>
    <n v="1404"/>
    <x v="662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x v="663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000000000002"/>
    <n v="1"/>
    <n v="0.2"/>
    <n v="-2.1896000000000004"/>
  </r>
  <r>
    <n v="1406"/>
    <x v="663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1"/>
  </r>
  <r>
    <n v="1407"/>
    <x v="663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399999999999"/>
    <n v="2"/>
    <n v="0.2"/>
    <n v="21.896999999999991"/>
  </r>
  <r>
    <n v="1408"/>
    <x v="664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x v="664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74"/>
  </r>
  <r>
    <n v="1410"/>
    <x v="66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80000000005"/>
  </r>
  <r>
    <n v="1411"/>
    <x v="666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0000000000003"/>
    <n v="2"/>
    <n v="0.2"/>
    <n v="8.879999999999999"/>
  </r>
  <r>
    <n v="1412"/>
    <x v="667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x v="667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00000000007"/>
  </r>
  <r>
    <n v="1414"/>
    <x v="668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800000000003"/>
    <n v="7"/>
    <n v="0.2"/>
    <n v="108.79959999999997"/>
  </r>
  <r>
    <n v="1415"/>
    <x v="669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6999999999997"/>
    <n v="3"/>
    <n v="0"/>
    <n v="26.39670000000001"/>
  </r>
  <r>
    <n v="1416"/>
    <x v="669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599999999996"/>
  </r>
  <r>
    <n v="1417"/>
    <x v="670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299999999989"/>
  </r>
  <r>
    <n v="1418"/>
    <x v="670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20000000000002"/>
    <n v="3"/>
    <n v="0.2"/>
    <n v="32.130000000000003"/>
  </r>
  <r>
    <n v="1419"/>
    <x v="670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80000000000008"/>
    <n v="4"/>
    <n v="0.6"/>
    <n v="-1.4783999999999997"/>
  </r>
  <r>
    <n v="1420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8000000000008"/>
    <n v="2"/>
    <n v="0.7"/>
    <n v="-48.391999999999982"/>
  </r>
  <r>
    <n v="1422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2000000000004"/>
    <n v="2"/>
    <n v="0.2"/>
    <n v="14.409600000000003"/>
  </r>
  <r>
    <n v="1423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100000000005"/>
  </r>
  <r>
    <n v="1424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00000000001"/>
    <n v="6"/>
    <n v="0.2"/>
    <n v="-1.4988000000000135"/>
  </r>
  <r>
    <n v="1425"/>
    <x v="671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6000000000004"/>
    <n v="5"/>
    <n v="0.2"/>
    <n v="23.096500000000006"/>
  </r>
  <r>
    <n v="1426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400000000027"/>
  </r>
  <r>
    <n v="1427"/>
    <x v="672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80000000000015"/>
    <n v="2"/>
    <n v="0.2"/>
    <n v="3.283199999999999"/>
  </r>
  <r>
    <n v="1428"/>
    <x v="672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x v="672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00000000000004"/>
    <n v="5"/>
    <n v="0.2"/>
    <n v="9.3124999999999982"/>
  </r>
  <r>
    <n v="1430"/>
    <x v="672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x v="673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1"/>
  </r>
  <r>
    <n v="1432"/>
    <x v="674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x v="674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3"/>
  </r>
  <r>
    <n v="1434"/>
    <x v="674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00000000001"/>
    <n v="14"/>
    <n v="0"/>
    <n v="163.78740000000002"/>
  </r>
  <r>
    <n v="1435"/>
    <x v="675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x v="676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4000000000006"/>
    <n v="6"/>
    <n v="0.2"/>
    <n v="10.8864"/>
  </r>
  <r>
    <n v="1437"/>
    <x v="676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39999999999915"/>
  </r>
  <r>
    <n v="1438"/>
    <x v="677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500000000012"/>
  </r>
  <r>
    <n v="1439"/>
    <x v="677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899999999999"/>
  </r>
  <r>
    <n v="1440"/>
    <x v="678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00000000000003"/>
    <n v="5"/>
    <n v="0"/>
    <n v="13.365"/>
  </r>
  <r>
    <n v="1441"/>
    <x v="678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x v="679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2000000000004"/>
    <n v="2"/>
    <n v="0.2"/>
    <n v="11.459999999999999"/>
  </r>
  <r>
    <n v="1443"/>
    <x v="680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5999999999992"/>
  </r>
  <r>
    <n v="1444"/>
    <x v="681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799999999999"/>
  </r>
  <r>
    <n v="1445"/>
    <x v="682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3"/>
  </r>
  <r>
    <n v="1446"/>
    <x v="683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799999999993"/>
  </r>
  <r>
    <n v="1447"/>
    <x v="683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199999999996"/>
    <n v="7"/>
    <n v="0.3"/>
    <n v="-87.341800000000035"/>
  </r>
  <r>
    <n v="1448"/>
    <x v="683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79999999999922"/>
  </r>
  <r>
    <n v="1449"/>
    <x v="68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20000000000002"/>
    <n v="3"/>
    <n v="0.7"/>
    <n v="-1.7513999999999994"/>
  </r>
  <r>
    <n v="1450"/>
    <x v="685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8"/>
  </r>
  <r>
    <n v="1451"/>
    <x v="686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50000000000004"/>
    <n v="1"/>
    <n v="0.7"/>
    <n v="-1.3499999999999996"/>
  </r>
  <r>
    <n v="1452"/>
    <x v="687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x v="687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79999999999993"/>
    <n v="3"/>
    <n v="0"/>
    <n v="45.839999999999996"/>
  </r>
  <r>
    <n v="1454"/>
    <x v="687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x v="687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x v="688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199999999999989"/>
    <n v="3"/>
    <n v="0"/>
    <n v="41.951999999999998"/>
  </r>
  <r>
    <n v="1457"/>
    <x v="688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3999999999994"/>
    <n v="3"/>
    <n v="0"/>
    <n v="67.940999999999974"/>
  </r>
  <r>
    <n v="1458"/>
    <x v="689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199999999999996"/>
    <n v="9"/>
    <n v="0"/>
    <n v="23.49"/>
  </r>
  <r>
    <n v="1459"/>
    <x v="690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000000000002"/>
    <n v="4"/>
    <n v="0.2"/>
    <n v="5.1791999999999998"/>
  </r>
  <r>
    <n v="1460"/>
    <x v="69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x v="692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4000000000007"/>
    <n v="2"/>
    <n v="0.2"/>
    <n v="19.398399999999995"/>
  </r>
  <r>
    <n v="1462"/>
    <x v="693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599999999997"/>
    <n v="2"/>
    <n v="0.3"/>
    <n v="-31.372200000000007"/>
  </r>
  <r>
    <n v="1463"/>
    <x v="694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x v="694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599999999893"/>
  </r>
  <r>
    <n v="1465"/>
    <x v="695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2000000000001"/>
  </r>
  <r>
    <n v="1466"/>
    <x v="696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122"/>
  </r>
  <r>
    <n v="1467"/>
    <x v="696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6000000000013"/>
    <n v="3"/>
    <n v="0.2"/>
    <n v="-10.797300000000011"/>
  </r>
  <r>
    <n v="1468"/>
    <x v="697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74"/>
  </r>
  <r>
    <n v="1469"/>
    <x v="698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39999999998"/>
  </r>
  <r>
    <n v="1470"/>
    <x v="698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799999999998"/>
  </r>
  <r>
    <n v="1471"/>
    <x v="698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8000000000006"/>
  </r>
  <r>
    <n v="1472"/>
    <x v="699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80000000000008"/>
    <n v="2"/>
    <n v="0.2"/>
    <n v="0.59920000000000018"/>
  </r>
  <r>
    <n v="1473"/>
    <x v="700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x v="701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7999999999986"/>
  </r>
  <r>
    <n v="1475"/>
    <x v="702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x v="702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12"/>
  </r>
  <r>
    <n v="1477"/>
    <x v="703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x v="704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299999999996"/>
  </r>
  <r>
    <n v="1479"/>
    <x v="705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000000000004"/>
    <n v="4"/>
    <n v="0.2"/>
    <n v="2.3976000000000006"/>
  </r>
  <r>
    <n v="1480"/>
    <x v="706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600000000001"/>
  </r>
  <r>
    <n v="1481"/>
    <x v="706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400000000002"/>
  </r>
  <r>
    <n v="1482"/>
    <x v="706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1999999999987"/>
  </r>
  <r>
    <n v="1483"/>
    <x v="707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80000000000015"/>
    <n v="2"/>
    <n v="0.2"/>
    <n v="1.702399999999999"/>
  </r>
  <r>
    <n v="1484"/>
    <x v="707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40000000000004"/>
    <n v="1"/>
    <n v="0.2"/>
    <n v="1.0699999999999996"/>
  </r>
  <r>
    <n v="1485"/>
    <x v="70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89999999999982"/>
  </r>
  <r>
    <n v="1486"/>
    <x v="709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59999999999998"/>
  </r>
  <r>
    <n v="1487"/>
    <x v="7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0000000014"/>
  </r>
  <r>
    <n v="1488"/>
    <x v="7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400000000005"/>
  </r>
  <r>
    <n v="1489"/>
    <x v="7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599999999999994"/>
    <n v="3"/>
    <n v="0"/>
    <n v="16.614000000000001"/>
  </r>
  <r>
    <n v="1490"/>
    <x v="711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x v="712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x v="713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1999999999998"/>
  </r>
  <r>
    <n v="1493"/>
    <x v="713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x v="714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2000000000007"/>
  </r>
  <r>
    <n v="1495"/>
    <x v="71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3999999999999"/>
  </r>
  <r>
    <n v="1496"/>
    <x v="716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000000000002"/>
    <n v="7"/>
    <n v="0.2"/>
    <n v="3.1849999999999992"/>
  </r>
  <r>
    <n v="1497"/>
    <x v="716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4000000000002"/>
    <n v="1"/>
    <n v="0.2"/>
    <n v="-0.20980000000000043"/>
  </r>
  <r>
    <n v="1498"/>
    <x v="716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0000000000001"/>
    <n v="5"/>
    <n v="0.2"/>
    <n v="3.7720000000000002"/>
  </r>
  <r>
    <n v="1499"/>
    <x v="717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11"/>
  </r>
  <r>
    <n v="1500"/>
    <x v="718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3000000000005"/>
  </r>
  <r>
    <n v="1501"/>
    <x v="718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84"/>
  </r>
  <r>
    <n v="1502"/>
    <x v="718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x v="719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85"/>
  </r>
  <r>
    <n v="1504"/>
    <x v="719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5"/>
  </r>
  <r>
    <n v="1505"/>
    <x v="720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x v="720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0000000001"/>
    <n v="6"/>
    <n v="0.2"/>
    <n v="-175.87080000000009"/>
  </r>
  <r>
    <n v="1507"/>
    <x v="721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0000000000003"/>
    <n v="3"/>
    <n v="0.2"/>
    <n v="5.5875000000000004"/>
  </r>
  <r>
    <n v="1508"/>
    <x v="722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7999999999998"/>
  </r>
  <r>
    <n v="1509"/>
    <x v="723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4999999999999"/>
  </r>
  <r>
    <n v="1510"/>
    <x v="724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x v="725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399999999996"/>
  </r>
  <r>
    <n v="1512"/>
    <x v="725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599999999997"/>
  </r>
  <r>
    <n v="1513"/>
    <x v="726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400000000002"/>
    <n v="3"/>
    <n v="0.2"/>
    <n v="12.504000000000005"/>
  </r>
  <r>
    <n v="1514"/>
    <x v="726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79999999999995"/>
    <n v="5"/>
    <n v="0.8"/>
    <n v="-33.139000000000003"/>
  </r>
  <r>
    <n v="1515"/>
    <x v="726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8"/>
    <n v="4"/>
    <n v="0.8"/>
    <n v="-11.4648"/>
  </r>
  <r>
    <n v="1516"/>
    <x v="727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25"/>
  </r>
  <r>
    <n v="1517"/>
    <x v="728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199999999984"/>
  </r>
  <r>
    <n v="1518"/>
    <x v="72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7999999999998"/>
  </r>
  <r>
    <n v="1519"/>
    <x v="72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000000000002"/>
    <n v="3"/>
    <n v="0.2"/>
    <n v="4.3133999999999997"/>
  </r>
  <r>
    <n v="1520"/>
    <x v="730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11"/>
  </r>
  <r>
    <n v="1521"/>
    <x v="731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0000000000003"/>
    <n v="5"/>
    <n v="0.2"/>
    <n v="2.0649999999999986"/>
  </r>
  <r>
    <n v="1522"/>
    <x v="732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7"/>
    <n v="6"/>
    <n v="0.2"/>
    <n v="48.951600000000013"/>
  </r>
  <r>
    <n v="1523"/>
    <x v="732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30000000000008"/>
  </r>
  <r>
    <n v="1524"/>
    <x v="732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200000000002"/>
    <n v="8"/>
    <n v="0.2"/>
    <n v="61.959999999999987"/>
  </r>
  <r>
    <n v="1525"/>
    <x v="732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399999999998"/>
    <n v="6"/>
    <n v="0.2"/>
    <n v="-58.68719999999999"/>
  </r>
  <r>
    <n v="1526"/>
    <x v="732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885"/>
  </r>
  <r>
    <n v="1527"/>
    <x v="733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400000000000032"/>
  </r>
  <r>
    <n v="1528"/>
    <x v="733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000000000001"/>
    <n v="2"/>
    <n v="0.2"/>
    <n v="3.3488000000000011"/>
  </r>
  <r>
    <n v="1529"/>
    <x v="734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6000000000014"/>
  </r>
  <r>
    <n v="1530"/>
    <x v="734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09999999999996"/>
  </r>
  <r>
    <n v="1531"/>
    <x v="735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2"/>
  </r>
  <r>
    <n v="1532"/>
    <x v="736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63"/>
  </r>
  <r>
    <n v="1533"/>
    <x v="736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60000000000012"/>
    <n v="3"/>
    <n v="0.2"/>
    <n v="2.7222"/>
  </r>
  <r>
    <n v="1534"/>
    <x v="737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x v="738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299999999998"/>
    <n v="2"/>
    <n v="0.15"/>
    <n v="16.798599999999979"/>
  </r>
  <r>
    <n v="1536"/>
    <x v="73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1"/>
  </r>
  <r>
    <n v="1537"/>
    <x v="73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2000000000002"/>
  </r>
  <r>
    <n v="1538"/>
    <x v="740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8"/>
  </r>
  <r>
    <n v="1539"/>
    <x v="740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20000000000005"/>
  </r>
  <r>
    <n v="1540"/>
    <x v="740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3"/>
  </r>
  <r>
    <n v="1541"/>
    <x v="740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000000000002"/>
    <n v="7"/>
    <n v="0"/>
    <n v="116.39039999999999"/>
  </r>
  <r>
    <n v="1542"/>
    <x v="741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80000000000003"/>
  </r>
  <r>
    <n v="1543"/>
    <x v="741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000000000002"/>
    <n v="6"/>
    <n v="0.2"/>
    <n v="1.7003999999999992"/>
  </r>
  <r>
    <n v="1544"/>
    <x v="742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x v="742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x v="743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599999999986"/>
  </r>
  <r>
    <n v="1547"/>
    <x v="744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199999999999"/>
  </r>
  <r>
    <n v="1548"/>
    <x v="744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5"/>
    <n v="2"/>
    <n v="0.8"/>
    <n v="-40.650400000000019"/>
  </r>
  <r>
    <n v="1549"/>
    <x v="744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1"/>
  </r>
  <r>
    <n v="1550"/>
    <x v="745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200000000008"/>
    <n v="1"/>
    <n v="0.2"/>
    <n v="174.99749999999997"/>
  </r>
  <r>
    <n v="1551"/>
    <x v="74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81"/>
    <n v="6"/>
    <n v="0.8"/>
    <n v="-24.708599999999997"/>
  </r>
  <r>
    <n v="1552"/>
    <x v="747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x v="748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0000000000002"/>
    <n v="7"/>
    <n v="0"/>
    <n v="10.348799999999999"/>
  </r>
  <r>
    <n v="1554"/>
    <x v="749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1"/>
  </r>
  <r>
    <n v="1555"/>
    <x v="750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x v="75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x v="752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x v="752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19999999999991"/>
  </r>
  <r>
    <n v="1559"/>
    <x v="753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9"/>
  </r>
  <r>
    <n v="1560"/>
    <x v="754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2000000000004"/>
    <n v="9"/>
    <n v="0.2"/>
    <n v="12.815099999999997"/>
  </r>
  <r>
    <n v="1561"/>
    <x v="755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x v="756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79999999999989"/>
  </r>
  <r>
    <n v="1563"/>
    <x v="757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299999999999"/>
    <n v="5"/>
    <n v="0.4"/>
    <n v="-295.97849999999994"/>
  </r>
  <r>
    <n v="1564"/>
    <x v="758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000000000002"/>
    <n v="3"/>
    <n v="0.2"/>
    <n v="4.1151"/>
  </r>
  <r>
    <n v="1565"/>
    <x v="75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0000000000003"/>
    <n v="5"/>
    <n v="0"/>
    <n v="17.744999999999962"/>
  </r>
  <r>
    <n v="1566"/>
    <x v="760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85"/>
  </r>
  <r>
    <n v="1567"/>
    <x v="761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307"/>
  </r>
  <r>
    <n v="1568"/>
    <x v="761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39999999999989"/>
    <n v="4"/>
    <n v="0.8"/>
    <n v="-13.615200000000002"/>
  </r>
  <r>
    <n v="1569"/>
    <x v="76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300000000005"/>
  </r>
  <r>
    <n v="1570"/>
    <x v="763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89"/>
  </r>
  <r>
    <n v="1571"/>
    <x v="764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x v="764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x v="764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8999999999985"/>
  </r>
  <r>
    <n v="1574"/>
    <x v="764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000000000005"/>
    <n v="2"/>
    <n v="0.2"/>
    <n v="23.839999999999975"/>
  </r>
  <r>
    <n v="1575"/>
    <x v="765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4"/>
  </r>
  <r>
    <n v="1576"/>
    <x v="765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7999999999993"/>
  </r>
  <r>
    <n v="1577"/>
    <x v="766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000000000018"/>
  </r>
  <r>
    <n v="1578"/>
    <x v="767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2000000000004"/>
  </r>
  <r>
    <n v="1579"/>
    <x v="768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78"/>
  </r>
  <r>
    <n v="1580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199999999971"/>
  </r>
  <r>
    <n v="1581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39999999997"/>
  </r>
  <r>
    <n v="1582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71"/>
  </r>
  <r>
    <n v="1583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599999999997"/>
  </r>
  <r>
    <n v="1585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8"/>
  </r>
  <r>
    <n v="1587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49999999999999"/>
    <n v="3"/>
    <n v="0"/>
    <n v="5.0054999999999996"/>
  </r>
  <r>
    <n v="1589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000000000007"/>
  </r>
  <r>
    <n v="1590"/>
    <x v="770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9"/>
  </r>
  <r>
    <n v="1591"/>
    <x v="771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000000000007"/>
    <n v="7"/>
    <n v="0.2"/>
    <n v="5.8603999999999967"/>
  </r>
  <r>
    <n v="1592"/>
    <x v="771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4"/>
  </r>
  <r>
    <n v="1593"/>
    <x v="772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399999999994"/>
  </r>
  <r>
    <n v="1594"/>
    <x v="773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0000000000001"/>
    <n v="3"/>
    <n v="0"/>
    <n v="6.5856000000000012"/>
  </r>
  <r>
    <n v="1595"/>
    <x v="774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4"/>
    <n v="3"/>
    <n v="0.3"/>
    <n v="-35.905799999999999"/>
  </r>
  <r>
    <n v="1596"/>
    <x v="775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7999999999991"/>
  </r>
  <r>
    <n v="1597"/>
    <x v="776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30000000000007"/>
    <n v="13"/>
    <n v="0"/>
    <n v="175.13599999999997"/>
  </r>
  <r>
    <n v="1598"/>
    <x v="777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799999999999994"/>
  </r>
  <r>
    <n v="1599"/>
    <x v="777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20000000000006"/>
    <n v="1"/>
    <n v="0.2"/>
    <n v="0.50039999999999996"/>
  </r>
  <r>
    <n v="1600"/>
    <x v="777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600000000001"/>
    <n v="4"/>
    <n v="0.2"/>
    <n v="8.674399999999995"/>
  </r>
  <r>
    <n v="1601"/>
    <x v="777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1999999999999"/>
    <n v="2"/>
    <n v="0.6"/>
    <n v="-13.992999999999999"/>
  </r>
  <r>
    <n v="1602"/>
    <x v="778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1999999999996"/>
  </r>
  <r>
    <n v="1603"/>
    <x v="779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88"/>
    <n v="3"/>
    <n v="0.2"/>
    <n v="1.6679999999999997"/>
  </r>
  <r>
    <n v="1604"/>
    <x v="780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599999999993"/>
  </r>
  <r>
    <n v="1605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0000000000008"/>
    <n v="5"/>
    <n v="0.2"/>
    <n v="12.986999999999995"/>
  </r>
  <r>
    <n v="1606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8000000000002"/>
  </r>
  <r>
    <n v="1607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7999999999998"/>
  </r>
  <r>
    <n v="1608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09999999999996"/>
  </r>
  <r>
    <n v="1609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1610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4"/>
  </r>
  <r>
    <n v="1611"/>
    <x v="782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00000000007"/>
  </r>
  <r>
    <n v="1612"/>
    <x v="782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00000000015"/>
  </r>
  <r>
    <n v="1613"/>
    <x v="782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4000000000009"/>
    <n v="2"/>
    <n v="0.2"/>
    <n v="31.494"/>
  </r>
  <r>
    <n v="1614"/>
    <x v="783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00000000001"/>
    <n v="7"/>
    <n v="0"/>
    <n v="290.00579999999991"/>
  </r>
  <r>
    <n v="1615"/>
    <x v="784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6000000000013"/>
    <n v="3"/>
    <n v="0.2"/>
    <n v="-13.646100000000001"/>
  </r>
  <r>
    <n v="1616"/>
    <x v="785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7999999999999998"/>
  </r>
  <r>
    <n v="1617"/>
    <x v="785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x v="785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800000000001"/>
  </r>
  <r>
    <n v="1619"/>
    <x v="786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41"/>
  </r>
  <r>
    <n v="1620"/>
    <x v="786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x v="787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x v="787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x v="787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8000000000003"/>
    <n v="2"/>
    <n v="0.2"/>
    <n v="7.8191999999999995"/>
  </r>
  <r>
    <n v="1624"/>
    <x v="787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x v="788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4999999999948"/>
  </r>
  <r>
    <n v="1626"/>
    <x v="788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x v="78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49999999997"/>
  </r>
  <r>
    <n v="1628"/>
    <x v="790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4999999999994"/>
  </r>
  <r>
    <n v="1629"/>
    <x v="791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39999999999986"/>
  </r>
  <r>
    <n v="1630"/>
    <x v="791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000000000007"/>
    <n v="6"/>
    <n v="0.7"/>
    <n v="-34.38000000000001"/>
  </r>
  <r>
    <n v="1631"/>
    <x v="792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900000000055"/>
  </r>
  <r>
    <n v="1632"/>
    <x v="792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7999999999997"/>
  </r>
  <r>
    <n v="1633"/>
    <x v="792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000000000002"/>
    <n v="2"/>
    <n v="0.2"/>
    <n v="3.6288"/>
  </r>
  <r>
    <n v="1634"/>
    <x v="792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00000000000012"/>
  </r>
  <r>
    <n v="1635"/>
    <x v="792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3999999999994"/>
  </r>
  <r>
    <n v="1636"/>
    <x v="793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000000000003"/>
    <n v="3"/>
    <n v="0.2"/>
    <n v="5.4432"/>
  </r>
  <r>
    <n v="1637"/>
    <x v="793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x v="793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200000000037"/>
  </r>
  <r>
    <n v="1639"/>
    <x v="794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x v="794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x v="794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x v="794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x v="795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"/>
  </r>
  <r>
    <n v="1644"/>
    <x v="796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399999999999"/>
    <n v="3"/>
    <n v="0"/>
    <n v="349.33919999999995"/>
  </r>
  <r>
    <n v="1645"/>
    <x v="796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00000000003"/>
    <n v="7"/>
    <n v="0"/>
    <n v="1480.4670999999998"/>
  </r>
  <r>
    <n v="1646"/>
    <x v="796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599999999999"/>
  </r>
  <r>
    <n v="1647"/>
    <x v="797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0000000000007"/>
    <n v="2"/>
    <n v="0.2"/>
    <n v="-3.0939999999999994"/>
  </r>
  <r>
    <n v="1648"/>
    <x v="797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88"/>
  </r>
  <r>
    <n v="1649"/>
    <x v="798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00000000003"/>
    <n v="6"/>
    <n v="0.7"/>
    <n v="-100.91999999999999"/>
  </r>
  <r>
    <n v="1650"/>
    <x v="798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799999999999"/>
  </r>
  <r>
    <n v="1651"/>
    <x v="7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x v="7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200000000005"/>
  </r>
  <r>
    <n v="1655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7999999999998"/>
  </r>
  <r>
    <n v="1656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8000000000003"/>
  </r>
  <r>
    <n v="1657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40000000000012"/>
  </r>
  <r>
    <n v="1658"/>
    <x v="801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899999999999"/>
  </r>
  <r>
    <n v="1659"/>
    <x v="802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4"/>
  </r>
  <r>
    <n v="1660"/>
    <x v="803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6"/>
  </r>
  <r>
    <n v="1661"/>
    <x v="803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39999999999995"/>
  </r>
  <r>
    <n v="1662"/>
    <x v="804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7999999999993"/>
    <n v="5"/>
    <n v="0.4"/>
    <n v="-158.10199999999998"/>
  </r>
  <r>
    <n v="1663"/>
    <x v="804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79999999999993"/>
  </r>
  <r>
    <n v="1665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000000000347"/>
  </r>
  <r>
    <n v="1666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79999999999979"/>
  </r>
  <r>
    <n v="1667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00000000004"/>
  </r>
  <r>
    <n v="1668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2"/>
  </r>
  <r>
    <n v="1669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86"/>
  </r>
  <r>
    <n v="1670"/>
    <x v="806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39999999999"/>
    <n v="4"/>
    <n v="0.4"/>
    <n v="-373.3048"/>
  </r>
  <r>
    <n v="1671"/>
    <x v="80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x v="808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5"/>
  </r>
  <r>
    <n v="1673"/>
    <x v="809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800000000002"/>
    <n v="4"/>
    <n v="0.2"/>
    <n v="62.988"/>
  </r>
  <r>
    <n v="1674"/>
    <x v="81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x v="811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000000000003"/>
    <n v="2"/>
    <n v="0.6"/>
    <n v="-10.419600000000003"/>
  </r>
  <r>
    <n v="1676"/>
    <x v="811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79999999999992"/>
    <n v="3"/>
    <n v="0.8"/>
    <n v="-10.211400000000005"/>
  </r>
  <r>
    <n v="1677"/>
    <x v="812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69999999999993"/>
  </r>
  <r>
    <n v="1678"/>
    <x v="812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6000000000013"/>
  </r>
  <r>
    <n v="1679"/>
    <x v="813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399999999996"/>
  </r>
  <r>
    <n v="1680"/>
    <x v="813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88"/>
  </r>
  <r>
    <n v="1681"/>
    <x v="813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58"/>
  </r>
  <r>
    <n v="1682"/>
    <x v="813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88"/>
  </r>
  <r>
    <n v="1683"/>
    <x v="814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599999999999"/>
  </r>
  <r>
    <n v="1684"/>
    <x v="81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1"/>
  </r>
  <r>
    <n v="1685"/>
    <x v="816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09999999999989"/>
  </r>
  <r>
    <n v="1686"/>
    <x v="816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80000000000002"/>
    <n v="2"/>
    <n v="0.7"/>
    <n v="-0.98999999999999977"/>
  </r>
  <r>
    <n v="1687"/>
    <x v="816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80000000000007"/>
    <n v="2"/>
    <n v="0.7"/>
    <n v="-5.7637999999999998"/>
  </r>
  <r>
    <n v="1688"/>
    <x v="817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000000000002"/>
    <n v="2"/>
    <n v="0.2"/>
    <n v="3.6288"/>
  </r>
  <r>
    <n v="1689"/>
    <x v="817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000000000005"/>
    <n v="2"/>
    <n v="0.2"/>
    <n v="23.315999999999988"/>
  </r>
  <r>
    <n v="1690"/>
    <x v="818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87"/>
    <n v="6"/>
    <n v="0.4"/>
    <n v="-227.49120000000016"/>
  </r>
  <r>
    <n v="1691"/>
    <x v="819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x v="819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x v="820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0000000000003"/>
    <n v="5"/>
    <n v="0.2"/>
    <n v="6.2904999999999998"/>
  </r>
  <r>
    <n v="1694"/>
    <x v="821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2000000000012"/>
  </r>
  <r>
    <n v="1695"/>
    <x v="822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599999999997"/>
  </r>
  <r>
    <n v="1696"/>
    <x v="822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x v="822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x v="823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399999999986"/>
  </r>
  <r>
    <n v="1699"/>
    <x v="823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0000000000002"/>
    <n v="7"/>
    <n v="0"/>
    <n v="10.348799999999999"/>
  </r>
  <r>
    <n v="1700"/>
    <x v="824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59999999999"/>
  </r>
  <r>
    <n v="1701"/>
    <x v="825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x v="825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2"/>
  </r>
  <r>
    <n v="1703"/>
    <x v="825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2000000000005"/>
  </r>
  <r>
    <n v="1704"/>
    <x v="826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0000000000001"/>
    <n v="5"/>
    <n v="0"/>
    <n v="5.8045"/>
  </r>
  <r>
    <n v="1705"/>
    <x v="827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0000000000017"/>
    <n v="3"/>
    <n v="0.7"/>
    <n v="-7.1147999999999989"/>
  </r>
  <r>
    <n v="1706"/>
    <x v="828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0000000000003"/>
    <n v="2"/>
    <n v="0.7"/>
    <n v="-9.2880000000000003"/>
  </r>
  <r>
    <n v="1707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199999999997"/>
  </r>
  <r>
    <n v="1708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3999999999986"/>
  </r>
  <r>
    <n v="1709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1302"/>
  </r>
  <r>
    <n v="1711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69999999999984"/>
  </r>
  <r>
    <n v="1712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599999999985"/>
  </r>
  <r>
    <n v="1713"/>
    <x v="830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3999999999998"/>
    <n v="6"/>
    <n v="0.2"/>
    <n v="5.0064000000000002"/>
  </r>
  <r>
    <n v="1714"/>
    <x v="831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x v="832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399999999979"/>
  </r>
  <r>
    <n v="1716"/>
    <x v="833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20000000000006"/>
    <n v="2"/>
    <n v="0.2"/>
    <n v="2.7956000000000003"/>
  </r>
  <r>
    <n v="1717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89999999999998"/>
    <n v="5"/>
    <n v="0"/>
    <n v="70.440999999999974"/>
  </r>
  <r>
    <n v="1718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0000000000003"/>
    <n v="5"/>
    <n v="0"/>
    <n v="0"/>
  </r>
  <r>
    <n v="1719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400000000001"/>
  </r>
  <r>
    <n v="1720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599999999998"/>
  </r>
  <r>
    <n v="1721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19999999999995"/>
  </r>
  <r>
    <n v="1722"/>
    <x v="835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6"/>
  </r>
  <r>
    <n v="1723"/>
    <x v="835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599999999996"/>
  </r>
  <r>
    <n v="1724"/>
    <x v="835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4"/>
    <n v="3"/>
    <n v="0.3"/>
    <n v="-71.811600000000027"/>
  </r>
  <r>
    <n v="1725"/>
    <x v="836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19999999998"/>
  </r>
  <r>
    <n v="1726"/>
    <x v="836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0000000000005"/>
    <n v="2"/>
    <n v="0.2"/>
    <n v="0.44399999999999973"/>
  </r>
  <r>
    <n v="1727"/>
    <x v="836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2000000000008"/>
    <n v="4"/>
    <n v="0.2"/>
    <n v="7.7728000000000002"/>
  </r>
  <r>
    <n v="1728"/>
    <x v="837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89999999999986"/>
  </r>
  <r>
    <n v="1729"/>
    <x v="838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x v="838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x v="839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199999999987"/>
  </r>
  <r>
    <n v="1732"/>
    <x v="839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7999999999997"/>
  </r>
  <r>
    <n v="1733"/>
    <x v="840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x v="840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1999999999975"/>
  </r>
  <r>
    <n v="1735"/>
    <x v="841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8000000000006"/>
    <n v="2"/>
    <n v="0.2"/>
    <n v="6.5339999999999971"/>
  </r>
  <r>
    <n v="1736"/>
    <x v="841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x v="841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2000000000001"/>
  </r>
  <r>
    <n v="1738"/>
    <x v="842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8000000000012"/>
  </r>
  <r>
    <n v="1739"/>
    <x v="842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8"/>
  </r>
  <r>
    <n v="1740"/>
    <x v="842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x v="843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x v="844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4"/>
    <n v="4"/>
    <n v="0.2"/>
    <n v="7.2576000000000001"/>
  </r>
  <r>
    <n v="1743"/>
    <x v="844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1"/>
    <n v="2"/>
    <n v="0.2"/>
    <n v="0.98559999999999937"/>
  </r>
  <r>
    <n v="1744"/>
    <x v="844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8000000000001"/>
    <n v="2"/>
    <n v="0.2"/>
    <n v="-2.5128000000000008"/>
  </r>
  <r>
    <n v="1745"/>
    <x v="844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0000000000003"/>
    <n v="7"/>
    <n v="0.2"/>
    <n v="-55.300000000000068"/>
  </r>
  <r>
    <n v="1746"/>
    <x v="845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1999999999992"/>
  </r>
  <r>
    <n v="1747"/>
    <x v="846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2000000000001"/>
    <n v="8"/>
    <n v="0.7"/>
    <n v="-8.2367999999999988"/>
  </r>
  <r>
    <n v="1748"/>
    <x v="846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000000000002"/>
    <n v="3"/>
    <n v="0.2"/>
    <n v="3.2099999999999982"/>
  </r>
  <r>
    <n v="1749"/>
    <x v="847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000000000002"/>
    <n v="2"/>
    <n v="0.2"/>
    <n v="3.6288"/>
  </r>
  <r>
    <n v="1750"/>
    <x v="847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71"/>
  </r>
  <r>
    <n v="1751"/>
    <x v="848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200000000002"/>
    <n v="2"/>
    <n v="0.3"/>
    <n v="-32.522600000000011"/>
  </r>
  <r>
    <n v="1752"/>
    <x v="849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000000000009"/>
  </r>
  <r>
    <n v="1753"/>
    <x v="850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40000000002"/>
  </r>
  <r>
    <n v="1754"/>
    <x v="850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x v="850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4"/>
  </r>
  <r>
    <n v="1756"/>
    <x v="851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x v="851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13"/>
  </r>
  <r>
    <n v="1758"/>
    <x v="852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1"/>
    <n v="6"/>
    <n v="0.8"/>
    <n v="-66.508800000000036"/>
  </r>
  <r>
    <n v="1759"/>
    <x v="853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4000000000004"/>
    <n v="2"/>
    <n v="0.2"/>
    <n v="7.615399999999994"/>
  </r>
  <r>
    <n v="1760"/>
    <x v="854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x v="85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769"/>
  </r>
  <r>
    <n v="1762"/>
    <x v="85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2000000000002"/>
    <n v="6"/>
    <n v="0.2"/>
    <n v="9.7037999999999993"/>
  </r>
  <r>
    <n v="1763"/>
    <x v="85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25"/>
  </r>
  <r>
    <n v="1764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7999999999997"/>
  </r>
  <r>
    <n v="1765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000000000007"/>
  </r>
  <r>
    <n v="1767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x v="8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1"/>
    <n v="4"/>
    <n v="0.7"/>
    <n v="-5.8603999999999985"/>
  </r>
  <r>
    <n v="1769"/>
    <x v="8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18"/>
    <n v="5"/>
    <n v="0.7"/>
    <n v="-39.456499999999991"/>
  </r>
  <r>
    <n v="1770"/>
    <x v="858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0000000000009"/>
    <n v="4"/>
    <n v="0.2"/>
    <n v="-1.3952000000000013"/>
  </r>
  <r>
    <n v="1771"/>
    <x v="858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1999999999998"/>
    <n v="7"/>
    <n v="0.8"/>
    <n v="-20.166300000000007"/>
  </r>
  <r>
    <n v="1772"/>
    <x v="859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4000000000009"/>
    <n v="2"/>
    <n v="0.2"/>
    <n v="-24.496000000000002"/>
  </r>
  <r>
    <n v="1773"/>
    <x v="859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00000000000006"/>
    <n v="6"/>
    <n v="0.2"/>
    <n v="19.499999999999993"/>
  </r>
  <r>
    <n v="1774"/>
    <x v="860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69999999999987"/>
  </r>
  <r>
    <n v="1775"/>
    <x v="860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x v="860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x v="860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x v="861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90000000002"/>
  </r>
  <r>
    <n v="1779"/>
    <x v="861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x v="862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499999999996"/>
  </r>
  <r>
    <n v="1781"/>
    <x v="862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0000000000003"/>
  </r>
  <r>
    <n v="1782"/>
    <x v="863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7999999999997"/>
  </r>
  <r>
    <n v="1783"/>
    <x v="863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199999999988"/>
  </r>
  <r>
    <n v="1784"/>
    <x v="864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x v="864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59999999999954"/>
  </r>
  <r>
    <n v="1786"/>
    <x v="864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x v="864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89"/>
  </r>
  <r>
    <n v="1788"/>
    <x v="865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599999999988"/>
  </r>
  <r>
    <n v="1789"/>
    <x v="865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4"/>
  </r>
  <r>
    <n v="1790"/>
    <x v="865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88"/>
  </r>
  <r>
    <n v="1791"/>
    <x v="866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x v="867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16"/>
  </r>
  <r>
    <n v="1793"/>
    <x v="867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00000000004"/>
  </r>
  <r>
    <n v="1794"/>
    <x v="868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6000000000025"/>
  </r>
  <r>
    <n v="1795"/>
    <x v="869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2"/>
  </r>
  <r>
    <n v="1796"/>
    <x v="870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399999999998"/>
  </r>
  <r>
    <n v="1797"/>
    <x v="870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6999999999997"/>
    <n v="3"/>
    <n v="0"/>
    <n v="100.91129999999997"/>
  </r>
  <r>
    <n v="1798"/>
    <x v="870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x v="871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x v="872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8000000000001"/>
    <n v="4"/>
    <n v="0.2"/>
    <n v="3.6295999999999995"/>
  </r>
  <r>
    <n v="1801"/>
    <x v="872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2000000000005"/>
    <n v="3"/>
    <n v="0.2"/>
    <n v="17.534399999999998"/>
  </r>
  <r>
    <n v="1802"/>
    <x v="873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x v="874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11"/>
    <n v="1"/>
    <n v="0.7"/>
    <n v="-4.2987000000000002"/>
  </r>
  <r>
    <n v="1804"/>
    <x v="874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60000000008"/>
    <n v="7"/>
    <n v="0.2"/>
    <n v="-1049.3406"/>
  </r>
  <r>
    <n v="1805"/>
    <x v="874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4000000000009"/>
    <n v="2"/>
    <n v="0.2"/>
    <n v="22.995400000000004"/>
  </r>
  <r>
    <n v="1806"/>
    <x v="875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29"/>
  </r>
  <r>
    <n v="1807"/>
    <x v="875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00000000004"/>
  </r>
  <r>
    <n v="1808"/>
    <x v="875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1999999999977"/>
  </r>
  <r>
    <n v="1809"/>
    <x v="876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29999999999914"/>
  </r>
  <r>
    <n v="1810"/>
    <x v="877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6999999999999"/>
  </r>
  <r>
    <n v="1811"/>
    <x v="877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199999999997"/>
  </r>
  <r>
    <n v="1812"/>
    <x v="878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"/>
  </r>
  <r>
    <n v="1813"/>
    <x v="879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29999999999995"/>
  </r>
  <r>
    <n v="1814"/>
    <x v="879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60000000000006"/>
    <n v="2"/>
    <n v="0.2"/>
    <n v="1.5713999999999997"/>
  </r>
  <r>
    <n v="1815"/>
    <x v="880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00000000002"/>
    <n v="3"/>
    <n v="0.2"/>
    <n v="-8.5067999999999913"/>
  </r>
  <r>
    <n v="1816"/>
    <x v="881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x v="881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7999999999996"/>
  </r>
  <r>
    <n v="1818"/>
    <x v="882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x v="883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8"/>
    <n v="2"/>
    <n v="0.8"/>
    <n v="-166.32000000000005"/>
  </r>
  <r>
    <n v="1820"/>
    <x v="883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8999999999993"/>
  </r>
  <r>
    <n v="1821"/>
    <x v="884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79"/>
    <n v="6"/>
    <n v="0.8"/>
    <n v="-225.55680000000007"/>
  </r>
  <r>
    <n v="1822"/>
    <x v="884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0000000000009"/>
    <n v="4"/>
    <n v="0.2"/>
    <n v="1.8312000000000004"/>
  </r>
  <r>
    <n v="1823"/>
    <x v="884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x v="884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11"/>
    <n v="1"/>
    <n v="0.2"/>
    <n v="1.8144"/>
  </r>
  <r>
    <n v="1825"/>
    <x v="885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599999999999"/>
  </r>
  <r>
    <n v="1826"/>
    <x v="885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0000000000002"/>
    <n v="4"/>
    <n v="0.2"/>
    <n v="3.108000000000001"/>
  </r>
  <r>
    <n v="1827"/>
    <x v="885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4000000000002"/>
    <n v="1"/>
    <n v="0.2"/>
    <n v="4.8416000000000006"/>
  </r>
  <r>
    <n v="1828"/>
    <x v="886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2999999998"/>
  </r>
  <r>
    <n v="1829"/>
    <x v="887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x v="888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79999999995"/>
  </r>
  <r>
    <n v="1831"/>
    <x v="889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8"/>
  </r>
  <r>
    <n v="1832"/>
    <x v="889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1"/>
  </r>
  <r>
    <n v="1833"/>
    <x v="890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4999999999972"/>
  </r>
  <r>
    <n v="1834"/>
    <x v="8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70000000026"/>
  </r>
  <r>
    <n v="1835"/>
    <x v="8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8000000000011"/>
    <n v="7"/>
    <n v="0.2"/>
    <n v="12.700800000000001"/>
  </r>
  <r>
    <n v="1836"/>
    <x v="892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00000000000002"/>
    <n v="5"/>
    <n v="0"/>
    <n v="6.2059999999999977"/>
  </r>
  <r>
    <n v="1837"/>
    <x v="8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88"/>
  </r>
  <r>
    <n v="1838"/>
    <x v="894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0999999999983"/>
  </r>
  <r>
    <n v="1839"/>
    <x v="894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200000000001"/>
  </r>
  <r>
    <n v="1840"/>
    <x v="894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0000000000009"/>
    <n v="1"/>
    <n v="0.2"/>
    <n v="10.224499999999994"/>
  </r>
  <r>
    <n v="1841"/>
    <x v="894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3999999999997"/>
  </r>
  <r>
    <n v="1842"/>
    <x v="895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x v="896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6000000000004"/>
    <n v="4"/>
    <n v="0.2"/>
    <n v="13.532399999999996"/>
  </r>
  <r>
    <n v="1844"/>
    <x v="896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x v="897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0000000000007"/>
    <n v="3"/>
    <n v="0"/>
    <n v="11.774100000000004"/>
  </r>
  <r>
    <n v="1846"/>
    <x v="898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x v="898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00000000001"/>
  </r>
  <r>
    <n v="1848"/>
    <x v="899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15"/>
  </r>
  <r>
    <n v="1849"/>
    <x v="899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11"/>
    <n v="2"/>
    <n v="0.2"/>
    <n v="2.2449999999999992"/>
  </r>
  <r>
    <n v="1850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800000000001"/>
  </r>
  <r>
    <n v="1851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000000000004"/>
  </r>
  <r>
    <n v="1852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00000000000002"/>
    <n v="5"/>
    <n v="0"/>
    <n v="11.879999999999999"/>
  </r>
  <r>
    <n v="1853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"/>
  </r>
  <r>
    <n v="1854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399999999993"/>
  </r>
  <r>
    <n v="1855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x v="901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x v="902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000000000002"/>
    <n v="5"/>
    <n v="0.2"/>
    <n v="-15.990000000000002"/>
  </r>
  <r>
    <n v="1858"/>
    <x v="902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39999999999988"/>
    <n v="4"/>
    <n v="0.8"/>
    <n v="-53.072000000000017"/>
  </r>
  <r>
    <n v="1859"/>
    <x v="903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800000000005"/>
  </r>
  <r>
    <n v="1860"/>
    <x v="903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500000000002"/>
  </r>
  <r>
    <n v="1861"/>
    <x v="904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12"/>
  </r>
  <r>
    <n v="1862"/>
    <x v="904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800000000006"/>
  </r>
  <r>
    <n v="1863"/>
    <x v="905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2000000000005"/>
    <n v="4"/>
    <n v="0.2"/>
    <n v="4.9632000000000005"/>
  </r>
  <r>
    <n v="1864"/>
    <x v="906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80000000001"/>
  </r>
  <r>
    <n v="1865"/>
    <x v="906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79999999999986"/>
  </r>
  <r>
    <n v="1866"/>
    <x v="907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500000000038"/>
  </r>
  <r>
    <n v="1867"/>
    <x v="908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8"/>
  </r>
  <r>
    <n v="1868"/>
    <x v="909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4000000000006"/>
    <n v="6"/>
    <n v="0.2"/>
    <n v="10.8864"/>
  </r>
  <r>
    <n v="1869"/>
    <x v="909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599999999998"/>
  </r>
  <r>
    <n v="1870"/>
    <x v="910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4000000000003"/>
  </r>
  <r>
    <n v="1871"/>
    <x v="911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x v="911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80000000001"/>
    <n v="2"/>
    <n v="0.2"/>
    <n v="50.097999999999985"/>
  </r>
  <r>
    <n v="1873"/>
    <x v="911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4"/>
  </r>
  <r>
    <n v="1874"/>
    <x v="912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6"/>
  </r>
  <r>
    <n v="1875"/>
    <x v="913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2000000000006"/>
  </r>
  <r>
    <n v="1876"/>
    <x v="914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8000000000013"/>
  </r>
  <r>
    <n v="1877"/>
    <x v="915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600000000009"/>
    <n v="3"/>
    <n v="0.2"/>
    <n v="47.037600000000026"/>
  </r>
  <r>
    <n v="1878"/>
    <x v="916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24"/>
  </r>
  <r>
    <n v="1879"/>
    <x v="916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00000000018"/>
  </r>
  <r>
    <n v="1880"/>
    <x v="917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19"/>
    <n v="9"/>
    <n v="0.7"/>
    <n v="-48.119399999999985"/>
  </r>
  <r>
    <n v="1881"/>
    <x v="918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39999999999996"/>
    <n v="3"/>
    <n v="0"/>
    <n v="14.669999999999998"/>
  </r>
  <r>
    <n v="1882"/>
    <x v="918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499999999971"/>
  </r>
  <r>
    <n v="1883"/>
    <x v="918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x v="919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599999999998"/>
    <n v="7"/>
    <n v="0.2"/>
    <n v="78.6828"/>
  </r>
  <r>
    <n v="1885"/>
    <x v="920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0999999999999996"/>
  </r>
  <r>
    <n v="1886"/>
    <x v="921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x v="922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1"/>
    <n v="2"/>
    <n v="0.2"/>
    <n v="2.3976000000000002"/>
  </r>
  <r>
    <n v="1888"/>
    <x v="922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200000000003"/>
    <n v="8"/>
    <n v="0.7"/>
    <n v="-331.95999999999992"/>
  </r>
  <r>
    <n v="1889"/>
    <x v="923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00000000002"/>
    <n v="4"/>
    <n v="0.2"/>
    <n v="13.701599999999988"/>
  </r>
  <r>
    <n v="1890"/>
    <x v="923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000000000003"/>
    <n v="3"/>
    <n v="0.4"/>
    <n v="-122.87700000000004"/>
  </r>
  <r>
    <n v="1891"/>
    <x v="924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x v="924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x v="925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39999999999997"/>
  </r>
  <r>
    <n v="1894"/>
    <x v="926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4000000000002"/>
    <n v="1"/>
    <n v="0.2"/>
    <n v="7.7449999999999983"/>
  </r>
  <r>
    <n v="1895"/>
    <x v="927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0000000000006"/>
    <n v="3"/>
    <n v="0"/>
    <n v="10.395"/>
  </r>
  <r>
    <n v="1896"/>
    <x v="928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400000000004"/>
    <n v="2"/>
    <n v="0.2"/>
    <n v="152.49499999999998"/>
  </r>
  <r>
    <n v="1897"/>
    <x v="92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59999999992"/>
  </r>
  <r>
    <n v="1898"/>
    <x v="930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399999999997"/>
  </r>
  <r>
    <n v="1899"/>
    <x v="930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60000000001"/>
    <n v="4"/>
    <n v="0.7"/>
    <n v="-336.78399999999988"/>
  </r>
  <r>
    <n v="1900"/>
    <x v="930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0000000001"/>
  </r>
  <r>
    <n v="1901"/>
    <x v="931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8000000000002"/>
  </r>
  <r>
    <n v="1902"/>
    <x v="932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6"/>
  </r>
  <r>
    <n v="1903"/>
    <x v="933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11"/>
    <n v="1"/>
    <n v="0.2"/>
    <n v="1.8144"/>
  </r>
  <r>
    <n v="1904"/>
    <x v="933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8000000000013"/>
  </r>
  <r>
    <n v="1905"/>
    <x v="933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00000000000002"/>
    <n v="2"/>
    <n v="0.2"/>
    <n v="6.7449999999999983"/>
  </r>
  <r>
    <n v="1906"/>
    <x v="934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199999999958"/>
  </r>
  <r>
    <n v="1907"/>
    <x v="935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0000000000004"/>
    <n v="2"/>
    <n v="0.7"/>
    <n v="-2.1648000000000005"/>
  </r>
  <r>
    <n v="1908"/>
    <x v="935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8"/>
    <n v="6"/>
    <n v="0.7"/>
    <n v="-21.61440000000001"/>
  </r>
  <r>
    <n v="1909"/>
    <x v="936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5999999999993"/>
  </r>
  <r>
    <n v="1910"/>
    <x v="937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x v="938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0000000000015"/>
    <n v="3"/>
    <n v="0"/>
    <n v="40.749900000000004"/>
  </r>
  <r>
    <n v="1912"/>
    <x v="939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8"/>
  </r>
  <r>
    <n v="1913"/>
    <x v="939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200000000006"/>
    <n v="3"/>
    <n v="0.4"/>
    <n v="49.760999999999967"/>
  </r>
  <r>
    <n v="1914"/>
    <x v="940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8000000000009"/>
  </r>
  <r>
    <n v="1915"/>
    <x v="941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x v="941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4999999999991"/>
  </r>
  <r>
    <n v="1917"/>
    <x v="941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000000000002"/>
    <n v="3"/>
    <n v="0.2"/>
    <n v="3.8843999999999994"/>
  </r>
  <r>
    <n v="1918"/>
    <x v="942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89"/>
  </r>
  <r>
    <n v="1919"/>
    <x v="94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x v="944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3"/>
  </r>
  <r>
    <n v="1921"/>
    <x v="944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399999999943"/>
  </r>
  <r>
    <n v="1922"/>
    <x v="945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8000000000003"/>
    <n v="2"/>
    <n v="0.2"/>
    <n v="1.5007999999999999"/>
  </r>
  <r>
    <n v="1923"/>
    <x v="946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00000000001"/>
    <n v="9"/>
    <n v="0.2"/>
    <n v="107.95499999999998"/>
  </r>
  <r>
    <n v="1924"/>
    <x v="946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1"/>
  </r>
  <r>
    <n v="1925"/>
    <x v="947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2999999999993"/>
  </r>
  <r>
    <n v="1926"/>
    <x v="948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x v="949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000000000002"/>
    <n v="3"/>
    <n v="0.2"/>
    <n v="19.966499999999982"/>
  </r>
  <r>
    <n v="1928"/>
    <x v="950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799999999996"/>
  </r>
  <r>
    <n v="1929"/>
    <x v="951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4000000000003"/>
  </r>
  <r>
    <n v="1930"/>
    <x v="951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3999999999985"/>
  </r>
  <r>
    <n v="1931"/>
    <x v="951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00000000011"/>
    <n v="3"/>
    <n v="0.2"/>
    <n v="49.498199999999969"/>
  </r>
  <r>
    <n v="1932"/>
    <x v="952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300000000002"/>
  </r>
  <r>
    <n v="1933"/>
    <x v="953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00000000011"/>
  </r>
  <r>
    <n v="1934"/>
    <x v="953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19999999999995"/>
  </r>
  <r>
    <n v="1935"/>
    <x v="954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4999999999998"/>
    <n v="5"/>
    <n v="0"/>
    <n v="114.93849999999998"/>
  </r>
  <r>
    <n v="1936"/>
    <x v="954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x v="955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8999999999991"/>
  </r>
  <r>
    <n v="1938"/>
    <x v="956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000000000004"/>
    <n v="2"/>
    <n v="0.7"/>
    <n v="-13.311999999999998"/>
  </r>
  <r>
    <n v="1939"/>
    <x v="956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000000000007"/>
    <n v="7"/>
    <n v="0.2"/>
    <n v="-1.2558000000000051"/>
  </r>
  <r>
    <n v="1940"/>
    <x v="956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24"/>
    <n v="4"/>
    <n v="0.7"/>
    <n v="-6.1151999999999997"/>
  </r>
  <r>
    <n v="1941"/>
    <x v="956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55"/>
  </r>
  <r>
    <n v="1942"/>
    <x v="957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0000000000007"/>
    <n v="4"/>
    <n v="0.2"/>
    <n v="17.759999999999998"/>
  </r>
  <r>
    <n v="1943"/>
    <x v="957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39999999999998"/>
    <n v="2"/>
    <n v="0.2"/>
    <n v="2.4009999999999998"/>
  </r>
  <r>
    <n v="1944"/>
    <x v="957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399999999999993"/>
    <n v="9"/>
    <n v="0.8"/>
    <n v="-5.1840000000000011"/>
  </r>
  <r>
    <n v="1945"/>
    <x v="958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x v="958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000000000002"/>
    <n v="2"/>
    <n v="0.2"/>
    <n v="3.6288"/>
  </r>
  <r>
    <n v="1947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19999999999997"/>
  </r>
  <r>
    <n v="1949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599999999998"/>
    <n v="1"/>
    <n v="0.4"/>
    <n v="-93.3262"/>
  </r>
  <r>
    <n v="1950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1999999999989"/>
  </r>
  <r>
    <n v="1951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2000000000002"/>
    <n v="8"/>
    <n v="0.2"/>
    <n v="8.9207999999999998"/>
  </r>
  <r>
    <n v="1952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6999999999997"/>
    <n v="3"/>
    <n v="0"/>
    <n v="57.41129999999999"/>
  </r>
  <r>
    <n v="1953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39999999999995"/>
  </r>
  <r>
    <n v="1956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0000000000013"/>
  </r>
  <r>
    <n v="1957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1"/>
  </r>
  <r>
    <n v="1958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88"/>
  </r>
  <r>
    <n v="1959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00000000000003"/>
    <n v="3"/>
    <n v="0"/>
    <n v="7.7759999999999998"/>
  </r>
  <r>
    <n v="1960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00000000004"/>
  </r>
  <r>
    <n v="1961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4999999999997"/>
    <n v="5"/>
    <n v="0"/>
    <n v="53.432999999999993"/>
  </r>
  <r>
    <n v="1962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0000000000001"/>
    <n v="6"/>
    <n v="0"/>
    <n v="6.7680000000000007"/>
  </r>
  <r>
    <n v="1963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00000000000002"/>
    <n v="5"/>
    <n v="0"/>
    <n v="11.703000000000001"/>
  </r>
  <r>
    <n v="1965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77"/>
  </r>
  <r>
    <n v="1966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78"/>
  </r>
  <r>
    <n v="1967"/>
    <x v="96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6999999999997"/>
    <n v="3"/>
    <n v="0"/>
    <n v="78.951599999999999"/>
  </r>
  <r>
    <n v="1968"/>
    <x v="96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4999999999994"/>
  </r>
  <r>
    <n v="1969"/>
    <x v="96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x v="962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599999999998"/>
  </r>
  <r>
    <n v="1971"/>
    <x v="963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79999999999981"/>
  </r>
  <r>
    <n v="1972"/>
    <x v="963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399999999997"/>
    <n v="7"/>
    <n v="0.2"/>
    <n v="76.639499999999984"/>
  </r>
  <r>
    <n v="1973"/>
    <x v="964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39999999999992"/>
    <n v="4"/>
    <n v="0.8"/>
    <n v="-8.6768000000000018"/>
  </r>
  <r>
    <n v="1974"/>
    <x v="964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60000000000004"/>
    <n v="2"/>
    <n v="0.2"/>
    <n v="0.4705999999999998"/>
  </r>
  <r>
    <n v="1975"/>
    <x v="964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6000000000005"/>
    <n v="3"/>
    <n v="0.2"/>
    <n v="-2.188500000000003"/>
  </r>
  <r>
    <n v="1976"/>
    <x v="965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6999999999997"/>
    <n v="3"/>
    <n v="0"/>
    <n v="11.038799999999981"/>
  </r>
  <r>
    <n v="1977"/>
    <x v="965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699999999995"/>
  </r>
  <r>
    <n v="1978"/>
    <x v="965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83"/>
  </r>
  <r>
    <n v="1979"/>
    <x v="966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39999999999915"/>
  </r>
  <r>
    <n v="1980"/>
    <x v="967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600000000006"/>
    <n v="4"/>
    <n v="0.2"/>
    <n v="105.02279999999996"/>
  </r>
  <r>
    <n v="1981"/>
    <x v="967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28"/>
  </r>
  <r>
    <n v="1982"/>
    <x v="968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7999999999997"/>
  </r>
  <r>
    <n v="1983"/>
    <x v="96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x v="970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57"/>
  </r>
  <r>
    <n v="1985"/>
    <x v="970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200000000001"/>
  </r>
  <r>
    <n v="1986"/>
    <x v="970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x v="971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59999999999"/>
    <n v="4"/>
    <n v="0.4"/>
    <n v="191.99680000000001"/>
  </r>
  <r>
    <n v="1988"/>
    <x v="972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2000000000007"/>
  </r>
  <r>
    <n v="1989"/>
    <x v="972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79999999994"/>
  </r>
  <r>
    <n v="1990"/>
    <x v="972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x v="972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x v="973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81"/>
  </r>
  <r>
    <n v="1993"/>
    <x v="974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0000000000004"/>
  </r>
  <r>
    <n v="1994"/>
    <x v="974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79999999999923"/>
  </r>
  <r>
    <n v="1995"/>
    <x v="974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x v="975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1999999999995"/>
    <n v="5"/>
    <n v="0.8"/>
    <n v="-766.01199999999994"/>
  </r>
  <r>
    <n v="1997"/>
    <x v="975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8"/>
  </r>
  <r>
    <n v="1998"/>
    <x v="976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1999999999999993"/>
  </r>
  <r>
    <n v="1999"/>
    <x v="976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600000000006"/>
  </r>
  <r>
    <n v="2000"/>
    <x v="976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85"/>
  </r>
  <r>
    <n v="2001"/>
    <x v="977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000000000002"/>
    <n v="5"/>
    <n v="0"/>
    <n v="21.994499999999988"/>
  </r>
  <r>
    <n v="2002"/>
    <x v="977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399999999998"/>
  </r>
  <r>
    <n v="2003"/>
    <x v="978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40000000000012"/>
  </r>
  <r>
    <n v="2004"/>
    <x v="978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83"/>
  </r>
  <r>
    <n v="2005"/>
    <x v="979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3999999999997"/>
    <n v="3"/>
    <n v="0.8"/>
    <n v="-17.045999999999999"/>
  </r>
  <r>
    <n v="2006"/>
    <x v="98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199999999999"/>
  </r>
  <r>
    <n v="2007"/>
    <x v="98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00000000003"/>
  </r>
  <r>
    <n v="2008"/>
    <x v="981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199999999999"/>
    <n v="2"/>
    <n v="0.3"/>
    <n v="-36.674399999999991"/>
  </r>
  <r>
    <n v="2009"/>
    <x v="982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19999999999984"/>
  </r>
  <r>
    <n v="2010"/>
    <x v="982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600000000004"/>
    <n v="2"/>
    <n v="0.2"/>
    <n v="29.142400000000009"/>
  </r>
  <r>
    <n v="2011"/>
    <x v="982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799999999999976"/>
  </r>
  <r>
    <n v="2012"/>
    <x v="983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x v="983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12"/>
  </r>
  <r>
    <n v="2014"/>
    <x v="984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2"/>
  </r>
  <r>
    <n v="2015"/>
    <x v="984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x v="984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x v="985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x v="985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3999999999995"/>
  </r>
  <r>
    <n v="2019"/>
    <x v="985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x v="985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x v="986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899999999986"/>
  </r>
  <r>
    <n v="2022"/>
    <x v="986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2023"/>
    <x v="986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00000000004"/>
  </r>
  <r>
    <n v="2024"/>
    <x v="986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x v="987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000000000003"/>
    <n v="5"/>
    <n v="0.2"/>
    <n v="77.71399999999997"/>
  </r>
  <r>
    <n v="2026"/>
    <x v="988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x v="989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399999999999"/>
  </r>
  <r>
    <n v="2028"/>
    <x v="989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600000000001"/>
    <n v="4"/>
    <n v="0.2"/>
    <n v="23.497599999999995"/>
  </r>
  <r>
    <n v="2029"/>
    <x v="990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x v="990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x v="990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x v="990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x v="991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20000000000012"/>
    <n v="2"/>
    <n v="0.2"/>
    <n v="3.2871999999999999"/>
  </r>
  <r>
    <n v="2034"/>
    <x v="991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80000000000012"/>
    <n v="1"/>
    <n v="0.2"/>
    <n v="0.8162000000000007"/>
  </r>
  <r>
    <n v="2035"/>
    <x v="992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x v="992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6999999999997"/>
    <n v="3"/>
    <n v="0"/>
    <n v="51.294299999999964"/>
  </r>
  <r>
    <n v="2037"/>
    <x v="993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x v="993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3999999999995"/>
  </r>
  <r>
    <n v="2039"/>
    <x v="994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000000000002"/>
    <n v="3"/>
    <n v="0.2"/>
    <n v="4.3326000000000002"/>
  </r>
  <r>
    <n v="2040"/>
    <x v="994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60000000000014"/>
    <n v="7"/>
    <n v="0.7"/>
    <n v="-3.3263999999999996"/>
  </r>
  <r>
    <n v="2041"/>
    <x v="994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39999999999974"/>
  </r>
  <r>
    <n v="2042"/>
    <x v="994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000000000007"/>
  </r>
  <r>
    <n v="2043"/>
    <x v="995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4000000000005"/>
    <n v="6"/>
    <n v="0.2"/>
    <n v="20.1264"/>
  </r>
  <r>
    <n v="2044"/>
    <x v="99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4000000000004"/>
    <n v="7"/>
    <n v="0.2"/>
    <n v="7.7728000000000002"/>
  </r>
  <r>
    <n v="2045"/>
    <x v="997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000000000003"/>
    <n v="3"/>
    <n v="0.2"/>
    <n v="5.4432"/>
  </r>
  <r>
    <n v="2046"/>
    <x v="998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199999999994"/>
  </r>
  <r>
    <n v="2047"/>
    <x v="998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9000000000003"/>
  </r>
  <r>
    <n v="2048"/>
    <x v="998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399999999998"/>
  </r>
  <r>
    <n v="2049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0000000000007"/>
    <n v="7"/>
    <n v="0.2"/>
    <n v="36.224999999999966"/>
  </r>
  <r>
    <n v="2050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20000000000002"/>
    <n v="3"/>
    <n v="0.7"/>
    <n v="-2.0015999999999998"/>
  </r>
  <r>
    <n v="2051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00000000000013"/>
    <n v="4"/>
    <n v="0.7"/>
    <n v="-4.7519999999999989"/>
  </r>
  <r>
    <n v="2052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799999999994"/>
    <n v="8"/>
    <n v="0.3"/>
    <n v="-73.175999999999988"/>
  </r>
  <r>
    <n v="2053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63"/>
  </r>
  <r>
    <n v="2054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81"/>
  </r>
  <r>
    <n v="2055"/>
    <x v="1000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x v="1001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000000000002"/>
    <n v="5"/>
    <n v="0"/>
    <n v="63.983999999999988"/>
  </r>
  <r>
    <n v="2057"/>
    <x v="1001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899999999998"/>
    <n v="7"/>
    <n v="0"/>
    <n v="412.5394"/>
  </r>
  <r>
    <n v="2058"/>
    <x v="1001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6"/>
  </r>
  <r>
    <n v="2059"/>
    <x v="1001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5999999999972"/>
  </r>
  <r>
    <n v="2060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7999999999997"/>
  </r>
  <r>
    <n v="2062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000000000002"/>
    <n v="2"/>
    <n v="0.2"/>
    <n v="5.3891999999999989"/>
  </r>
  <r>
    <n v="2063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40000000000009"/>
    <n v="13"/>
    <n v="0"/>
    <n v="30.427800000000005"/>
  </r>
  <r>
    <n v="2064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299999999999994"/>
  </r>
  <r>
    <n v="2065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199999999989"/>
  </r>
  <r>
    <n v="2066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56"/>
  </r>
  <r>
    <n v="2067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899999999982"/>
  </r>
  <r>
    <n v="2068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69999999999996"/>
  </r>
  <r>
    <n v="2069"/>
    <x v="1003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599999999999"/>
  </r>
  <r>
    <n v="2070"/>
    <x v="1003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200000000011"/>
    <n v="3"/>
    <n v="0.2"/>
    <n v="-97.739399999999989"/>
  </r>
  <r>
    <n v="2071"/>
    <x v="1004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3"/>
    <n v="1"/>
    <n v="0.7"/>
    <n v="-1.294"/>
  </r>
  <r>
    <n v="2072"/>
    <x v="1005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000000000029"/>
  </r>
  <r>
    <n v="2073"/>
    <x v="1006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12"/>
    <n v="2"/>
    <n v="0.2"/>
    <n v="2.5591999999999997"/>
  </r>
  <r>
    <n v="2074"/>
    <x v="1007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099999999999"/>
  </r>
  <r>
    <n v="2075"/>
    <x v="1007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40000000001"/>
    <n v="7"/>
    <n v="0.2"/>
    <n v="66.635100000000023"/>
  </r>
  <r>
    <n v="2076"/>
    <x v="1008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199999999999996"/>
    <n v="3"/>
    <n v="0"/>
    <n v="28.517999999999994"/>
  </r>
  <r>
    <n v="2077"/>
    <x v="1009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2078"/>
    <x v="1009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2"/>
  </r>
  <r>
    <n v="2079"/>
    <x v="1009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2"/>
  </r>
  <r>
    <n v="2080"/>
    <x v="1010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x v="1010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400000000003"/>
  </r>
  <r>
    <n v="2082"/>
    <x v="1010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20000000000006"/>
    <n v="2"/>
    <n v="0.2"/>
    <n v="1.7352000000000005"/>
  </r>
  <r>
    <n v="2083"/>
    <x v="1011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x v="101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0000000000003"/>
    <n v="2"/>
    <n v="0.2"/>
    <n v="8.879999999999999"/>
  </r>
  <r>
    <n v="2085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200000000004"/>
  </r>
  <r>
    <n v="2086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90000000000003"/>
    <n v="5"/>
    <n v="0"/>
    <n v="38.988000000000014"/>
  </r>
  <r>
    <n v="2088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1999999999998"/>
  </r>
  <r>
    <n v="2090"/>
    <x v="1014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5999999999995"/>
  </r>
  <r>
    <n v="2091"/>
    <x v="1015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49999999999997"/>
    <n v="3"/>
    <n v="0"/>
    <n v="13.009499999999999"/>
  </r>
  <r>
    <n v="2092"/>
    <x v="1015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300000000004"/>
    <n v="3"/>
    <n v="0.3"/>
    <n v="-48.783900000000031"/>
  </r>
  <r>
    <n v="2093"/>
    <x v="101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0000000000003"/>
    <n v="5"/>
    <n v="0"/>
    <n v="81.58299999999997"/>
  </r>
  <r>
    <n v="2094"/>
    <x v="1017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8"/>
  </r>
  <r>
    <n v="2095"/>
    <x v="1018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0000000000001"/>
    <n v="5"/>
    <n v="0.2"/>
    <n v="1.4759999999999982"/>
  </r>
  <r>
    <n v="2096"/>
    <x v="1019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x v="1019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800000000003"/>
  </r>
  <r>
    <n v="2098"/>
    <x v="1019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3999999999997"/>
  </r>
  <r>
    <n v="2099"/>
    <x v="1020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0000000000022"/>
  </r>
  <r>
    <n v="2100"/>
    <x v="1020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2"/>
  </r>
  <r>
    <n v="2101"/>
    <x v="1021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13"/>
    <n v="3"/>
    <n v="0.2"/>
    <n v="-15.910200000000088"/>
  </r>
  <r>
    <n v="2102"/>
    <x v="1021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3999999999936"/>
  </r>
  <r>
    <n v="2103"/>
    <x v="1022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88"/>
  </r>
  <r>
    <n v="2104"/>
    <x v="1023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59999999999"/>
  </r>
  <r>
    <n v="2105"/>
    <x v="1023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x v="1024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000000000003"/>
    <n v="3"/>
    <n v="0.2"/>
    <n v="5.4432"/>
  </r>
  <r>
    <n v="2107"/>
    <x v="1025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599999999999978"/>
    <n v="1"/>
    <n v="0.8"/>
    <n v="-1.4016000000000002"/>
  </r>
  <r>
    <n v="2108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499999999999"/>
  </r>
  <r>
    <n v="2110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599999999999998"/>
  </r>
  <r>
    <n v="2111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0000000000003"/>
    <n v="5"/>
    <n v="0"/>
    <n v="8.0269999999999992"/>
  </r>
  <r>
    <n v="2112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12"/>
  </r>
  <r>
    <n v="2113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00000000000003"/>
    <n v="3"/>
    <n v="0"/>
    <n v="8.0190000000000001"/>
  </r>
  <r>
    <n v="2114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400000000001"/>
    <n v="4"/>
    <n v="0.2"/>
    <n v="145.78199999999993"/>
  </r>
  <r>
    <n v="2115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799999999999"/>
  </r>
  <r>
    <n v="2116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19999999998"/>
  </r>
  <r>
    <n v="2117"/>
    <x v="1027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000000000009"/>
  </r>
  <r>
    <n v="2118"/>
    <x v="1028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x v="1029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x v="1029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3"/>
  </r>
  <r>
    <n v="2121"/>
    <x v="103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80000000000007"/>
    <n v="3"/>
    <n v="0.7"/>
    <n v="-1.9656000000000002"/>
  </r>
  <r>
    <n v="2122"/>
    <x v="1031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000000000355"/>
  </r>
  <r>
    <n v="2123"/>
    <x v="1032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199999999988"/>
  </r>
  <r>
    <n v="2124"/>
    <x v="1032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x v="1033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000000000002"/>
    <n v="5"/>
    <n v="0.2"/>
    <n v="35.329499999999996"/>
  </r>
  <r>
    <n v="2126"/>
    <x v="1033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x v="1034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699999999999"/>
  </r>
  <r>
    <n v="2128"/>
    <x v="1035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53"/>
  </r>
  <r>
    <n v="2129"/>
    <x v="1035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4"/>
    <n v="4"/>
    <n v="0.2"/>
    <n v="7.2576000000000001"/>
  </r>
  <r>
    <n v="2130"/>
    <x v="1036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x v="1036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x v="1036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15"/>
  </r>
  <r>
    <n v="2133"/>
    <x v="1037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x v="1038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80000000002"/>
  </r>
  <r>
    <n v="2135"/>
    <x v="1038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3999999999993"/>
  </r>
  <r>
    <n v="2136"/>
    <x v="1038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19999999999987"/>
    <n v="4"/>
    <n v="0.4"/>
    <n v="15.819999999999993"/>
  </r>
  <r>
    <n v="2137"/>
    <x v="1039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000000000004"/>
  </r>
  <r>
    <n v="2138"/>
    <x v="1039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59999999999993"/>
    <n v="4"/>
    <n v="0.8"/>
    <n v="-5.8496000000000024"/>
  </r>
  <r>
    <n v="2139"/>
    <x v="1040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x v="1041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399999999998"/>
    <n v="9"/>
    <n v="0.2"/>
    <n v="50.471099999999993"/>
  </r>
  <r>
    <n v="2141"/>
    <x v="1041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x v="1041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12"/>
    <n v="3"/>
    <n v="0.4"/>
    <n v="-347.11740000000009"/>
  </r>
  <r>
    <n v="2143"/>
    <x v="1042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59999999999988"/>
  </r>
  <r>
    <n v="2144"/>
    <x v="1042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7999999999996"/>
    <n v="2"/>
    <n v="0.4"/>
    <n v="-4.7975999999999974"/>
  </r>
  <r>
    <n v="2145"/>
    <x v="1042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5999999999995"/>
  </r>
  <r>
    <n v="2146"/>
    <x v="1043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4"/>
    <n v="3"/>
    <n v="0.3"/>
    <n v="-18.088200000000001"/>
  </r>
  <r>
    <n v="2147"/>
    <x v="1043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19999999999"/>
  </r>
  <r>
    <n v="2148"/>
    <x v="1043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00000000003"/>
    <n v="6"/>
    <n v="0.2"/>
    <n v="-50.870400000000018"/>
  </r>
  <r>
    <n v="2149"/>
    <x v="1044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0999999999996"/>
  </r>
  <r>
    <n v="2150"/>
    <x v="1045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49999999999989"/>
    <n v="5"/>
    <n v="0"/>
    <n v="22.086999999999996"/>
  </r>
  <r>
    <n v="2151"/>
    <x v="1046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399999999995"/>
  </r>
  <r>
    <n v="2152"/>
    <x v="1047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x v="1048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0000000000001"/>
    <n v="3"/>
    <n v="0"/>
    <n v="7.0218000000000007"/>
  </r>
  <r>
    <n v="2154"/>
    <x v="1049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x v="105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599999999997"/>
  </r>
  <r>
    <n v="2156"/>
    <x v="1051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x v="1052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000000000006"/>
    <n v="3"/>
    <n v="0"/>
    <n v="0"/>
  </r>
  <r>
    <n v="2158"/>
    <x v="1052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399999999993"/>
  </r>
  <r>
    <n v="2159"/>
    <x v="1053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73"/>
  </r>
  <r>
    <n v="2160"/>
    <x v="1054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81"/>
    <n v="3"/>
    <n v="0.8"/>
    <n v="-14.973600000000001"/>
  </r>
  <r>
    <n v="2161"/>
    <x v="1055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000000000015"/>
    <n v="1"/>
    <n v="0.2"/>
    <n v="29.768999999999998"/>
  </r>
  <r>
    <n v="2162"/>
    <x v="1056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199999999998"/>
  </r>
  <r>
    <n v="2163"/>
    <x v="1057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4999999999995"/>
    <n v="3"/>
    <n v="0"/>
    <n v="150.98399999999998"/>
  </r>
  <r>
    <n v="2164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6999999999986"/>
  </r>
  <r>
    <n v="2165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3999999999995"/>
  </r>
  <r>
    <n v="2166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4000000000003"/>
  </r>
  <r>
    <n v="2168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87"/>
    <n v="7"/>
    <n v="0.8"/>
    <n v="-11.000500000000008"/>
  </r>
  <r>
    <n v="2169"/>
    <x v="1059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5999999999998"/>
    <n v="3"/>
    <n v="0.2"/>
    <n v="1.7519999999999998"/>
  </r>
  <r>
    <n v="2170"/>
    <x v="1059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70000000000034"/>
  </r>
  <r>
    <n v="2171"/>
    <x v="1059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499999999993"/>
  </r>
  <r>
    <n v="2172"/>
    <x v="1060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198"/>
  </r>
  <r>
    <n v="2173"/>
    <x v="1061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2000000000002"/>
    <n v="3"/>
    <n v="0.2"/>
    <n v="6.9131999999999998"/>
  </r>
  <r>
    <n v="2174"/>
    <x v="1062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76"/>
    <n v="3"/>
    <n v="0.8"/>
    <n v="-13.895999999999997"/>
  </r>
  <r>
    <n v="2175"/>
    <x v="1063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2000000000016"/>
  </r>
  <r>
    <n v="2176"/>
    <x v="1064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x v="1064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599999999998"/>
  </r>
  <r>
    <n v="2178"/>
    <x v="1064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499999999998"/>
  </r>
  <r>
    <n v="2179"/>
    <x v="1064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5999999999993"/>
  </r>
  <r>
    <n v="2180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2000000000014"/>
    <n v="7"/>
    <n v="0.2"/>
    <n v="30.896599999999996"/>
  </r>
  <r>
    <n v="2181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00000000000006"/>
    <n v="3"/>
    <n v="0"/>
    <n v="22.200000000000003"/>
  </r>
  <r>
    <n v="2182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4999999998"/>
  </r>
  <r>
    <n v="2184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000000000002"/>
    <n v="5"/>
    <n v="0"/>
    <n v="21.994499999999988"/>
  </r>
  <r>
    <n v="2185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5"/>
  </r>
  <r>
    <n v="2186"/>
    <x v="106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8"/>
    <n v="2"/>
    <n v="0.2"/>
    <n v="18.5274"/>
  </r>
  <r>
    <n v="2187"/>
    <x v="1067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x v="1068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x v="1068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x v="1068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00000000002"/>
    <n v="9"/>
    <n v="0"/>
    <n v="378.16740000000004"/>
  </r>
  <r>
    <n v="2191"/>
    <x v="1069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3999999999996"/>
  </r>
  <r>
    <n v="2195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099999999999994"/>
    <n v="3"/>
    <n v="0"/>
    <n v="12.285"/>
  </r>
  <r>
    <n v="2196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42"/>
  </r>
  <r>
    <n v="2197"/>
    <x v="1071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19"/>
  </r>
  <r>
    <n v="2198"/>
    <x v="1072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69999999999998"/>
    <n v="3"/>
    <n v="0"/>
    <n v="3.9609000000000001"/>
  </r>
  <r>
    <n v="2199"/>
    <x v="107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000000000003"/>
    <n v="3"/>
    <n v="0.2"/>
    <n v="5.4432"/>
  </r>
  <r>
    <n v="2200"/>
    <x v="107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x v="1074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00000000000003"/>
    <n v="6"/>
    <n v="0"/>
    <n v="9.1020000000000021"/>
  </r>
  <r>
    <n v="2202"/>
    <x v="1074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80000000001"/>
  </r>
  <r>
    <n v="2203"/>
    <x v="1075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x v="1075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x v="1076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x v="1077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49999999999896"/>
  </r>
  <r>
    <n v="2207"/>
    <x v="1078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2"/>
    <n v="7"/>
    <n v="0.8"/>
    <n v="-46.394600000000011"/>
  </r>
  <r>
    <n v="2208"/>
    <x v="1078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</r>
  <r>
    <n v="2209"/>
    <x v="1079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x v="1080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39999999998"/>
  </r>
  <r>
    <n v="2211"/>
    <x v="1080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3999999999997"/>
  </r>
  <r>
    <n v="2212"/>
    <x v="1081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x v="1082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x v="1083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00000000000002"/>
    <n v="1"/>
    <n v="0.2"/>
    <n v="0.504"/>
  </r>
  <r>
    <n v="2215"/>
    <x v="1083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1"/>
    <n v="13"/>
    <n v="0.2"/>
    <n v="20.849399999999996"/>
  </r>
  <r>
    <n v="2216"/>
    <x v="1083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0000000000009"/>
  </r>
  <r>
    <n v="2217"/>
    <x v="1083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25"/>
  </r>
  <r>
    <n v="2218"/>
    <x v="1084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60000000000003"/>
    <n v="2"/>
    <n v="0.2"/>
    <n v="0.98559999999999992"/>
  </r>
  <r>
    <n v="2219"/>
    <x v="1085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0000000000018"/>
    <n v="4"/>
    <n v="0.2"/>
    <n v="3.6191999999999993"/>
  </r>
  <r>
    <n v="2220"/>
    <x v="1085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x v="1085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6000000000001"/>
    <n v="4"/>
    <n v="0.2"/>
    <n v="100.24000000000007"/>
  </r>
  <r>
    <n v="2222"/>
    <x v="1086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3999999999994"/>
    <n v="2"/>
    <n v="0.4"/>
    <n v="-89.089000000000055"/>
  </r>
  <r>
    <n v="2223"/>
    <x v="1086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88"/>
  </r>
  <r>
    <n v="2224"/>
    <x v="1086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5999999999993"/>
    <n v="1"/>
    <n v="0.3"/>
    <n v="-24.23520000000001"/>
  </r>
  <r>
    <n v="2225"/>
    <x v="1087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199999999997"/>
  </r>
  <r>
    <n v="2226"/>
    <x v="1088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4000000000011"/>
    <n v="1"/>
    <n v="0.7"/>
    <n v="-98.801799999999986"/>
  </r>
  <r>
    <n v="2227"/>
    <x v="1089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60000000000004"/>
    <n v="2"/>
    <n v="0.2"/>
    <n v="0.4705999999999998"/>
  </r>
  <r>
    <n v="2228"/>
    <x v="1089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00000000002"/>
    <n v="1"/>
    <n v="0.2"/>
    <n v="15.598999999999993"/>
  </r>
  <r>
    <n v="2229"/>
    <x v="1090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0000000004"/>
  </r>
  <r>
    <n v="2230"/>
    <x v="1091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80000000001"/>
    <n v="2"/>
    <n v="0.2"/>
    <n v="252.58799999999999"/>
  </r>
  <r>
    <n v="2231"/>
    <x v="1091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00000000002"/>
  </r>
  <r>
    <n v="2232"/>
    <x v="1092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6999999999961"/>
  </r>
  <r>
    <n v="2233"/>
    <x v="1093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7"/>
  </r>
  <r>
    <n v="2234"/>
    <x v="1094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399999999952"/>
  </r>
  <r>
    <n v="2235"/>
    <x v="1095"/>
    <x v="256"/>
    <d v="2017-12-10T00:00:00"/>
    <s v="Standard Class"/>
    <s v="QJ-19255"/>
    <s v="Quincy Jones"/>
    <s v="Corporate"/>
    <s v="United States"/>
    <s v="Burlington"/>
    <s v="Vermont"/>
    <s v="05408"/>
    <x v="3"/>
    <s v="TEC-AC-10001013"/>
    <x v="2"/>
    <x v="11"/>
    <s v="Logitech ClearChat Comfort/USB Headset H390"/>
    <n v="205.03"/>
    <n v="7"/>
    <n v="0"/>
    <n v="67.659899999999979"/>
  </r>
  <r>
    <n v="2236"/>
    <x v="1096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85"/>
  </r>
  <r>
    <n v="2237"/>
    <x v="1096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7999999999988"/>
  </r>
  <r>
    <n v="2238"/>
    <x v="1097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00000000000006"/>
    <n v="5"/>
    <n v="0"/>
    <n v="12.432000000000002"/>
  </r>
  <r>
    <n v="2239"/>
    <x v="1098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00000000000006"/>
    <n v="2"/>
    <n v="0.6"/>
    <n v="-52.169999999999987"/>
  </r>
  <r>
    <n v="2240"/>
    <x v="1099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x v="1099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599999999998"/>
  </r>
  <r>
    <n v="2242"/>
    <x v="1100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199999999997"/>
    <n v="3"/>
    <n v="0.4"/>
    <n v="-115.49580000000006"/>
  </r>
  <r>
    <n v="2243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5999999999998"/>
  </r>
  <r>
    <n v="2245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8000000000003"/>
  </r>
  <r>
    <n v="2246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00000000011"/>
    <n v="3"/>
    <n v="0.2"/>
    <n v="49.498199999999969"/>
  </r>
  <r>
    <n v="2248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499999999998"/>
  </r>
  <r>
    <n v="2250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3999999999994"/>
    <n v="6"/>
    <n v="0"/>
    <n v="157.01759999999993"/>
  </r>
  <r>
    <n v="2252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x v="1103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x v="1104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799999999998"/>
  </r>
  <r>
    <n v="2255"/>
    <x v="1104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5999999999999"/>
  </r>
  <r>
    <n v="2256"/>
    <x v="1105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4999999999997"/>
    <n v="3"/>
    <n v="0"/>
    <n v="131.35499999999996"/>
  </r>
  <r>
    <n v="2257"/>
    <x v="1105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x v="1106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8"/>
  </r>
  <r>
    <n v="2259"/>
    <x v="1106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7999999999991"/>
  </r>
  <r>
    <n v="2260"/>
    <x v="1107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x v="1107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6999999999997"/>
    <n v="3"/>
    <n v="0"/>
    <n v="66.954599999999971"/>
  </r>
  <r>
    <n v="2262"/>
    <x v="1108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000000000007"/>
  </r>
  <r>
    <n v="2263"/>
    <x v="1109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6999999999997"/>
    <n v="3"/>
    <n v="0"/>
    <n v="79.193399999999968"/>
  </r>
  <r>
    <n v="2264"/>
    <x v="1110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0000000002"/>
  </r>
  <r>
    <n v="2265"/>
    <x v="1110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x v="1110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x v="1111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0000000000009"/>
    <n v="2"/>
    <n v="0.2"/>
    <n v="2.6892000000000005"/>
  </r>
  <r>
    <n v="2268"/>
    <x v="1112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4000000000005"/>
  </r>
  <r>
    <n v="2269"/>
    <x v="1113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4000000000003"/>
  </r>
  <r>
    <n v="2270"/>
    <x v="1113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0000000000009"/>
    <n v="1"/>
    <n v="0.2"/>
    <n v="2.3570999999999991"/>
  </r>
  <r>
    <n v="2271"/>
    <x v="1114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499999999995"/>
  </r>
  <r>
    <n v="2272"/>
    <x v="1115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599999999996"/>
  </r>
  <r>
    <n v="2273"/>
    <x v="1116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200000000012"/>
  </r>
  <r>
    <n v="2274"/>
    <x v="1116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40000000002"/>
    <n v="2"/>
    <n v="0.2"/>
    <n v="377.99459999999993"/>
  </r>
  <r>
    <n v="2275"/>
    <x v="1117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848"/>
  </r>
  <r>
    <n v="2276"/>
    <x v="1117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599999999994"/>
  </r>
  <r>
    <n v="2277"/>
    <x v="1118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x v="1118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4"/>
  </r>
  <r>
    <n v="2279"/>
    <x v="1118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400000000013"/>
  </r>
  <r>
    <n v="2280"/>
    <x v="1119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80000000000025"/>
  </r>
  <r>
    <n v="2281"/>
    <x v="1119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0000000006"/>
  </r>
  <r>
    <n v="2282"/>
    <x v="1119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199999999988"/>
  </r>
  <r>
    <n v="2283"/>
    <x v="1120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599999999997"/>
  </r>
  <r>
    <n v="2284"/>
    <x v="1121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13"/>
  </r>
  <r>
    <n v="2285"/>
    <x v="1121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300000000002"/>
  </r>
  <r>
    <n v="2286"/>
    <x v="1122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000000000002"/>
    <n v="3"/>
    <n v="0.2"/>
    <n v="5.2026000000000003"/>
  </r>
  <r>
    <n v="2287"/>
    <x v="1123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x v="1124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0000000000004"/>
    <n v="5"/>
    <n v="0.2"/>
    <n v="1.3109999999999999"/>
  </r>
  <r>
    <n v="2289"/>
    <x v="1125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59999999999985"/>
  </r>
  <r>
    <n v="2290"/>
    <x v="1126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x v="1127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6999999999997"/>
    <n v="3"/>
    <n v="0"/>
    <n v="77.751899999999992"/>
  </r>
  <r>
    <n v="2292"/>
    <x v="1127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x v="1127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8000000000006"/>
  </r>
  <r>
    <n v="2294"/>
    <x v="1128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x v="11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"/>
  </r>
  <r>
    <n v="2297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4999999999991"/>
  </r>
  <r>
    <n v="2299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000000000001"/>
  </r>
  <r>
    <n v="2301"/>
    <x v="1131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x v="1131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x v="1132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599999999999966"/>
  </r>
  <r>
    <n v="2304"/>
    <x v="1133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x v="1133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1"/>
  </r>
  <r>
    <n v="2306"/>
    <x v="113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199999999999"/>
    <n v="2"/>
    <n v="0.3"/>
    <n v="-14.137200000000014"/>
  </r>
  <r>
    <n v="2307"/>
    <x v="1135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7999999999983"/>
  </r>
  <r>
    <n v="2308"/>
    <x v="1136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000000000006"/>
  </r>
  <r>
    <n v="2309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200000000003"/>
    <n v="1"/>
    <n v="0.2"/>
    <n v="35.098999999999961"/>
  </r>
  <r>
    <n v="2310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8000000000008"/>
    <n v="4"/>
    <n v="0.2"/>
    <n v="7.7003999999999948"/>
  </r>
  <r>
    <n v="2311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8"/>
  </r>
  <r>
    <n v="2312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39999999999982"/>
  </r>
  <r>
    <n v="2313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9"/>
  </r>
  <r>
    <n v="2314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3999999999995"/>
  </r>
  <r>
    <n v="2315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0000000002"/>
  </r>
  <r>
    <n v="2316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5"/>
  </r>
  <r>
    <n v="2318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0000000003"/>
  </r>
  <r>
    <n v="2320"/>
    <x v="1139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799999999974"/>
  </r>
  <r>
    <n v="2321"/>
    <x v="1140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x v="1141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2"/>
  </r>
  <r>
    <n v="2323"/>
    <x v="1141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399999999997"/>
  </r>
  <r>
    <n v="2324"/>
    <x v="1141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x v="1141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79999999999995"/>
    <n v="12"/>
    <n v="0"/>
    <n v="167.80799999999999"/>
  </r>
  <r>
    <n v="2326"/>
    <x v="114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000000000014"/>
    <n v="3"/>
    <n v="0.2"/>
    <n v="29.951999999999998"/>
  </r>
  <r>
    <n v="2327"/>
    <x v="114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000000000011"/>
  </r>
  <r>
    <n v="2328"/>
    <x v="114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8000000000006"/>
  </r>
  <r>
    <n v="2329"/>
    <x v="1143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000000000002"/>
    <n v="3"/>
    <n v="0.2"/>
    <n v="5.2026000000000003"/>
  </r>
  <r>
    <n v="2330"/>
    <x v="1144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2000000000053"/>
  </r>
  <r>
    <n v="2331"/>
    <x v="1145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71"/>
  </r>
  <r>
    <n v="2332"/>
    <x v="1145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x v="1146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x v="1146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2000000000003"/>
  </r>
  <r>
    <n v="2335"/>
    <x v="1147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6000000000008"/>
    <n v="6"/>
    <n v="0.2"/>
    <n v="11.247599999999995"/>
  </r>
  <r>
    <n v="2336"/>
    <x v="1148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2000000000005"/>
  </r>
  <r>
    <n v="2337"/>
    <x v="1148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8999999999996"/>
    <n v="7"/>
    <n v="0"/>
    <n v="123.76909999999995"/>
  </r>
  <r>
    <n v="2338"/>
    <x v="114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600000000001"/>
  </r>
  <r>
    <n v="2339"/>
    <x v="114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x v="1150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19999999999987"/>
  </r>
  <r>
    <n v="2341"/>
    <x v="1151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x v="1152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x v="1152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x v="1153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199999999999"/>
    <n v="3"/>
    <n v="0.2"/>
    <n v="-29.343599999999995"/>
  </r>
  <r>
    <n v="2345"/>
    <x v="1154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4"/>
  </r>
  <r>
    <n v="2346"/>
    <x v="1155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5"/>
  </r>
  <r>
    <n v="2347"/>
    <x v="1155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19999999999998"/>
    <n v="2"/>
    <n v="0.8"/>
    <n v="-2.1624000000000012"/>
  </r>
  <r>
    <n v="2348"/>
    <x v="1155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40000000000009"/>
    <n v="6"/>
    <n v="0.2"/>
    <n v="3.1583999999999985"/>
  </r>
  <r>
    <n v="2350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199999999996"/>
  </r>
  <r>
    <n v="2351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00000000003"/>
  </r>
  <r>
    <n v="2353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x v="1157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0000000008"/>
  </r>
  <r>
    <n v="2355"/>
    <x v="1157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x v="1157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300000000001"/>
  </r>
  <r>
    <n v="2357"/>
    <x v="1157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899999999987"/>
  </r>
  <r>
    <n v="2358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88"/>
  </r>
  <r>
    <n v="2359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0000000003"/>
  </r>
  <r>
    <n v="2361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x v="1159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0000000000003"/>
    <n v="5"/>
    <n v="0.7"/>
    <n v="-10.053999999999998"/>
  </r>
  <r>
    <n v="2364"/>
    <x v="1160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x v="1160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x v="1160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x v="1161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199999999999"/>
    <n v="1"/>
    <n v="0.2"/>
    <n v="-18.106799999999993"/>
  </r>
  <r>
    <n v="2368"/>
    <x v="1162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800000000001"/>
  </r>
  <r>
    <n v="2369"/>
    <x v="1163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400000000006"/>
    <n v="6"/>
    <n v="0.2"/>
    <n v="-26.635200000000026"/>
  </r>
  <r>
    <n v="2370"/>
    <x v="1163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00000000000016"/>
  </r>
  <r>
    <n v="2371"/>
    <x v="1164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0000000000009"/>
  </r>
  <r>
    <n v="2372"/>
    <x v="1165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8000000000004"/>
    <n v="8"/>
    <n v="0.6"/>
    <n v="-27.129599999999996"/>
  </r>
  <r>
    <n v="2373"/>
    <x v="1165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4999999999999"/>
  </r>
  <r>
    <n v="2374"/>
    <x v="1165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8000000000002"/>
    <n v="9"/>
    <n v="0.2"/>
    <n v="7.698599999999999"/>
  </r>
  <r>
    <n v="2375"/>
    <x v="1165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199999999996"/>
    <n v="2"/>
    <n v="0.3"/>
    <n v="-14.478399999999993"/>
  </r>
  <r>
    <n v="2376"/>
    <x v="1166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0000000000017"/>
  </r>
  <r>
    <n v="2377"/>
    <x v="1167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600000000001"/>
    <n v="4"/>
    <n v="0.7"/>
    <n v="-58.861599999999981"/>
  </r>
  <r>
    <n v="2378"/>
    <x v="1167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40000000000011"/>
    <n v="2"/>
    <n v="0.2"/>
    <n v="1.1479999999999988"/>
  </r>
  <r>
    <n v="2379"/>
    <x v="116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x v="1169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000000000002"/>
  </r>
  <r>
    <n v="2381"/>
    <x v="1169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8000000000005"/>
    <n v="2"/>
    <n v="0.2"/>
    <n v="15.489999999999997"/>
  </r>
  <r>
    <n v="2382"/>
    <x v="1169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1999999999996"/>
    <n v="7"/>
    <n v="0.2"/>
    <n v="11.626299999999999"/>
  </r>
  <r>
    <n v="2383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399999999995"/>
  </r>
  <r>
    <n v="2384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000000000002"/>
    <n v="4"/>
    <n v="0.2"/>
    <n v="62.74799999999999"/>
  </r>
  <r>
    <n v="2386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00000000009"/>
  </r>
  <r>
    <n v="2387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400000000004"/>
    <n v="2"/>
    <n v="0.2"/>
    <n v="59.997999999999962"/>
  </r>
  <r>
    <n v="2388"/>
    <x v="1171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5999999999997"/>
  </r>
  <r>
    <n v="2389"/>
    <x v="1171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x v="1172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4000000000003"/>
  </r>
  <r>
    <n v="2391"/>
    <x v="1172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400000000002"/>
  </r>
  <r>
    <n v="2392"/>
    <x v="1172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23"/>
  </r>
  <r>
    <n v="2393"/>
    <x v="1172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400000000005"/>
  </r>
  <r>
    <n v="2394"/>
    <x v="1173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x v="1174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60000000000002"/>
  </r>
  <r>
    <n v="2396"/>
    <x v="1174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x v="1174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x v="1175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x v="1175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7999999999993"/>
  </r>
  <r>
    <n v="2400"/>
    <x v="1176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199999999986"/>
  </r>
  <r>
    <n v="2401"/>
    <x v="1176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49999999999996"/>
    <n v="5"/>
    <n v="0"/>
    <n v="14.676999999999998"/>
  </r>
  <r>
    <n v="2402"/>
    <x v="11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199999999999989"/>
    <n v="6"/>
    <n v="0"/>
    <n v="23.550000000000004"/>
  </r>
  <r>
    <n v="2403"/>
    <x v="11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7999999999997"/>
  </r>
  <r>
    <n v="2404"/>
    <x v="1178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7999999999"/>
    <n v="7"/>
    <n v="0.32"/>
    <n v="-225.09759999999991"/>
  </r>
  <r>
    <n v="2405"/>
    <x v="1179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099999999999"/>
    <n v="9"/>
    <n v="0"/>
    <n v="200.86379999999991"/>
  </r>
  <r>
    <n v="2406"/>
    <x v="1179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399999999991"/>
  </r>
  <r>
    <n v="2407"/>
    <x v="1179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0000000000016"/>
    <n v="10"/>
    <n v="0.2"/>
    <n v="26.972999999999992"/>
  </r>
  <r>
    <n v="2408"/>
    <x v="1180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x v="1180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00000000006"/>
    <n v="3"/>
    <n v="0.2"/>
    <n v="130.49130000000002"/>
  </r>
  <r>
    <n v="2410"/>
    <x v="1181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399999999985"/>
  </r>
  <r>
    <n v="2411"/>
    <x v="1182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69999999999998"/>
  </r>
  <r>
    <n v="2412"/>
    <x v="1183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19999999999997"/>
  </r>
  <r>
    <n v="2413"/>
    <x v="1184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x v="1184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400000000008"/>
    <n v="3"/>
    <n v="0.2"/>
    <n v="31.453199999999953"/>
  </r>
  <r>
    <n v="2415"/>
    <x v="1185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4999999999993"/>
    <n v="5"/>
    <n v="0"/>
    <n v="60.356000000000023"/>
  </r>
  <r>
    <n v="2416"/>
    <x v="1186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1999999999996"/>
  </r>
  <r>
    <n v="2417"/>
    <x v="1187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00000000000031"/>
  </r>
  <r>
    <n v="2418"/>
    <x v="1187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000000000014"/>
    <n v="3"/>
    <n v="0.2"/>
    <n v="29.951999999999998"/>
  </r>
  <r>
    <n v="2419"/>
    <x v="1188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000000000013"/>
  </r>
  <r>
    <n v="2420"/>
    <x v="1189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73"/>
  </r>
  <r>
    <n v="2421"/>
    <x v="1189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x v="1190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x v="1190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40000000000015"/>
    <n v="2"/>
    <n v="0.2"/>
    <n v="3.2615999999999996"/>
  </r>
  <r>
    <n v="2424"/>
    <x v="1191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599999999995"/>
  </r>
  <r>
    <n v="2425"/>
    <x v="1191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000000000001"/>
    <n v="1"/>
    <n v="0.7"/>
    <n v="-10.418399999999998"/>
  </r>
  <r>
    <n v="2426"/>
    <x v="1191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00000000006"/>
  </r>
  <r>
    <n v="2427"/>
    <x v="1191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399999999999"/>
  </r>
  <r>
    <n v="2428"/>
    <x v="119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39999999999996"/>
    <n v="4"/>
    <n v="0.8"/>
    <n v="-2.1504000000000008"/>
  </r>
  <r>
    <n v="2429"/>
    <x v="119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19999999999985"/>
    <n v="4"/>
    <n v="0.8"/>
    <n v="-13.648800000000001"/>
  </r>
  <r>
    <n v="2430"/>
    <x v="119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000000000002"/>
    <n v="7"/>
    <n v="0.6"/>
    <n v="-9.0944000000000038"/>
  </r>
  <r>
    <n v="2431"/>
    <x v="1193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599999999998"/>
  </r>
  <r>
    <n v="2432"/>
    <x v="1194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40000000000007"/>
  </r>
  <r>
    <n v="2433"/>
    <x v="1195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x v="1196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7999999999995"/>
    <n v="4"/>
    <n v="0.2"/>
    <n v="4.0775999999999968"/>
  </r>
  <r>
    <n v="2435"/>
    <x v="1197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x v="1197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x v="1198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x v="1199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399999999976"/>
  </r>
  <r>
    <n v="2439"/>
    <x v="1199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x v="1200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40000000000008"/>
    <n v="2"/>
    <n v="0.2"/>
    <n v="2.1736000000000004"/>
  </r>
  <r>
    <n v="2441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599999999997"/>
    <n v="2"/>
    <n v="0.3"/>
    <n v="-19.918399999999991"/>
  </r>
  <r>
    <n v="2443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4"/>
  </r>
  <r>
    <n v="2444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5"/>
  </r>
  <r>
    <n v="2445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0000000000003"/>
    <n v="6"/>
    <n v="0"/>
    <n v="12.902400000000002"/>
  </r>
  <r>
    <n v="2446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x v="1202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x v="1203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0999999999989"/>
  </r>
  <r>
    <n v="2449"/>
    <x v="1204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7999999999939"/>
  </r>
  <r>
    <n v="2450"/>
    <x v="1205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0000000000005"/>
    <n v="5"/>
    <n v="0.2"/>
    <n v="9.8279999999999959"/>
  </r>
  <r>
    <n v="2451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69999999999999"/>
    <n v="6"/>
    <n v="0"/>
    <n v="31.121999999999996"/>
  </r>
  <r>
    <n v="2453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0999999999996"/>
  </r>
  <r>
    <n v="2454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2"/>
  </r>
  <r>
    <n v="2456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399999999997"/>
  </r>
  <r>
    <n v="2457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6999999999998"/>
  </r>
  <r>
    <n v="2458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099999999999994"/>
    <n v="6"/>
    <n v="0"/>
    <n v="22.458000000000002"/>
  </r>
  <r>
    <n v="2459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800000000001"/>
  </r>
  <r>
    <n v="2460"/>
    <x v="1207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x v="1208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x v="1208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199999999987"/>
  </r>
  <r>
    <n v="2463"/>
    <x v="1209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0000000000016"/>
    <n v="5"/>
    <n v="0.2"/>
    <n v="29.371999999999993"/>
  </r>
  <r>
    <n v="2464"/>
    <x v="1209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2"/>
    <n v="2"/>
    <n v="0.2"/>
    <n v="5.1183999999999994"/>
  </r>
  <r>
    <n v="2465"/>
    <x v="1209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300000000005"/>
  </r>
  <r>
    <n v="2466"/>
    <x v="1209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x v="1210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"/>
  </r>
  <r>
    <n v="2468"/>
    <x v="1210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59999999995"/>
  </r>
  <r>
    <n v="2469"/>
    <x v="1210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00000000000006"/>
    <n v="5"/>
    <n v="0"/>
    <n v="15.552000000000001"/>
  </r>
  <r>
    <n v="2470"/>
    <x v="1210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x v="1211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1"/>
  </r>
  <r>
    <n v="2472"/>
    <x v="1211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599999999997"/>
    <n v="4"/>
    <n v="0.2"/>
    <n v="-67.670399999999972"/>
  </r>
  <r>
    <n v="2473"/>
    <x v="1211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4000000000033"/>
  </r>
  <r>
    <n v="2474"/>
    <x v="121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00000000003"/>
    <n v="2"/>
    <n v="0.2"/>
    <n v="-29.917800000000021"/>
  </r>
  <r>
    <n v="2475"/>
    <x v="121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x v="121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699999999994"/>
  </r>
  <r>
    <n v="2477"/>
    <x v="121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0000000006"/>
  </r>
  <r>
    <n v="2478"/>
    <x v="1213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x v="1214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000000000002"/>
  </r>
  <r>
    <n v="2480"/>
    <x v="1215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4000000000001"/>
    <n v="1"/>
    <n v="0.2"/>
    <n v="0.83879999999999999"/>
  </r>
  <r>
    <n v="2481"/>
    <x v="1215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x v="121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00000000001"/>
    <n v="6"/>
    <n v="0"/>
    <n v="0"/>
  </r>
  <r>
    <n v="2483"/>
    <x v="121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599999999999"/>
  </r>
  <r>
    <n v="2484"/>
    <x v="121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4"/>
  </r>
  <r>
    <n v="2485"/>
    <x v="121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0000000000021"/>
    <n v="5"/>
    <n v="0.2"/>
    <n v="32.396000000000001"/>
  </r>
  <r>
    <n v="2486"/>
    <x v="121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5999999999998"/>
  </r>
  <r>
    <n v="2487"/>
    <x v="1218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x v="1218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5"/>
  </r>
  <r>
    <n v="2489"/>
    <x v="1218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x v="1219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x v="1219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x v="1220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"/>
  </r>
  <r>
    <n v="2493"/>
    <x v="1221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7000000004"/>
  </r>
  <r>
    <n v="2494"/>
    <x v="1222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1"/>
  </r>
  <r>
    <n v="2495"/>
    <x v="1222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000000000043"/>
  </r>
  <r>
    <n v="2496"/>
    <x v="1223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1999999999939"/>
  </r>
  <r>
    <n v="2497"/>
    <x v="1224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299999999998"/>
  </r>
  <r>
    <n v="2498"/>
    <x v="1224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199999999988"/>
  </r>
  <r>
    <n v="2499"/>
    <x v="122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40000000000014"/>
    <n v="1"/>
    <n v="0.2"/>
    <n v="3.3543999999999996"/>
  </r>
  <r>
    <n v="2500"/>
    <x v="1226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8000000000004"/>
    <n v="3"/>
    <n v="0.2"/>
    <n v="12.692699999999995"/>
  </r>
  <r>
    <n v="2501"/>
    <x v="1227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x v="1227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4"/>
    <n v="4"/>
    <n v="0.8"/>
    <n v="-3.5711999999999993"/>
  </r>
  <r>
    <n v="2503"/>
    <x v="1227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599999999999977"/>
    <n v="4"/>
    <n v="0.8"/>
    <n v="-16.380000000000003"/>
  </r>
  <r>
    <n v="2504"/>
    <x v="1228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x v="1229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3"/>
  </r>
  <r>
    <n v="2506"/>
    <x v="1229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63"/>
  </r>
  <r>
    <n v="2507"/>
    <x v="1229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800000000004"/>
  </r>
  <r>
    <n v="2508"/>
    <x v="1230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2"/>
    <n v="4"/>
    <n v="0.8"/>
    <n v="-85.238399999999999"/>
  </r>
  <r>
    <n v="2509"/>
    <x v="1231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199999999995"/>
  </r>
  <r>
    <n v="2510"/>
    <x v="1231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3999999999994"/>
    <n v="6"/>
    <n v="0"/>
    <n v="52.79340000000002"/>
  </r>
  <r>
    <n v="2511"/>
    <x v="123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5999999999958"/>
  </r>
  <r>
    <n v="2512"/>
    <x v="1233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x v="1234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0000000000011"/>
    <n v="5"/>
    <n v="0.7"/>
    <n v="-33.483999999999995"/>
  </r>
  <r>
    <n v="2514"/>
    <x v="1235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5999999999931"/>
  </r>
  <r>
    <n v="2515"/>
    <x v="1235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7999999999991"/>
  </r>
  <r>
    <n v="2516"/>
    <x v="1236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3999999999998"/>
  </r>
  <r>
    <n v="2517"/>
    <x v="1237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600000000006"/>
    <n v="9"/>
    <n v="0.2"/>
    <n v="204.07139999999995"/>
  </r>
  <r>
    <n v="2518"/>
    <x v="1238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2999999999988"/>
  </r>
  <r>
    <n v="2519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8999999999992"/>
    <n v="3"/>
    <n v="0"/>
    <n v="251.89109999999988"/>
  </r>
  <r>
    <n v="2522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8000000000006"/>
  </r>
  <r>
    <n v="2523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5999999999993"/>
  </r>
  <r>
    <n v="2525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7999999999995"/>
    <n v="9"/>
    <n v="0.2"/>
    <n v="5.2559999999999985"/>
  </r>
  <r>
    <n v="2526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8999999999999986"/>
    <n v="3"/>
    <n v="0.8"/>
    <n v="-12.075000000000003"/>
  </r>
  <r>
    <n v="2528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61"/>
    <n v="6"/>
    <n v="0.8"/>
    <n v="-16.884"/>
  </r>
  <r>
    <n v="2529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0000000000009"/>
    <n v="2"/>
    <n v="0.2"/>
    <n v="2.8884000000000007"/>
  </r>
  <r>
    <n v="2530"/>
    <x v="1241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000000000002"/>
    <n v="2"/>
    <n v="0.2"/>
    <n v="3.6288"/>
  </r>
  <r>
    <n v="2531"/>
    <x v="1242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x v="1242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x v="1242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1999999999995"/>
  </r>
  <r>
    <n v="2534"/>
    <x v="1242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59999999998"/>
  </r>
  <r>
    <n v="2535"/>
    <x v="124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600000000004"/>
  </r>
  <r>
    <n v="2536"/>
    <x v="1244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x v="1245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x v="1245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x v="1245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6999999999998"/>
    <n v="1"/>
    <n v="0.4"/>
    <n v="-36.253"/>
  </r>
  <r>
    <n v="2540"/>
    <x v="1246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0000000002"/>
    <n v="6"/>
    <n v="0.2"/>
    <n v="-219.16440000000023"/>
  </r>
  <r>
    <n v="2541"/>
    <x v="1246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71"/>
  </r>
  <r>
    <n v="2542"/>
    <x v="1247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x v="1248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1"/>
  </r>
  <r>
    <n v="2544"/>
    <x v="1249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199999999992"/>
  </r>
  <r>
    <n v="2545"/>
    <x v="1249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x v="125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41"/>
  </r>
  <r>
    <n v="2547"/>
    <x v="125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89999999999995"/>
  </r>
  <r>
    <n v="2548"/>
    <x v="1251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x v="1251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77"/>
  </r>
  <r>
    <n v="2550"/>
    <x v="1251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59999999997"/>
  </r>
  <r>
    <n v="2551"/>
    <x v="1251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x v="125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7999999999988"/>
    <n v="6"/>
    <n v="0"/>
    <n v="213.68880000000001"/>
  </r>
  <r>
    <n v="2553"/>
    <x v="125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x v="1253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600000000001"/>
  </r>
  <r>
    <n v="2555"/>
    <x v="1254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72"/>
  </r>
  <r>
    <n v="2556"/>
    <x v="1255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x v="1256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0000000000007"/>
  </r>
  <r>
    <n v="2558"/>
    <x v="1257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0000000000009"/>
    <n v="2"/>
    <n v="0.2"/>
    <n v="0.52439999999999998"/>
  </r>
  <r>
    <n v="2559"/>
    <x v="125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599999999989"/>
  </r>
  <r>
    <n v="2560"/>
    <x v="125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00000000000005"/>
  </r>
  <r>
    <n v="2561"/>
    <x v="125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1"/>
  </r>
  <r>
    <n v="2562"/>
    <x v="1259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x v="1259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000000000002"/>
    <n v="2"/>
    <n v="0.2"/>
    <n v="3.6288"/>
  </r>
  <r>
    <n v="2564"/>
    <x v="1260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x v="1260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x v="1261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89999999999998"/>
  </r>
  <r>
    <n v="2567"/>
    <x v="1262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0000000000005"/>
    <n v="5"/>
    <n v="0.2"/>
    <n v="7.8499999999999979"/>
  </r>
  <r>
    <n v="2568"/>
    <x v="1262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0000000011"/>
  </r>
  <r>
    <n v="2569"/>
    <x v="1263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4"/>
  </r>
  <r>
    <n v="2570"/>
    <x v="126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x v="126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1999999999998"/>
  </r>
  <r>
    <n v="2572"/>
    <x v="1265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20000000000004"/>
    <n v="2"/>
    <n v="0.2"/>
    <n v="0.90999999999999981"/>
  </r>
  <r>
    <n v="2573"/>
    <x v="1266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0000000002"/>
    <n v="7"/>
    <n v="0.2"/>
    <n v="52.497900000000016"/>
  </r>
  <r>
    <n v="2574"/>
    <x v="1267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6999999999961"/>
  </r>
  <r>
    <n v="2575"/>
    <x v="1268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x v="1268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x v="1268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1"/>
  </r>
  <r>
    <n v="2578"/>
    <x v="1268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0000000000007"/>
    <n v="3"/>
    <n v="0"/>
    <n v="30.7818"/>
  </r>
  <r>
    <n v="2580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19999999999998"/>
    <n v="3"/>
    <n v="0"/>
    <n v="4.4711999999999996"/>
  </r>
  <r>
    <n v="2585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x v="1270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80000000000005"/>
    <n v="2"/>
    <n v="0.2"/>
    <n v="2.1475999999999997"/>
  </r>
  <r>
    <n v="2587"/>
    <x v="1271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15"/>
  </r>
  <r>
    <n v="2588"/>
    <x v="1271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19"/>
  </r>
  <r>
    <n v="2589"/>
    <x v="1272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5"/>
  </r>
  <r>
    <n v="2590"/>
    <x v="1272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699999999996"/>
  </r>
  <r>
    <n v="2591"/>
    <x v="1273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6000000000003"/>
    <n v="2"/>
    <n v="0.6"/>
    <n v="-7.774799999999999"/>
  </r>
  <r>
    <n v="2592"/>
    <x v="1273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x v="1274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x v="1274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19999999998"/>
  </r>
  <r>
    <n v="2595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3"/>
  </r>
  <r>
    <n v="2598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199999999963"/>
  </r>
  <r>
    <n v="2599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0000000000001"/>
    <n v="3"/>
    <n v="0"/>
    <n v="7.3206000000000007"/>
  </r>
  <r>
    <n v="2600"/>
    <x v="1276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599999999986"/>
  </r>
  <r>
    <n v="2601"/>
    <x v="1276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000000000001"/>
    <n v="7"/>
    <n v="0"/>
    <n v="36.812999999999988"/>
  </r>
  <r>
    <n v="2602"/>
    <x v="1277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0000000000001"/>
    <n v="3"/>
    <n v="0"/>
    <n v="7.0218000000000007"/>
  </r>
  <r>
    <n v="2603"/>
    <x v="1277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3"/>
  </r>
  <r>
    <n v="2604"/>
    <x v="1277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4"/>
  </r>
  <r>
    <n v="2605"/>
    <x v="1277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x v="127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0000000000003"/>
    <n v="1"/>
    <n v="0.7"/>
    <n v="-0.85579999999999989"/>
  </r>
  <r>
    <n v="2607"/>
    <x v="1279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0999999999976"/>
  </r>
  <r>
    <n v="2608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7"/>
    <n v="5"/>
    <n v="0.3"/>
    <n v="-121.87349999999992"/>
  </r>
  <r>
    <n v="2611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000000000002"/>
    <n v="3"/>
    <n v="0.2"/>
    <n v="5.1011999999999995"/>
  </r>
  <r>
    <n v="2613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6"/>
  </r>
  <r>
    <n v="2614"/>
    <x v="1281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8000000000005"/>
    <n v="2"/>
    <n v="0.2"/>
    <n v="2.5980000000000008"/>
  </r>
  <r>
    <n v="2615"/>
    <x v="1282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000000000003"/>
    <n v="3"/>
    <n v="0.2"/>
    <n v="23.027999999999992"/>
  </r>
  <r>
    <n v="2616"/>
    <x v="1282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"/>
  </r>
  <r>
    <n v="2617"/>
    <x v="1283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x v="1283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7999999999999"/>
    <n v="13"/>
    <n v="0.2"/>
    <n v="38.024999999999977"/>
  </r>
  <r>
    <n v="2619"/>
    <x v="1284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1999999999998"/>
  </r>
  <r>
    <n v="2620"/>
    <x v="1284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71"/>
  </r>
  <r>
    <n v="2621"/>
    <x v="1284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x v="1284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x v="1285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600000000001"/>
  </r>
  <r>
    <n v="2624"/>
    <x v="1286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7999999992"/>
  </r>
  <r>
    <n v="2625"/>
    <x v="1286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x v="1286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5"/>
  </r>
  <r>
    <n v="2627"/>
    <x v="1286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89999999999782"/>
  </r>
  <r>
    <n v="2628"/>
    <x v="1287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4000000000004"/>
    <n v="4"/>
    <n v="0.2"/>
    <n v="9.1295999999999964"/>
  </r>
  <r>
    <n v="2629"/>
    <x v="1287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00000000012"/>
    <n v="7"/>
    <n v="0.7"/>
    <n v="-935.95949999999993"/>
  </r>
  <r>
    <n v="2630"/>
    <x v="1287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0000000000002"/>
    <n v="10"/>
    <n v="0.7"/>
    <n v="-7.4799999999999969"/>
  </r>
  <r>
    <n v="2631"/>
    <x v="1288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0000000000001"/>
    <n v="3"/>
    <n v="0"/>
    <n v="7.0218000000000007"/>
  </r>
  <r>
    <n v="2632"/>
    <x v="1289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00000000004"/>
  </r>
  <r>
    <n v="2633"/>
    <x v="1289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3999999999977"/>
  </r>
  <r>
    <n v="2634"/>
    <x v="1289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7999999999983"/>
  </r>
  <r>
    <n v="2635"/>
    <x v="129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80000000000008"/>
    <n v="2"/>
    <n v="0.2"/>
    <n v="0.73919999999999941"/>
  </r>
  <r>
    <n v="2636"/>
    <x v="129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00000000000022"/>
    <n v="5"/>
    <n v="0.7"/>
    <n v="-5.7840000000000007"/>
  </r>
  <r>
    <n v="2637"/>
    <x v="1291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1"/>
  </r>
  <r>
    <n v="2638"/>
    <x v="1292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x v="1292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5999999999986"/>
  </r>
  <r>
    <n v="2640"/>
    <x v="1292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x v="1292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3999999999996"/>
  </r>
  <r>
    <n v="2642"/>
    <x v="1293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89999999999988"/>
  </r>
  <r>
    <n v="2643"/>
    <x v="1294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399999999992"/>
  </r>
  <r>
    <n v="2644"/>
    <x v="1295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0999999999991"/>
  </r>
  <r>
    <n v="2645"/>
    <x v="1295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4000000000002"/>
    <n v="8"/>
    <n v="0.2"/>
    <n v="6.2855999999999987"/>
  </r>
  <r>
    <n v="2646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900000000002"/>
  </r>
  <r>
    <n v="2647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8000000000006"/>
  </r>
  <r>
    <n v="2649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7999999999988"/>
    <n v="6"/>
    <n v="0"/>
    <n v="213.68880000000001"/>
  </r>
  <r>
    <n v="2650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000000000001"/>
    <n v="3"/>
    <n v="0"/>
    <n v="28.309500000000007"/>
  </r>
  <r>
    <n v="2651"/>
    <x v="1297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2"/>
    <n v="5"/>
    <n v="0.15"/>
    <n v="19.997999999999976"/>
  </r>
  <r>
    <n v="2652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000000000002"/>
    <n v="3"/>
    <n v="0.2"/>
    <n v="3.5021999999999989"/>
  </r>
  <r>
    <n v="2653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6999999999992"/>
  </r>
  <r>
    <n v="2654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399999999921"/>
  </r>
  <r>
    <n v="2656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000000000003"/>
    <n v="2"/>
    <n v="0.2"/>
    <n v="8.9543999999999997"/>
  </r>
  <r>
    <n v="2657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399999999999999"/>
    <n v="5"/>
    <n v="0"/>
    <n v="7.056"/>
  </r>
  <r>
    <n v="2659"/>
    <x v="1299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2000000000005"/>
  </r>
  <r>
    <n v="2660"/>
    <x v="1300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1999999999931"/>
  </r>
  <r>
    <n v="2661"/>
    <x v="1301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x v="1301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2"/>
  </r>
  <r>
    <n v="2663"/>
    <x v="1302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x v="1303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0000000000004"/>
    <n v="1"/>
    <n v="0.2"/>
    <n v="1.2948"/>
  </r>
  <r>
    <n v="2665"/>
    <x v="1303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00000000008"/>
  </r>
  <r>
    <n v="2666"/>
    <x v="1303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0000000000004"/>
    <n v="2"/>
    <n v="0.7"/>
    <n v="-2.0107999999999997"/>
  </r>
  <r>
    <n v="2667"/>
    <x v="130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000000000015"/>
    <n v="3"/>
    <n v="0.2"/>
    <n v="20.8719"/>
  </r>
  <r>
    <n v="2668"/>
    <x v="130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6"/>
  </r>
  <r>
    <n v="2669"/>
    <x v="1305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87"/>
  </r>
  <r>
    <n v="2670"/>
    <x v="1305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5"/>
  </r>
  <r>
    <n v="2671"/>
    <x v="1306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x v="1306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7999999999988"/>
    <n v="6"/>
    <n v="0"/>
    <n v="212.18759999999997"/>
  </r>
  <r>
    <n v="2673"/>
    <x v="1306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x v="1306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00000000001"/>
    <n v="5"/>
    <n v="0"/>
    <n v="238.65299999999991"/>
  </r>
  <r>
    <n v="2675"/>
    <x v="1307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x v="1308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74"/>
  </r>
  <r>
    <n v="2677"/>
    <x v="1308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4000000000032"/>
  </r>
  <r>
    <n v="2678"/>
    <x v="1309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8000000000003"/>
    <n v="7"/>
    <n v="0.7"/>
    <n v="-8.1311999999999998"/>
  </r>
  <r>
    <n v="2679"/>
    <x v="1309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5999999999996"/>
  </r>
  <r>
    <n v="2680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399999999999999"/>
    <n v="5"/>
    <n v="0"/>
    <n v="7.056"/>
  </r>
  <r>
    <n v="2681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4999999999993"/>
    <n v="5"/>
    <n v="0"/>
    <n v="111.59099999999995"/>
  </r>
  <r>
    <n v="2682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7"/>
    <n v="3"/>
    <n v="0.1"/>
    <n v="152.08829999999998"/>
  </r>
  <r>
    <n v="2684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</r>
  <r>
    <n v="2685"/>
    <x v="1311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39999999999"/>
  </r>
  <r>
    <n v="2686"/>
    <x v="1312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85"/>
  </r>
  <r>
    <n v="2687"/>
    <x v="1312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5"/>
  </r>
  <r>
    <n v="2688"/>
    <x v="1313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799999999999991"/>
    <n v="5"/>
    <n v="0.8"/>
    <n v="-6.5670000000000019"/>
  </r>
  <r>
    <n v="2689"/>
    <x v="1314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00000000000001"/>
    <n v="5"/>
    <n v="0"/>
    <n v="7.0649999999999995"/>
  </r>
  <r>
    <n v="2690"/>
    <x v="1315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399999999999995"/>
  </r>
  <r>
    <n v="2691"/>
    <x v="1316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19"/>
    <n v="3"/>
    <n v="0.7"/>
    <n v="-4.4550000000000001"/>
  </r>
  <r>
    <n v="2692"/>
    <x v="1317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x v="1317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x v="1318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x v="1319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3000000000013"/>
  </r>
  <r>
    <n v="2696"/>
    <x v="1320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199999999997"/>
  </r>
  <r>
    <n v="2697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6000000000045"/>
  </r>
  <r>
    <n v="2698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21"/>
  </r>
  <r>
    <n v="2699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5999999999994"/>
  </r>
  <r>
    <n v="2700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19999999999993"/>
  </r>
  <r>
    <n v="2701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6000000000027"/>
  </r>
  <r>
    <n v="2702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4999999999986"/>
  </r>
  <r>
    <n v="2703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399999999999"/>
  </r>
  <r>
    <n v="2704"/>
    <x v="1322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199999999996"/>
  </r>
  <r>
    <n v="2705"/>
    <x v="1323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0000000000002"/>
    <n v="6"/>
    <n v="0"/>
    <n v="17.238000000000007"/>
  </r>
  <r>
    <n v="2706"/>
    <x v="1324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x v="1324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x v="1324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799999999988"/>
  </r>
  <r>
    <n v="2709"/>
    <x v="1325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5999999999999"/>
    <n v="7"/>
    <n v="0"/>
    <n v="81.849599999999981"/>
  </r>
  <r>
    <n v="2710"/>
    <x v="1325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29999999977"/>
  </r>
  <r>
    <n v="2711"/>
    <x v="1326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8000000000001"/>
    <n v="2"/>
    <n v="0.7"/>
    <n v="-8.9795999999999978"/>
  </r>
  <r>
    <n v="2712"/>
    <x v="1327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8000000000005"/>
    <n v="4"/>
    <n v="0.2"/>
    <n v="9.1775999999999982"/>
  </r>
  <r>
    <n v="2713"/>
    <x v="1328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5"/>
  </r>
  <r>
    <n v="2714"/>
    <x v="1329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x v="1330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899999999999999"/>
    <n v="5"/>
    <n v="0"/>
    <n v="5.56"/>
  </r>
  <r>
    <n v="2716"/>
    <x v="1331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x v="1332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x v="1333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6999999999997"/>
    <n v="3"/>
    <n v="0"/>
    <n v="109.61129999999999"/>
  </r>
  <r>
    <n v="2719"/>
    <x v="1334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200000000005"/>
  </r>
  <r>
    <n v="2720"/>
    <x v="1335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6000000000003"/>
    <n v="3"/>
    <n v="0.6"/>
    <n v="-14.385599999999997"/>
  </r>
  <r>
    <n v="2721"/>
    <x v="133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60000000000012"/>
    <n v="3"/>
    <n v="0.2"/>
    <n v="2.7222"/>
  </r>
  <r>
    <n v="2722"/>
    <x v="133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0000000000009"/>
    <n v="5"/>
    <n v="0.2"/>
    <n v="5.0960000000000001"/>
  </r>
  <r>
    <n v="2723"/>
    <x v="1337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199999999999989"/>
    <n v="5"/>
    <n v="0"/>
    <n v="12.18"/>
  </r>
  <r>
    <n v="2724"/>
    <x v="1338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0000000000001"/>
    <n v="5"/>
    <n v="0"/>
    <n v="6.7915000000000001"/>
  </r>
  <r>
    <n v="2725"/>
    <x v="1338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800000000001"/>
    <n v="2"/>
    <n v="0.2"/>
    <n v="31.085599999999989"/>
  </r>
  <r>
    <n v="2726"/>
    <x v="1339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000000000028"/>
  </r>
  <r>
    <n v="2727"/>
    <x v="1339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79999999996"/>
  </r>
  <r>
    <n v="2728"/>
    <x v="1340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0000000000002"/>
    <n v="1"/>
    <n v="0.7"/>
    <n v="-1.3128000000000002"/>
  </r>
  <r>
    <n v="2729"/>
    <x v="1340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69999999999"/>
  </r>
  <r>
    <n v="2730"/>
    <x v="134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x v="134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0000000005"/>
  </r>
  <r>
    <n v="2732"/>
    <x v="134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x v="1342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600000000002"/>
  </r>
  <r>
    <n v="2734"/>
    <x v="1342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x v="1343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399999999998"/>
  </r>
  <r>
    <n v="2736"/>
    <x v="1344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6999999999997"/>
    <n v="3"/>
    <n v="0"/>
    <n v="94.492500000000007"/>
  </r>
  <r>
    <n v="2737"/>
    <x v="1344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x v="1344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6999999999997"/>
    <n v="3"/>
    <n v="0"/>
    <n v="56.994299999999981"/>
  </r>
  <r>
    <n v="2739"/>
    <x v="1344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x v="1345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93"/>
  </r>
  <r>
    <n v="2741"/>
    <x v="1345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799999999998"/>
  </r>
  <r>
    <n v="2742"/>
    <x v="1346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x v="1347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00000000002"/>
  </r>
  <r>
    <n v="2744"/>
    <x v="1348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x v="1348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00000000001"/>
    <n v="3"/>
    <n v="0.2"/>
    <n v="47.241"/>
  </r>
  <r>
    <n v="2746"/>
    <x v="1349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x v="1350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x v="1351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8000000000003"/>
    <n v="4"/>
    <n v="0.2"/>
    <n v="-1.3583999999999987"/>
  </r>
  <r>
    <n v="2749"/>
    <x v="1352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3999999999991"/>
  </r>
  <r>
    <n v="2750"/>
    <x v="1353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399999999996"/>
  </r>
  <r>
    <n v="2751"/>
    <x v="1354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79999999999"/>
  </r>
  <r>
    <n v="2752"/>
    <x v="1355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600000000002"/>
    <n v="2"/>
    <n v="0.2"/>
    <n v="22.529599999999995"/>
  </r>
  <r>
    <n v="2753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39999999999998"/>
  </r>
  <r>
    <n v="2754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000000000015"/>
    <n v="5"/>
    <n v="0.2"/>
    <n v="68.59650000000002"/>
  </r>
  <r>
    <n v="2756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499999999999"/>
    <n v="5"/>
    <n v="0"/>
    <n v="419.8184999999998"/>
  </r>
  <r>
    <n v="2757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x v="1357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6999999999997"/>
    <n v="3"/>
    <n v="0"/>
    <n v="71.990999999999985"/>
  </r>
  <r>
    <n v="2759"/>
    <x v="1358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200000000006"/>
  </r>
  <r>
    <n v="2760"/>
    <x v="1358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8"/>
  </r>
  <r>
    <n v="2761"/>
    <x v="1359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x v="1360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6000000000001"/>
  </r>
  <r>
    <n v="2763"/>
    <x v="1360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x v="1361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3"/>
    <n v="3"/>
    <n v="0.7"/>
    <n v="-7.5767999999999986"/>
  </r>
  <r>
    <n v="2765"/>
    <x v="1361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5"/>
    <n v="5"/>
    <n v="0.7"/>
    <n v="-23.8855"/>
  </r>
  <r>
    <n v="2766"/>
    <x v="1361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x v="136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45"/>
  </r>
  <r>
    <n v="2768"/>
    <x v="136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599999999999"/>
    <n v="8"/>
    <n v="0.2"/>
    <n v="312.67599999999993"/>
  </r>
  <r>
    <n v="2769"/>
    <x v="1363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1999999999993"/>
    <n v="2"/>
    <n v="0.8"/>
    <n v="-80.48"/>
  </r>
  <r>
    <n v="2770"/>
    <x v="1363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0000000000005"/>
    <n v="7"/>
    <n v="0.2"/>
    <n v="-0.62650000000000716"/>
  </r>
  <r>
    <n v="2771"/>
    <x v="1363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3"/>
  </r>
  <r>
    <n v="2772"/>
    <x v="1364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69999999999998"/>
  </r>
  <r>
    <n v="2773"/>
    <x v="1365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12"/>
  </r>
  <r>
    <n v="2774"/>
    <x v="136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x v="1367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000000000002"/>
    <n v="2"/>
    <n v="0.2"/>
    <n v="3.6288"/>
  </r>
  <r>
    <n v="2776"/>
    <x v="1368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000000000031"/>
  </r>
  <r>
    <n v="2777"/>
    <x v="136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9"/>
    <n v="7"/>
    <n v="0.2"/>
    <n v="4.5737999999999985"/>
  </r>
  <r>
    <n v="2778"/>
    <x v="1370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600000000017"/>
  </r>
  <r>
    <n v="2779"/>
    <x v="1371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0000000000003"/>
    <n v="8"/>
    <n v="0.2"/>
    <n v="6.216000000000002"/>
  </r>
  <r>
    <n v="2780"/>
    <x v="1371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60000000000003"/>
    <n v="3"/>
    <n v="0.2"/>
    <n v="0.74249999999999994"/>
  </r>
  <r>
    <n v="2781"/>
    <x v="1372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x v="1373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00000000000015"/>
  </r>
  <r>
    <n v="2783"/>
    <x v="1374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x v="1375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7999999999996"/>
    <n v="2"/>
    <n v="0.4"/>
    <n v="-15.991999999999999"/>
  </r>
  <r>
    <n v="2785"/>
    <x v="1376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00000000002"/>
  </r>
  <r>
    <n v="2786"/>
    <x v="1377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x v="1377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79999999999996"/>
  </r>
  <r>
    <n v="2788"/>
    <x v="1378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2999999999997"/>
  </r>
  <r>
    <n v="2789"/>
    <x v="1378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8"/>
  </r>
  <r>
    <n v="2790"/>
    <x v="1378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0000000000008"/>
    <n v="5"/>
    <n v="0.6"/>
    <n v="-23.975999999999999"/>
  </r>
  <r>
    <n v="2791"/>
    <x v="1379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3999999999978"/>
  </r>
  <r>
    <n v="2792"/>
    <x v="1379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69999999999996"/>
    <n v="3"/>
    <n v="0"/>
    <n v="10.880999999999997"/>
  </r>
  <r>
    <n v="2793"/>
    <x v="1379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4000000000003"/>
  </r>
  <r>
    <n v="2794"/>
    <x v="1380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199999999943"/>
  </r>
  <r>
    <n v="2795"/>
    <x v="1380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800000000005"/>
    <n v="4"/>
    <n v="0.2"/>
    <n v="38.357200000000006"/>
  </r>
  <r>
    <n v="2796"/>
    <x v="1380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9000000000006"/>
  </r>
  <r>
    <n v="2797"/>
    <x v="1380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x v="1381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5999999999986"/>
  </r>
  <r>
    <n v="2799"/>
    <x v="1381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x v="1381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000000000002"/>
    <n v="5"/>
    <n v="0"/>
    <n v="70.007999999999996"/>
  </r>
  <r>
    <n v="2801"/>
    <x v="1382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000000000015"/>
    <n v="5"/>
    <n v="0.2"/>
    <n v="78.396000000000043"/>
  </r>
  <r>
    <n v="2802"/>
    <x v="138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30000000000004"/>
  </r>
  <r>
    <n v="2803"/>
    <x v="1384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x v="1385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87"/>
  </r>
  <r>
    <n v="2805"/>
    <x v="1385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7"/>
  </r>
  <r>
    <n v="2806"/>
    <x v="1386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1"/>
    <n v="2"/>
    <n v="0.3"/>
    <n v="-2.0364000000000004"/>
  </r>
  <r>
    <n v="2807"/>
    <x v="1387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100000000000009"/>
  </r>
  <r>
    <n v="2808"/>
    <x v="1387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8000000000006"/>
  </r>
  <r>
    <n v="2809"/>
    <x v="1387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24"/>
  </r>
  <r>
    <n v="2810"/>
    <x v="1387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80000000001"/>
    <n v="2"/>
    <n v="0.2"/>
    <n v="28.078400000000016"/>
  </r>
  <r>
    <n v="2811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7999999999998"/>
    <n v="6"/>
    <n v="0"/>
    <n v="76.087800000000001"/>
  </r>
  <r>
    <n v="2813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77"/>
  </r>
  <r>
    <n v="2814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4"/>
  </r>
  <r>
    <n v="2815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49999999994"/>
  </r>
  <r>
    <n v="2816"/>
    <x v="1389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0000000000001"/>
    <n v="5"/>
    <n v="0"/>
    <n v="51.57"/>
  </r>
  <r>
    <n v="2817"/>
    <x v="1389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000000000002"/>
  </r>
  <r>
    <n v="2818"/>
    <x v="1389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x v="1389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39999999985"/>
  </r>
  <r>
    <n v="2820"/>
    <x v="139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00000000000006"/>
    <n v="5"/>
    <n v="0.2"/>
    <n v="2.351999999999999"/>
  </r>
  <r>
    <n v="2821"/>
    <x v="139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3999999999932"/>
  </r>
  <r>
    <n v="2822"/>
    <x v="1391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00000000018"/>
  </r>
  <r>
    <n v="2823"/>
    <x v="1392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799999999999894"/>
  </r>
  <r>
    <n v="2824"/>
    <x v="1392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39999999999966"/>
  </r>
  <r>
    <n v="2825"/>
    <x v="1393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59999999999999"/>
  </r>
  <r>
    <n v="2826"/>
    <x v="1393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79999999995"/>
    <n v="2"/>
    <n v="0.32"/>
    <n v="-97.23120000000003"/>
  </r>
  <r>
    <n v="2827"/>
    <x v="1393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39999999999993"/>
    <n v="2"/>
    <n v="0.8"/>
    <n v="-4.3584000000000014"/>
  </r>
  <r>
    <n v="2828"/>
    <x v="1393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40000000000002"/>
    <n v="2"/>
    <n v="0.2"/>
    <n v="1.1015999999999997"/>
  </r>
  <r>
    <n v="2829"/>
    <x v="1394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00000000001"/>
    <n v="6"/>
    <n v="0.2"/>
    <n v="37.917599999999993"/>
  </r>
  <r>
    <n v="2830"/>
    <x v="1394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x v="1394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3999999999997"/>
  </r>
  <r>
    <n v="2832"/>
    <x v="139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7"/>
  </r>
  <r>
    <n v="2833"/>
    <x v="139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x v="1396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69999999999999"/>
    <n v="7"/>
    <n v="0"/>
    <n v="4.1768999999999998"/>
  </r>
  <r>
    <n v="2835"/>
    <x v="1396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x v="1397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4000000000004"/>
  </r>
  <r>
    <n v="2837"/>
    <x v="1397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x v="1397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19999999999989"/>
  </r>
  <r>
    <n v="2839"/>
    <x v="139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75"/>
  </r>
  <r>
    <n v="2840"/>
    <x v="1399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5"/>
  </r>
  <r>
    <n v="2841"/>
    <x v="1400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x v="1401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x v="1402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800000000006"/>
  </r>
  <r>
    <n v="2844"/>
    <x v="1403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0000000000111"/>
  </r>
  <r>
    <n v="2845"/>
    <x v="1404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799999999994"/>
    <n v="8"/>
    <n v="0.3"/>
    <n v="-12.078400000000101"/>
  </r>
  <r>
    <n v="2846"/>
    <x v="1405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200000000001"/>
  </r>
  <r>
    <n v="2847"/>
    <x v="1406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399999999982"/>
    <n v="3"/>
    <n v="0.8"/>
    <n v="-1143.8910000000001"/>
  </r>
  <r>
    <n v="2848"/>
    <x v="1407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00000000002"/>
  </r>
  <r>
    <n v="2849"/>
    <x v="1407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00000000003"/>
    <n v="3"/>
    <n v="0"/>
    <n v="1264.7558999999999"/>
  </r>
  <r>
    <n v="2850"/>
    <x v="1408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11"/>
    <n v="6"/>
    <n v="0.7"/>
    <n v="-5.6993999999999971"/>
  </r>
  <r>
    <n v="2851"/>
    <x v="1409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800000000005"/>
  </r>
  <r>
    <n v="2852"/>
    <x v="1410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199999999999"/>
  </r>
  <r>
    <n v="2853"/>
    <x v="141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8000000000005"/>
  </r>
  <r>
    <n v="2854"/>
    <x v="141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7999999999994"/>
  </r>
  <r>
    <n v="2855"/>
    <x v="1412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399999999999"/>
  </r>
  <r>
    <n v="2856"/>
    <x v="1413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x v="141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0000000002"/>
    <n v="4"/>
    <n v="0.2"/>
    <n v="100.19599999999997"/>
  </r>
  <r>
    <n v="2858"/>
    <x v="1415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600000000002"/>
    <n v="2"/>
    <n v="0.2"/>
    <n v="22.529599999999995"/>
  </r>
  <r>
    <n v="2859"/>
    <x v="1416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78"/>
  </r>
  <r>
    <n v="2860"/>
    <x v="1416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6999999999997"/>
    <n v="3"/>
    <n v="0"/>
    <n v="98.272200000000012"/>
  </r>
  <r>
    <n v="2861"/>
    <x v="1416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59999999989"/>
  </r>
  <r>
    <n v="2862"/>
    <x v="1416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x v="141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4"/>
    <n v="4"/>
    <n v="0.2"/>
    <n v="7.2576000000000001"/>
  </r>
  <r>
    <n v="2864"/>
    <x v="141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8000000000012"/>
  </r>
  <r>
    <n v="2865"/>
    <x v="141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299999999997"/>
  </r>
  <r>
    <n v="2866"/>
    <x v="141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19999999999996"/>
    <n v="3"/>
    <n v="0"/>
    <n v="15.475200000000001"/>
  </r>
  <r>
    <n v="2867"/>
    <x v="141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7999999999984"/>
  </r>
  <r>
    <n v="2868"/>
    <x v="1419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0000000000002"/>
    <n v="5"/>
    <n v="0.2"/>
    <n v="-3.3120000000000012"/>
  </r>
  <r>
    <n v="2869"/>
    <x v="1419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x v="1420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79999999999996"/>
  </r>
  <r>
    <n v="2871"/>
    <x v="1421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2"/>
  </r>
  <r>
    <n v="2872"/>
    <x v="1421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1"/>
  </r>
  <r>
    <n v="2873"/>
    <x v="1422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x v="1423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399999999979"/>
  </r>
  <r>
    <n v="2875"/>
    <x v="1424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299999999999994"/>
    <n v="3"/>
    <n v="0"/>
    <n v="2.9546999999999999"/>
  </r>
  <r>
    <n v="2876"/>
    <x v="1425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800000000015"/>
  </r>
  <r>
    <n v="2877"/>
    <x v="1425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79999999999"/>
    <n v="7"/>
    <n v="0.2"/>
    <n v="76.011600000000016"/>
  </r>
  <r>
    <n v="2878"/>
    <x v="1426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800000000002"/>
  </r>
  <r>
    <n v="2879"/>
    <x v="1426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5"/>
  </r>
  <r>
    <n v="2880"/>
    <x v="1426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6999999999997"/>
    <n v="3"/>
    <n v="0"/>
    <n v="91.789199999999994"/>
  </r>
  <r>
    <n v="2881"/>
    <x v="1427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x v="1427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6999999999986"/>
  </r>
  <r>
    <n v="2883"/>
    <x v="1428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499999999999979"/>
    <n v="5"/>
    <n v="0.8"/>
    <n v="-13.717499999999998"/>
  </r>
  <r>
    <n v="2884"/>
    <x v="142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x v="1430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x v="1431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100000000002"/>
  </r>
  <r>
    <n v="2887"/>
    <x v="1432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x v="1432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8000000000006"/>
  </r>
  <r>
    <n v="2889"/>
    <x v="1432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00000000000006"/>
    <n v="5"/>
    <n v="0"/>
    <n v="15.552000000000001"/>
  </r>
  <r>
    <n v="2890"/>
    <x v="1433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49999999999998"/>
    <n v="5"/>
    <n v="0"/>
    <n v="10.732499999999998"/>
  </r>
  <r>
    <n v="2891"/>
    <x v="1434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0000000000002"/>
  </r>
  <r>
    <n v="2892"/>
    <x v="1434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x v="1435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4000000000005"/>
  </r>
  <r>
    <n v="2894"/>
    <x v="1435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00000000000002"/>
    <n v="5"/>
    <n v="0"/>
    <n v="11.879999999999999"/>
  </r>
  <r>
    <n v="2895"/>
    <x v="1435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00000000004"/>
  </r>
  <r>
    <n v="2896"/>
    <x v="1435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</r>
  <r>
    <n v="2897"/>
    <x v="1436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x v="1437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800000000007"/>
    <n v="4"/>
    <n v="0.2"/>
    <n v="119.99599999999992"/>
  </r>
  <r>
    <n v="2899"/>
    <x v="1438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000000000231"/>
  </r>
  <r>
    <n v="2900"/>
    <x v="1439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400000000004"/>
    <n v="2"/>
    <n v="0.2"/>
    <n v="59.997999999999962"/>
  </r>
  <r>
    <n v="2901"/>
    <x v="1439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x v="1440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599999999989"/>
  </r>
  <r>
    <n v="2903"/>
    <x v="1441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0000000000005"/>
    <n v="5"/>
    <n v="0.2"/>
    <n v="8.3810000000000002"/>
  </r>
  <r>
    <n v="2904"/>
    <x v="1442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799999999999"/>
  </r>
  <r>
    <n v="2905"/>
    <x v="1442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4000000001017"/>
  </r>
  <r>
    <n v="2906"/>
    <x v="1443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x v="1444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4"/>
  </r>
  <r>
    <n v="2908"/>
    <x v="1444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00000000000006"/>
    <n v="5"/>
    <n v="0"/>
    <n v="14.148"/>
  </r>
  <r>
    <n v="2909"/>
    <x v="1444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0000000000001"/>
    <n v="3"/>
    <n v="0"/>
    <n v="6.8723999999999998"/>
  </r>
  <r>
    <n v="2910"/>
    <x v="144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4000000000006"/>
  </r>
  <r>
    <n v="2911"/>
    <x v="1446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12"/>
  </r>
  <r>
    <n v="2912"/>
    <x v="1447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x v="1447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499999999999996"/>
  </r>
  <r>
    <n v="2914"/>
    <x v="1447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000000000007"/>
    <n v="3"/>
    <n v="0.2"/>
    <n v="14.337599999999998"/>
  </r>
  <r>
    <n v="2915"/>
    <x v="1448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x v="1448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19999999999992"/>
  </r>
  <r>
    <n v="2917"/>
    <x v="1448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200000000012"/>
  </r>
  <r>
    <n v="2918"/>
    <x v="1449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0000000000008"/>
    <n v="1"/>
    <n v="0.2"/>
    <n v="0.37200000000000011"/>
  </r>
  <r>
    <n v="2919"/>
    <x v="1450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699999999999983"/>
  </r>
  <r>
    <n v="2920"/>
    <x v="1450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000000000002"/>
    <n v="2"/>
    <n v="0.2"/>
    <n v="3.9512"/>
  </r>
  <r>
    <n v="2921"/>
    <x v="1450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8000000000008"/>
    <n v="7"/>
    <n v="0.2"/>
    <n v="12.328399999999988"/>
  </r>
  <r>
    <n v="2922"/>
    <x v="1451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892"/>
  </r>
  <r>
    <n v="2923"/>
    <x v="1452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19999999999988"/>
    <n v="3"/>
    <n v="0.8"/>
    <n v="-5.8230000000000004"/>
  </r>
  <r>
    <n v="2924"/>
    <x v="145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x v="1454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49999999999983"/>
  </r>
  <r>
    <n v="2926"/>
    <x v="1454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6999999999929"/>
  </r>
  <r>
    <n v="2927"/>
    <x v="1455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8000000000007"/>
  </r>
  <r>
    <n v="2928"/>
    <x v="145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x v="1457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3"/>
    <n v="4"/>
    <n v="0.7"/>
    <n v="-1306.5504000000001"/>
  </r>
  <r>
    <n v="2930"/>
    <x v="1458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x v="1459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80000000000005"/>
    <n v="2"/>
    <n v="0.2"/>
    <n v="2.2302"/>
  </r>
  <r>
    <n v="2932"/>
    <x v="1459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299999999999995"/>
  </r>
  <r>
    <n v="2933"/>
    <x v="1459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00000000002"/>
  </r>
  <r>
    <n v="2934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00000000003"/>
    <n v="1"/>
    <n v="0.2"/>
    <n v="13.719300000000004"/>
  </r>
  <r>
    <n v="2935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00000000006"/>
    <n v="3"/>
    <n v="0.2"/>
    <n v="26.998499999999993"/>
  </r>
  <r>
    <n v="2936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499999999997"/>
  </r>
  <r>
    <n v="2937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7"/>
  </r>
  <r>
    <n v="2938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7999999999998"/>
    <n v="7"/>
    <n v="0"/>
    <n v="116.59759999999997"/>
  </r>
  <r>
    <n v="2939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8999999999992"/>
  </r>
  <r>
    <n v="2940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000000000007"/>
    <n v="3"/>
    <n v="0.2"/>
    <n v="19.4376"/>
  </r>
  <r>
    <n v="2941"/>
    <x v="1461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6"/>
  </r>
  <r>
    <n v="2942"/>
    <x v="1461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00000000002"/>
    <n v="7"/>
    <n v="0"/>
    <n v="427.43679999999995"/>
  </r>
  <r>
    <n v="2943"/>
    <x v="1461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6999999999997"/>
    <n v="3"/>
    <n v="0"/>
    <n v="40.586699999999979"/>
  </r>
  <r>
    <n v="2944"/>
    <x v="146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x v="146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x v="146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x v="1464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000000000002"/>
  </r>
  <r>
    <n v="2948"/>
    <x v="1464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x v="1464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2.999999999999998"/>
  </r>
  <r>
    <n v="2951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0000000000005"/>
    <n v="5"/>
    <n v="0.2"/>
    <n v="8.3810000000000002"/>
  </r>
  <r>
    <n v="2952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2"/>
    <n v="2"/>
    <n v="0.2"/>
    <n v="9.9651999999999994"/>
  </r>
  <r>
    <n v="2953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00000000001"/>
    <n v="2"/>
    <n v="0.2"/>
    <n v="-5.6784000000000034"/>
  </r>
  <r>
    <n v="2954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00000000000008"/>
    <n v="2"/>
    <n v="0.2"/>
    <n v="0.69299999999999984"/>
  </r>
  <r>
    <n v="2955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23"/>
  </r>
  <r>
    <n v="2956"/>
    <x v="1466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8"/>
  </r>
  <r>
    <n v="2957"/>
    <x v="1467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600000000002"/>
    <n v="3"/>
    <n v="0.1"/>
    <n v="31.94100000000001"/>
  </r>
  <r>
    <n v="2958"/>
    <x v="1468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4999999999993"/>
  </r>
  <r>
    <n v="2959"/>
    <x v="1469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000000000003"/>
    <n v="4"/>
    <n v="0.2"/>
    <n v="7.2267999999999999"/>
  </r>
  <r>
    <n v="2960"/>
    <x v="1469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x v="1470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3999999999989"/>
  </r>
  <r>
    <n v="2962"/>
    <x v="1470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x v="1471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74"/>
  </r>
  <r>
    <n v="2964"/>
    <x v="1471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4000000000012"/>
    <n v="2"/>
    <n v="0.2"/>
    <n v="6.0740000000000016"/>
  </r>
  <r>
    <n v="2965"/>
    <x v="1471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0000000000004"/>
    <n v="5"/>
    <n v="0.2"/>
    <n v="8.2079999999999984"/>
  </r>
  <r>
    <n v="2966"/>
    <x v="1471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40000000000014"/>
  </r>
  <r>
    <n v="2967"/>
    <x v="1472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2000000000005"/>
    <n v="6"/>
    <n v="0.6"/>
    <n v="-19.771199999999997"/>
  </r>
  <r>
    <n v="2968"/>
    <x v="1472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6000000000005"/>
    <n v="4"/>
    <n v="0.2"/>
    <n v="3.0015999999999998"/>
  </r>
  <r>
    <n v="2969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00000000006"/>
    <n v="3"/>
    <n v="0.2"/>
    <n v="43.713600000000014"/>
  </r>
  <r>
    <n v="2970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4000000000006"/>
    <n v="6"/>
    <n v="0.2"/>
    <n v="10.8864"/>
  </r>
  <r>
    <n v="2971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000000000002"/>
    <n v="8"/>
    <n v="0.7"/>
    <n v="-10.617599999999999"/>
  </r>
  <r>
    <n v="2972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2000000000006"/>
    <n v="2"/>
    <n v="0.2"/>
    <n v="6.3612000000000002"/>
  </r>
  <r>
    <n v="2973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200000000019"/>
  </r>
  <r>
    <n v="2974"/>
    <x v="1474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39999999999993"/>
  </r>
  <r>
    <n v="2975"/>
    <x v="1475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599999999997"/>
    <n v="2"/>
    <n v="0.3"/>
    <n v="-31.372200000000007"/>
  </r>
  <r>
    <n v="2976"/>
    <x v="1475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000000000002"/>
    <n v="4"/>
    <n v="0.2"/>
    <n v="5.378400000000001"/>
  </r>
  <r>
    <n v="2977"/>
    <x v="1476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6"/>
    <n v="7"/>
    <n v="0.3"/>
    <n v="-2.693600000000032"/>
  </r>
  <r>
    <n v="2978"/>
    <x v="147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7999999999991"/>
  </r>
  <r>
    <n v="2979"/>
    <x v="1478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3999999999994"/>
    <n v="6"/>
    <n v="0"/>
    <n v="87.350400000000036"/>
  </r>
  <r>
    <n v="2980"/>
    <x v="1479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4"/>
    <n v="4"/>
    <n v="0.2"/>
    <n v="7.2576000000000001"/>
  </r>
  <r>
    <n v="2981"/>
    <x v="1479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5999999999975"/>
  </r>
  <r>
    <n v="2982"/>
    <x v="148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799999999981"/>
  </r>
  <r>
    <n v="2983"/>
    <x v="148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4000000000001"/>
    <n v="4"/>
    <n v="0.2"/>
    <n v="3.8015999999999992"/>
  </r>
  <r>
    <n v="2984"/>
    <x v="1481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4000000000007"/>
    <n v="3"/>
    <n v="0.2"/>
    <n v="4.6746000000000016"/>
  </r>
  <r>
    <n v="2985"/>
    <x v="1481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0000000002"/>
  </r>
  <r>
    <n v="2986"/>
    <x v="1482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0000000000002"/>
  </r>
  <r>
    <n v="2987"/>
    <x v="1482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x v="1482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499999999999"/>
    <n v="9"/>
    <n v="0"/>
    <n v="152.11799999999999"/>
  </r>
  <r>
    <n v="2989"/>
    <x v="1483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898"/>
  </r>
  <r>
    <n v="2990"/>
    <x v="1483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59999999999996"/>
  </r>
  <r>
    <n v="2991"/>
    <x v="1483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29999999999899"/>
  </r>
  <r>
    <n v="2992"/>
    <x v="1483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5"/>
    <n v="7"/>
    <n v="0.2"/>
    <n v="10.936799999999998"/>
  </r>
  <r>
    <n v="2993"/>
    <x v="1484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x v="1485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39999999995"/>
  </r>
  <r>
    <n v="2995"/>
    <x v="1486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0000000000007"/>
    <n v="4"/>
    <n v="0.2"/>
    <n v="18.683999999999997"/>
  </r>
  <r>
    <n v="2996"/>
    <x v="1487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0000000000004"/>
    <n v="1"/>
    <n v="0.2"/>
    <n v="0.64739999999999964"/>
  </r>
  <r>
    <n v="2999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9"/>
  </r>
  <r>
    <n v="3000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4"/>
    <n v="3"/>
    <n v="0.7"/>
    <n v="-172.49250000000001"/>
  </r>
  <r>
    <n v="3001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6000000000004"/>
    <n v="2"/>
    <n v="0.2"/>
    <n v="3.8864000000000001"/>
  </r>
  <r>
    <n v="3002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2"/>
    <n v="2"/>
    <n v="0.7"/>
    <n v="-7.2048000000000023"/>
  </r>
  <r>
    <n v="3003"/>
    <x v="1489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x v="1490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29999999999998"/>
  </r>
  <r>
    <n v="3005"/>
    <x v="1491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3999999999971"/>
  </r>
  <r>
    <n v="3006"/>
    <x v="1492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79999999999993"/>
    <n v="3"/>
    <n v="0"/>
    <n v="45.839999999999996"/>
  </r>
  <r>
    <n v="3007"/>
    <x v="1493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199999999996"/>
  </r>
  <r>
    <n v="3008"/>
    <x v="1494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399999999999"/>
  </r>
  <r>
    <n v="3009"/>
    <x v="1495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x v="1496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000000000002"/>
    <n v="5"/>
    <n v="0.2"/>
    <n v="27.43649999999996"/>
  </r>
  <r>
    <n v="3011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0000000000001"/>
    <n v="5"/>
    <n v="0.7"/>
    <n v="-9.222999999999999"/>
  </r>
  <r>
    <n v="3012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6"/>
    <n v="5"/>
    <n v="0.7"/>
    <n v="-3399.9800000000009"/>
  </r>
  <r>
    <n v="3013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5"/>
    <n v="2"/>
    <n v="0.7"/>
    <n v="-15.835599999999999"/>
  </r>
  <r>
    <n v="3014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22"/>
    <n v="6"/>
    <n v="0.7"/>
    <n v="-6.573599999999999"/>
  </r>
  <r>
    <n v="3015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4"/>
    <n v="4"/>
    <n v="0.2"/>
    <n v="7.2576000000000001"/>
  </r>
  <r>
    <n v="3016"/>
    <x v="1498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2"/>
  </r>
  <r>
    <n v="3017"/>
    <x v="1499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0000000005"/>
  </r>
  <r>
    <n v="3018"/>
    <x v="1499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599999999997"/>
  </r>
  <r>
    <n v="3019"/>
    <x v="1499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19999999999965"/>
  </r>
  <r>
    <n v="3020"/>
    <x v="1500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59999999999978"/>
  </r>
  <r>
    <n v="3021"/>
    <x v="1500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2999999999993"/>
  </r>
  <r>
    <n v="3022"/>
    <x v="1500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699999999996"/>
  </r>
  <r>
    <n v="3023"/>
    <x v="1500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x v="1501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79999999994"/>
    <n v="2"/>
    <n v="0.32"/>
    <n v="-14.458800000000025"/>
  </r>
  <r>
    <n v="3025"/>
    <x v="1502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2000000000006"/>
    <n v="11"/>
    <n v="0.2"/>
    <n v="17.641799999999996"/>
  </r>
  <r>
    <n v="3026"/>
    <x v="1502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x v="1503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00000000003"/>
    <n v="3"/>
    <n v="0.2"/>
    <n v="0"/>
  </r>
  <r>
    <n v="3028"/>
    <x v="1504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5999999999991"/>
  </r>
  <r>
    <n v="3029"/>
    <x v="150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0000000000003"/>
    <n v="5"/>
    <n v="0"/>
    <n v="80.78400000000002"/>
  </r>
  <r>
    <n v="3030"/>
    <x v="1506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000000000008"/>
  </r>
  <r>
    <n v="3031"/>
    <x v="1507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15"/>
  </r>
  <r>
    <n v="3032"/>
    <x v="1507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88"/>
  </r>
  <r>
    <n v="3033"/>
    <x v="1508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000000000005"/>
  </r>
  <r>
    <n v="3034"/>
    <x v="1509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4"/>
    <n v="4"/>
    <n v="0.2"/>
    <n v="7.2576000000000001"/>
  </r>
  <r>
    <n v="3035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699999999999996"/>
    <n v="6"/>
    <n v="0"/>
    <n v="10.202999999999994"/>
  </r>
  <r>
    <n v="3036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599999999997"/>
  </r>
  <r>
    <n v="3037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4000000000003"/>
  </r>
  <r>
    <n v="3038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00000000000006"/>
    <n v="5"/>
    <n v="0"/>
    <n v="15.552000000000001"/>
  </r>
  <r>
    <n v="3039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200000000001"/>
  </r>
  <r>
    <n v="3040"/>
    <x v="1511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26"/>
  </r>
  <r>
    <n v="3041"/>
    <x v="1512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4"/>
  </r>
  <r>
    <n v="3042"/>
    <x v="1513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8000000000006"/>
  </r>
  <r>
    <n v="3043"/>
    <x v="1513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x v="1513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20000000004"/>
    <n v="8"/>
    <n v="0.2"/>
    <n v="256.78399999999976"/>
  </r>
  <r>
    <n v="3045"/>
    <x v="151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x v="1515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899999999999999"/>
    <n v="5"/>
    <n v="0"/>
    <n v="3.6139999999999994"/>
  </r>
  <r>
    <n v="3047"/>
    <x v="1515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799999999998"/>
  </r>
  <r>
    <n v="3048"/>
    <x v="1516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x v="1517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5999999999972"/>
  </r>
  <r>
    <n v="3050"/>
    <x v="1517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x v="1518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71"/>
  </r>
  <r>
    <n v="3052"/>
    <x v="1518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71"/>
  </r>
  <r>
    <n v="3053"/>
    <x v="1518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199999999998"/>
  </r>
  <r>
    <n v="3054"/>
    <x v="1519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x v="1519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x v="1520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00000000005"/>
    <n v="5"/>
    <n v="0.2"/>
    <n v="874.98749999999984"/>
  </r>
  <r>
    <n v="3057"/>
    <x v="1521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8000000000006"/>
  </r>
  <r>
    <n v="3058"/>
    <x v="1521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0000000000001"/>
  </r>
  <r>
    <n v="3059"/>
    <x v="1521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x v="1521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8000000000002"/>
    <n v="2"/>
    <n v="0.2"/>
    <n v="-3.3506000000000018"/>
  </r>
  <r>
    <n v="3061"/>
    <x v="1522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00000000001"/>
    <n v="3"/>
    <n v="0.2"/>
    <n v="22.495499999999989"/>
  </r>
  <r>
    <n v="3062"/>
    <x v="1523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0000000000003"/>
    <n v="8"/>
    <n v="0.2"/>
    <n v="9.743999999999998"/>
  </r>
  <r>
    <n v="3063"/>
    <x v="152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599999999998"/>
  </r>
  <r>
    <n v="3064"/>
    <x v="152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28"/>
  </r>
  <r>
    <n v="3065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4000000000007"/>
  </r>
  <r>
    <n v="3066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000000000002"/>
    <n v="5"/>
    <n v="0"/>
    <n v="88.129500000000007"/>
  </r>
  <r>
    <n v="3068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00000000004"/>
  </r>
  <r>
    <n v="3069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19999999997"/>
  </r>
  <r>
    <n v="3070"/>
    <x v="1526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1999999999877"/>
  </r>
  <r>
    <n v="3071"/>
    <x v="1527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10000000021"/>
  </r>
  <r>
    <n v="3072"/>
    <x v="1527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199999999994"/>
  </r>
  <r>
    <n v="3073"/>
    <x v="1527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4999999999998"/>
  </r>
  <r>
    <n v="3074"/>
    <x v="1528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5"/>
  </r>
  <r>
    <n v="3075"/>
    <x v="1529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800000000002"/>
  </r>
  <r>
    <n v="3076"/>
    <x v="1530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400000000003"/>
    <n v="3"/>
    <n v="0.2"/>
    <n v="38.572199999999953"/>
  </r>
  <r>
    <n v="3077"/>
    <x v="1530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7"/>
  </r>
  <r>
    <n v="3078"/>
    <x v="1530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599999999997"/>
  </r>
  <r>
    <n v="3079"/>
    <x v="1531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7"/>
  </r>
  <r>
    <n v="3080"/>
    <x v="153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8000000000006"/>
  </r>
  <r>
    <n v="3081"/>
    <x v="153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x v="1533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x v="1533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x v="1534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80000000000004"/>
    <n v="1"/>
    <n v="0.2"/>
    <n v="1.3256999999999999"/>
  </r>
  <r>
    <n v="3085"/>
    <x v="1535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6"/>
    <n v="4"/>
    <n v="0.8"/>
    <n v="-417.09360000000004"/>
  </r>
  <r>
    <n v="3086"/>
    <x v="1535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87"/>
  </r>
  <r>
    <n v="3087"/>
    <x v="1535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0000000000004"/>
    <n v="2"/>
    <n v="0.6"/>
    <n v="-2.6892000000000005"/>
  </r>
  <r>
    <n v="3088"/>
    <x v="1535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1999999999996"/>
    <n v="2"/>
    <n v="0.8"/>
    <n v="-32.480000000000004"/>
  </r>
  <r>
    <n v="3089"/>
    <x v="1536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0000000000005"/>
  </r>
  <r>
    <n v="3090"/>
    <x v="1536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x v="1537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5999999999996"/>
    <n v="7"/>
    <n v="0"/>
    <n v="219.45140000000001"/>
  </r>
  <r>
    <n v="3092"/>
    <x v="1537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x v="1537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x v="153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0000000000003"/>
    <n v="4"/>
    <n v="0.2"/>
    <n v="2.7719999999999994"/>
  </r>
  <r>
    <n v="3095"/>
    <x v="153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000000000002"/>
    <n v="2"/>
    <n v="0.2"/>
    <n v="3.6288"/>
  </r>
  <r>
    <n v="3096"/>
    <x v="153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3"/>
  </r>
  <r>
    <n v="3097"/>
    <x v="153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89"/>
    <n v="2"/>
    <n v="0.8"/>
    <n v="-13.554800000000004"/>
  </r>
  <r>
    <n v="3098"/>
    <x v="1539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x v="1539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59999999998"/>
    <n v="4"/>
    <n v="0.32"/>
    <n v="-42.1096"/>
  </r>
  <r>
    <n v="3100"/>
    <x v="1540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000000000002"/>
    <n v="3"/>
    <n v="0.2"/>
    <n v="3.5021999999999989"/>
  </r>
  <r>
    <n v="3101"/>
    <x v="1540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00000000003"/>
    <n v="3"/>
    <n v="0.2"/>
    <n v="9.0881999999999721"/>
  </r>
  <r>
    <n v="3102"/>
    <x v="1541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7999999999953"/>
  </r>
  <r>
    <n v="3103"/>
    <x v="1541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x v="154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8000000000029"/>
  </r>
  <r>
    <n v="3105"/>
    <x v="1543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7"/>
  </r>
  <r>
    <n v="3106"/>
    <x v="1544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000000000002"/>
    <n v="4"/>
    <n v="0.2"/>
    <n v="5.6955999999999989"/>
  </r>
  <r>
    <n v="3107"/>
    <x v="1545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15"/>
  </r>
  <r>
    <n v="3108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799999999998"/>
  </r>
  <r>
    <n v="3109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8000000000164"/>
  </r>
  <r>
    <n v="3110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600000000002"/>
  </r>
  <r>
    <n v="3112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599999999981"/>
  </r>
  <r>
    <n v="3113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59999999999991"/>
    <n v="3"/>
    <n v="0.2"/>
    <n v="62.82000000000005"/>
  </r>
  <r>
    <n v="3114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400000000006"/>
    <n v="6"/>
    <n v="0.2"/>
    <n v="-39.952800000000025"/>
  </r>
  <r>
    <n v="3117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099999999999994"/>
    <n v="5"/>
    <n v="0"/>
    <n v="11.206"/>
  </r>
  <r>
    <n v="3118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79999999999939"/>
  </r>
  <r>
    <n v="3119"/>
    <x v="1548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00000000017"/>
  </r>
  <r>
    <n v="3120"/>
    <x v="1548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00000000003"/>
    <n v="2"/>
    <n v="0.2"/>
    <n v="31.197999999999986"/>
  </r>
  <r>
    <n v="3121"/>
    <x v="1548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88"/>
  </r>
  <r>
    <n v="3122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59999999999894"/>
  </r>
  <r>
    <n v="3123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600000000000009"/>
    <n v="5"/>
    <n v="0.7"/>
    <n v="-62.88000000000001"/>
  </r>
  <r>
    <n v="3124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80000000000007"/>
    <n v="2"/>
    <n v="0.7"/>
    <n v="-3.1400000000000006"/>
  </r>
  <r>
    <n v="3125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24"/>
  </r>
  <r>
    <n v="3126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799999999966"/>
  </r>
  <r>
    <n v="3127"/>
    <x v="1549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799999999996"/>
    <n v="2"/>
    <n v="0.4"/>
    <n v="-47.396800000000013"/>
  </r>
  <r>
    <n v="3128"/>
    <x v="1550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399999999998"/>
  </r>
  <r>
    <n v="3129"/>
    <x v="1551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8"/>
  </r>
  <r>
    <n v="3130"/>
    <x v="1551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799999999998"/>
    <n v="2"/>
    <n v="0.2"/>
    <n v="18.11760000000001"/>
  </r>
  <r>
    <n v="3131"/>
    <x v="1551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499999999999957"/>
  </r>
  <r>
    <n v="3132"/>
    <x v="1551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12"/>
    <n v="4"/>
    <n v="0.2"/>
    <n v="70.55639999999994"/>
  </r>
  <r>
    <n v="3133"/>
    <x v="1552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x v="1552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000000000009"/>
  </r>
  <r>
    <n v="3135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59999999999992"/>
    <n v="5"/>
    <n v="0.8"/>
    <n v="-45.840000000000018"/>
  </r>
  <r>
    <n v="3136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2"/>
  </r>
  <r>
    <n v="3137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89999999999917"/>
  </r>
  <r>
    <n v="3138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80000000000452"/>
  </r>
  <r>
    <n v="3140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00000000007"/>
  </r>
  <r>
    <n v="3141"/>
    <x v="1554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00000000014"/>
  </r>
  <r>
    <n v="3142"/>
    <x v="1555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199999999997"/>
    <n v="2"/>
    <n v="0.8"/>
    <n v="-336.62720000000013"/>
  </r>
  <r>
    <n v="3143"/>
    <x v="1556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000000000001"/>
    <n v="5"/>
    <n v="0.2"/>
    <n v="35.988000000000007"/>
  </r>
  <r>
    <n v="3144"/>
    <x v="1556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19999999999991"/>
  </r>
  <r>
    <n v="3145"/>
    <x v="1557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2999999999961"/>
  </r>
  <r>
    <n v="3146"/>
    <x v="155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600000000008"/>
    <n v="4"/>
    <n v="0.2"/>
    <n v="108.35279999999986"/>
  </r>
  <r>
    <n v="3147"/>
    <x v="155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600000000001"/>
    <n v="3"/>
    <n v="0.2"/>
    <n v="7.7679000000000009"/>
  </r>
  <r>
    <n v="3148"/>
    <x v="1559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00000000000006"/>
    <n v="5"/>
    <n v="0"/>
    <n v="10.367999999999999"/>
  </r>
  <r>
    <n v="3149"/>
    <x v="1560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00000000000006"/>
    <n v="5"/>
    <n v="0"/>
    <n v="15.552000000000001"/>
  </r>
  <r>
    <n v="3150"/>
    <x v="1561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49999999999997"/>
    <n v="3"/>
    <n v="0"/>
    <n v="14.904"/>
  </r>
  <r>
    <n v="3151"/>
    <x v="1562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00000000001"/>
    <n v="6"/>
    <n v="0.2"/>
    <n v="607.60800000000006"/>
  </r>
  <r>
    <n v="3152"/>
    <x v="1562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40000000001"/>
    <n v="2"/>
    <n v="0.7"/>
    <n v="-2639.9912000000004"/>
  </r>
  <r>
    <n v="3153"/>
    <x v="1562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799999999999"/>
    <n v="2"/>
    <n v="0.4"/>
    <n v="-16.998000000000019"/>
  </r>
  <r>
    <n v="3154"/>
    <x v="1562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17"/>
  </r>
  <r>
    <n v="3155"/>
    <x v="1563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x v="1564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199999999996"/>
  </r>
  <r>
    <n v="3157"/>
    <x v="1565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400000000054"/>
  </r>
  <r>
    <n v="3158"/>
    <x v="1565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x v="1566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81"/>
  </r>
  <r>
    <n v="3160"/>
    <x v="1566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00000000001"/>
    <n v="3"/>
    <n v="0.2"/>
    <n v="-17.996400000000019"/>
  </r>
  <r>
    <n v="3161"/>
    <x v="1567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799999999999988"/>
    <n v="5"/>
    <n v="0.8"/>
    <n v="-8.0289999999999999"/>
  </r>
  <r>
    <n v="3162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499999999993"/>
  </r>
  <r>
    <n v="3164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19999999999996"/>
    <n v="3"/>
    <n v="0"/>
    <n v="15.475200000000001"/>
  </r>
  <r>
    <n v="3165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3999999999996"/>
  </r>
  <r>
    <n v="3166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4"/>
    <n v="2"/>
    <n v="0.2"/>
    <n v="23.998400000000004"/>
  </r>
  <r>
    <n v="3167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x v="1569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x v="1570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200000000001"/>
  </r>
  <r>
    <n v="3170"/>
    <x v="1570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000000000007"/>
    <n v="13"/>
    <n v="0.2"/>
    <n v="19.434999999999995"/>
  </r>
  <r>
    <n v="3171"/>
    <x v="157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600000000001"/>
  </r>
  <r>
    <n v="3172"/>
    <x v="1572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79999999999993"/>
    <n v="2"/>
    <n v="0.8"/>
    <n v="-4.7520000000000007"/>
  </r>
  <r>
    <n v="3173"/>
    <x v="1572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x v="1572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2000000000001"/>
    <n v="3"/>
    <n v="0.2"/>
    <n v="1.5065999999999975"/>
  </r>
  <r>
    <n v="3175"/>
    <x v="157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x v="1574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800000000005"/>
    <n v="2"/>
    <n v="0.7"/>
    <n v="-240.78400000000005"/>
  </r>
  <r>
    <n v="3177"/>
    <x v="1574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79999999999656"/>
  </r>
  <r>
    <n v="3178"/>
    <x v="1575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8000000000012"/>
  </r>
  <r>
    <n v="3179"/>
    <x v="1576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5999999999987"/>
  </r>
  <r>
    <n v="3180"/>
    <x v="1576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6"/>
  </r>
  <r>
    <n v="3181"/>
    <x v="1576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89999999999998"/>
    <n v="5"/>
    <n v="0"/>
    <n v="68.823000000000008"/>
  </r>
  <r>
    <n v="3182"/>
    <x v="1577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x v="1577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000000000012"/>
    <n v="3"/>
    <n v="0"/>
    <n v="355.4466000000001"/>
  </r>
  <r>
    <n v="3184"/>
    <x v="1577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75"/>
  </r>
  <r>
    <n v="3185"/>
    <x v="1577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19999999993"/>
  </r>
  <r>
    <n v="3186"/>
    <x v="157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2"/>
    <n v="3"/>
    <n v="0.8"/>
    <n v="-44.278199999999998"/>
  </r>
  <r>
    <n v="3187"/>
    <x v="157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599999999997"/>
  </r>
  <r>
    <n v="3188"/>
    <x v="1579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x v="1580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7999999999999998"/>
  </r>
  <r>
    <n v="3190"/>
    <x v="1580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x v="1581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x v="1582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400000000003"/>
  </r>
  <r>
    <n v="3193"/>
    <x v="158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699999999999983"/>
    <n v="7"/>
    <n v="0.8"/>
    <n v="-9.5550000000000015"/>
  </r>
  <r>
    <n v="3194"/>
    <x v="1584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79999999999992"/>
    <n v="3"/>
    <n v="0.8"/>
    <n v="-6.0192000000000032"/>
  </r>
  <r>
    <n v="3195"/>
    <x v="1584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4000000000006"/>
    <n v="6"/>
    <n v="0.2"/>
    <n v="10.8864"/>
  </r>
  <r>
    <n v="3196"/>
    <x v="1585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39999999999961"/>
  </r>
  <r>
    <n v="3197"/>
    <x v="1586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899999999999"/>
  </r>
  <r>
    <n v="3198"/>
    <x v="1587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1"/>
    <n v="3"/>
    <n v="0.7"/>
    <n v="-2.2439999999999989"/>
  </r>
  <r>
    <n v="3199"/>
    <x v="1588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000000000053"/>
  </r>
  <r>
    <n v="3200"/>
    <x v="1589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79999999999983"/>
  </r>
  <r>
    <n v="3201"/>
    <x v="1590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8000000000021"/>
  </r>
  <r>
    <n v="3202"/>
    <x v="1590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000000000002"/>
    <n v="4"/>
    <n v="0.2"/>
    <n v="5.7768000000000015"/>
  </r>
  <r>
    <n v="3203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600000000012"/>
  </r>
  <r>
    <n v="3204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400000000003"/>
  </r>
  <r>
    <n v="3206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6"/>
  </r>
  <r>
    <n v="3207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3"/>
  </r>
  <r>
    <n v="3208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x v="159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299999999999"/>
  </r>
  <r>
    <n v="3210"/>
    <x v="159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00000000005"/>
    <n v="9"/>
    <n v="0.2"/>
    <n v="141.72300000000001"/>
  </r>
  <r>
    <n v="3211"/>
    <x v="1593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2000000000001"/>
    <n v="3"/>
    <n v="0.2"/>
    <n v="5.0220000000000002"/>
  </r>
  <r>
    <n v="3212"/>
    <x v="1593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7999999999998"/>
    <n v="7"/>
    <n v="0.8"/>
    <n v="-18.52620000000001"/>
  </r>
  <r>
    <n v="3213"/>
    <x v="159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x v="1595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1"/>
  </r>
  <r>
    <n v="3215"/>
    <x v="1595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8000000000006"/>
    <n v="2"/>
    <n v="0.2"/>
    <n v="6.5339999999999971"/>
  </r>
  <r>
    <n v="3216"/>
    <x v="1596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79999999999993"/>
    <n v="6"/>
    <n v="0"/>
    <n v="35.334599999999995"/>
  </r>
  <r>
    <n v="3217"/>
    <x v="1597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499999999992"/>
  </r>
  <r>
    <n v="3218"/>
    <x v="1598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16"/>
    <n v="3"/>
    <n v="0.2"/>
    <n v="314.27190000000002"/>
  </r>
  <r>
    <n v="3219"/>
    <x v="1598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19999999999"/>
  </r>
  <r>
    <n v="3220"/>
    <x v="1599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2"/>
  </r>
  <r>
    <n v="3221"/>
    <x v="1599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3999999999998"/>
  </r>
  <r>
    <n v="3222"/>
    <x v="1599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x v="1600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3999999999997"/>
  </r>
  <r>
    <n v="3224"/>
    <x v="1600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599999999999997"/>
  </r>
  <r>
    <n v="3225"/>
    <x v="1600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40000000000003"/>
    <n v="2"/>
    <n v="0.2"/>
    <n v="107.46"/>
  </r>
  <r>
    <n v="3226"/>
    <x v="1600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1"/>
  </r>
  <r>
    <n v="3227"/>
    <x v="1600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3"/>
  </r>
  <r>
    <n v="3228"/>
    <x v="1600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899999999991"/>
  </r>
  <r>
    <n v="3229"/>
    <x v="1600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500000000001023E-2"/>
  </r>
  <r>
    <n v="3230"/>
    <x v="160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6"/>
  </r>
  <r>
    <n v="3231"/>
    <x v="1602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x v="1603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2"/>
    <n v="3"/>
    <n v="0.8"/>
    <n v="-44.278199999999998"/>
  </r>
  <r>
    <n v="3233"/>
    <x v="1603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5"/>
    <n v="1"/>
    <n v="0.8"/>
    <n v="-4.7784000000000013"/>
  </r>
  <r>
    <n v="3234"/>
    <x v="1603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4000000000004"/>
    <n v="2"/>
    <n v="0.2"/>
    <n v="-7.7292000000000041"/>
  </r>
  <r>
    <n v="3235"/>
    <x v="1604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0000000000004"/>
    <n v="1"/>
    <n v="0.2"/>
    <n v="1.3944000000000001"/>
  </r>
  <r>
    <n v="3236"/>
    <x v="1605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699999999997"/>
    <n v="1"/>
    <n v="0.3"/>
    <n v="-15.582599999999999"/>
  </r>
  <r>
    <n v="3237"/>
    <x v="160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x v="160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7"/>
  </r>
  <r>
    <n v="3239"/>
    <x v="1607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3000000000013"/>
  </r>
  <r>
    <n v="3240"/>
    <x v="1607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1999999999999"/>
    <n v="7"/>
    <n v="0.2"/>
    <n v="46.095000000000006"/>
  </r>
  <r>
    <n v="3241"/>
    <x v="1607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5"/>
  </r>
  <r>
    <n v="3242"/>
    <x v="1608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49999999999996"/>
    <n v="5"/>
    <n v="0"/>
    <n v="14.676999999999998"/>
  </r>
  <r>
    <n v="3243"/>
    <x v="1609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7999999999998"/>
    <n v="13"/>
    <n v="0.8"/>
    <n v="-22.895600000000005"/>
  </r>
  <r>
    <n v="3244"/>
    <x v="1610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0000000000004"/>
    <n v="5"/>
    <n v="0.2"/>
    <n v="24.727499999999971"/>
  </r>
  <r>
    <n v="3245"/>
    <x v="1610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6"/>
  </r>
  <r>
    <n v="3246"/>
    <x v="1611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79999999999977"/>
  </r>
  <r>
    <n v="3247"/>
    <x v="1611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90000000000003"/>
    <n v="5"/>
    <n v="0"/>
    <n v="38.988000000000014"/>
  </r>
  <r>
    <n v="3248"/>
    <x v="1611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40000000000002"/>
    <n v="3"/>
    <n v="0"/>
    <n v="5.2895999999999983"/>
  </r>
  <r>
    <n v="3249"/>
    <x v="1612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2"/>
    <n v="2"/>
    <n v="0.2"/>
    <n v="9.9651999999999994"/>
  </r>
  <r>
    <n v="3250"/>
    <x v="1612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45"/>
  </r>
  <r>
    <n v="3251"/>
    <x v="1613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49999999999998"/>
    <n v="7"/>
    <n v="0"/>
    <n v="11.679499999999999"/>
  </r>
  <r>
    <n v="3252"/>
    <x v="1614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x v="1615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59999999999992"/>
    <n v="3"/>
    <n v="0.2"/>
    <n v="2.2050000000000001"/>
  </r>
  <r>
    <n v="3254"/>
    <x v="1615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3999999999997"/>
    <n v="2"/>
    <n v="0.2"/>
    <n v="2.0387999999999984"/>
  </r>
  <r>
    <n v="3255"/>
    <x v="1616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5999999999954"/>
  </r>
  <r>
    <n v="3256"/>
    <x v="1616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299999999999994"/>
  </r>
  <r>
    <n v="3257"/>
    <x v="1617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x v="1618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399999999999"/>
    <n v="3"/>
    <n v="0.4"/>
    <n v="-29.323800000000006"/>
  </r>
  <r>
    <n v="3259"/>
    <x v="1618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6"/>
    <n v="2"/>
    <n v="0.7"/>
    <n v="-2.0621999999999998"/>
  </r>
  <r>
    <n v="3260"/>
    <x v="1619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59999999999992"/>
    <n v="2"/>
    <n v="0.8"/>
    <n v="-4.7040000000000006"/>
  </r>
  <r>
    <n v="3261"/>
    <x v="1620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4"/>
    <n v="4"/>
    <n v="0.2"/>
    <n v="7.2576000000000001"/>
  </r>
  <r>
    <n v="3262"/>
    <x v="1621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3999999999895"/>
  </r>
  <r>
    <n v="3263"/>
    <x v="1621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4999999999993"/>
    <n v="7"/>
    <n v="0"/>
    <n v="352.29599999999999"/>
  </r>
  <r>
    <n v="3264"/>
    <x v="1621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1999999999988"/>
  </r>
  <r>
    <n v="3265"/>
    <x v="1622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x v="1623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399999999983"/>
  </r>
  <r>
    <n v="3267"/>
    <x v="1623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200000000002"/>
    <n v="3"/>
    <n v="0.2"/>
    <n v="67.983299999999986"/>
  </r>
  <r>
    <n v="3268"/>
    <x v="1624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5000000000005"/>
  </r>
  <r>
    <n v="3269"/>
    <x v="1624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5999999999999"/>
  </r>
  <r>
    <n v="3270"/>
    <x v="1625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699999999999998"/>
    <n v="3"/>
    <n v="0"/>
    <n v="1.3068000000000004"/>
  </r>
  <r>
    <n v="3271"/>
    <x v="1625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00000000000009"/>
    <n v="3"/>
    <n v="0"/>
    <n v="2.6814000000000004"/>
  </r>
  <r>
    <n v="3272"/>
    <x v="1626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8000000000008"/>
  </r>
  <r>
    <n v="3273"/>
    <x v="1627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5"/>
  </r>
  <r>
    <n v="3274"/>
    <x v="1628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x v="1629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40000000000002"/>
    <n v="3"/>
    <n v="0"/>
    <n v="9.120000000000001"/>
  </r>
  <r>
    <n v="3276"/>
    <x v="1629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3999999999989"/>
  </r>
  <r>
    <n v="3277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59999999999997"/>
    <n v="7"/>
    <n v="0"/>
    <n v="7.5767999999999986"/>
  </r>
  <r>
    <n v="3278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62"/>
  </r>
  <r>
    <n v="3279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4000000000005"/>
  </r>
  <r>
    <n v="3280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59999999999997"/>
    <n v="7"/>
    <n v="0"/>
    <n v="6.6583999999999968"/>
  </r>
  <r>
    <n v="3281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499999999993"/>
    <n v="5"/>
    <n v="0"/>
    <n v="83.281000000000063"/>
  </r>
  <r>
    <n v="3282"/>
    <x v="1631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x v="1631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40000000000006"/>
    <n v="1"/>
    <n v="0.2"/>
    <n v="1.6762000000000001"/>
  </r>
  <r>
    <n v="3284"/>
    <x v="1632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5999999999995"/>
  </r>
  <r>
    <n v="3285"/>
    <x v="1633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4000000000007"/>
    <n v="7"/>
    <n v="0.7"/>
    <n v="-46.877600000000001"/>
  </r>
  <r>
    <n v="3286"/>
    <x v="1634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3999999999992"/>
  </r>
  <r>
    <n v="3287"/>
    <x v="1634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6000000000003"/>
  </r>
  <r>
    <n v="3288"/>
    <x v="1635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600000000009"/>
    <n v="3"/>
    <n v="0.2"/>
    <n v="49.437599999999975"/>
  </r>
  <r>
    <n v="3289"/>
    <x v="1635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49999999999969"/>
  </r>
  <r>
    <n v="3290"/>
    <x v="1635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000000000002"/>
    <n v="5"/>
    <n v="0"/>
    <n v="27.373499999999993"/>
  </r>
  <r>
    <n v="3291"/>
    <x v="1635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x v="1636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39999999999996"/>
  </r>
  <r>
    <n v="3293"/>
    <x v="1637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09999999999954"/>
  </r>
  <r>
    <n v="3294"/>
    <x v="1637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x v="1638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59999999999994"/>
    <n v="8"/>
    <n v="0.8"/>
    <n v="-52.632000000000019"/>
  </r>
  <r>
    <n v="3296"/>
    <x v="1639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49999999992"/>
  </r>
  <r>
    <n v="3297"/>
    <x v="1640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4000000000003"/>
    <n v="7"/>
    <n v="0.7"/>
    <n v="-12.795999999999999"/>
  </r>
  <r>
    <n v="3298"/>
    <x v="1640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00000000002"/>
    <n v="4"/>
    <n v="0.2"/>
    <n v="13.701599999999988"/>
  </r>
  <r>
    <n v="3299"/>
    <x v="1641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29999999977"/>
  </r>
  <r>
    <n v="3300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000000000007"/>
    <n v="1"/>
    <n v="0.7"/>
    <n v="-40.797600000000003"/>
  </r>
  <r>
    <n v="3301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399999999994"/>
    <n v="6"/>
    <n v="0.4"/>
    <n v="-107.99280000000002"/>
  </r>
  <r>
    <n v="3303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0000000000004"/>
    <n v="3"/>
    <n v="0.7"/>
    <n v="-1.4255999999999998"/>
  </r>
  <r>
    <n v="3305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000000000002"/>
    <n v="3"/>
    <n v="0.2"/>
    <n v="4.7066999999999997"/>
  </r>
  <r>
    <n v="3306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00000000003"/>
    <n v="2"/>
    <n v="0.2"/>
    <n v="19.03860000000001"/>
  </r>
  <r>
    <n v="3307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7"/>
    <n v="3"/>
    <n v="0.2"/>
    <n v="28.767899999999997"/>
  </r>
  <r>
    <n v="3308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59999999999996"/>
    <n v="3"/>
    <n v="0.8"/>
    <n v="-3.6576000000000004"/>
  </r>
  <r>
    <n v="3309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4"/>
  </r>
  <r>
    <n v="3310"/>
    <x v="1644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18"/>
  </r>
  <r>
    <n v="3311"/>
    <x v="1645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0000000000003"/>
    <n v="5"/>
    <n v="0.2"/>
    <n v="78.434999999999988"/>
  </r>
  <r>
    <n v="3312"/>
    <x v="1646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8000000000004"/>
  </r>
  <r>
    <n v="3313"/>
    <x v="1647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4000000000011"/>
  </r>
  <r>
    <n v="3314"/>
    <x v="1647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x v="164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8"/>
  </r>
  <r>
    <n v="3316"/>
    <x v="164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6000000000001"/>
    <n v="3"/>
    <n v="0.2"/>
    <n v="4.8518999999999997"/>
  </r>
  <r>
    <n v="3317"/>
    <x v="164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000000000005"/>
  </r>
  <r>
    <n v="3318"/>
    <x v="1650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x v="1650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x v="16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15"/>
  </r>
  <r>
    <n v="3321"/>
    <x v="16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55"/>
  </r>
  <r>
    <n v="3322"/>
    <x v="16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0000000000005"/>
    <n v="5"/>
    <n v="0.2"/>
    <n v="9.0719999999999992"/>
  </r>
  <r>
    <n v="3323"/>
    <x v="1652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5"/>
  </r>
  <r>
    <n v="3324"/>
    <x v="1652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8999999999978"/>
    <n v="5"/>
    <n v="0.8"/>
    <n v="-1480.0335000000009"/>
  </r>
  <r>
    <n v="3326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39999999999998"/>
    <n v="1"/>
    <n v="0.8"/>
    <n v="-1.9744000000000002"/>
  </r>
  <r>
    <n v="3327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38"/>
  </r>
  <r>
    <n v="3328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0000000000002"/>
    <n v="5"/>
    <n v="0.2"/>
    <n v="7.8734999999999991"/>
  </r>
  <r>
    <n v="3329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3999999999986"/>
  </r>
  <r>
    <n v="3331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50000000001"/>
  </r>
  <r>
    <n v="3332"/>
    <x v="1654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6999999999957"/>
  </r>
  <r>
    <n v="3333"/>
    <x v="1654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79999999999993"/>
    <n v="3"/>
    <n v="0.2"/>
    <n v="19.754999999999999"/>
  </r>
  <r>
    <n v="3334"/>
    <x v="1654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000000000002"/>
  </r>
  <r>
    <n v="3335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7999999999985"/>
  </r>
  <r>
    <n v="3336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7"/>
    <n v="4"/>
    <n v="0.2"/>
    <n v="37.797199999999975"/>
  </r>
  <r>
    <n v="3337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2"/>
  </r>
  <r>
    <n v="3338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800000000007"/>
    <n v="3"/>
    <n v="0.2"/>
    <n v="28.436399999999935"/>
  </r>
  <r>
    <n v="3339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699999999993"/>
  </r>
  <r>
    <n v="3340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300000000005"/>
  </r>
  <r>
    <n v="3343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499999999998"/>
    <n v="1"/>
    <n v="0.3"/>
    <n v="20.966999999999999"/>
  </r>
  <r>
    <n v="3344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5"/>
  </r>
  <r>
    <n v="3345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59999999999993"/>
  </r>
  <r>
    <n v="3347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19999999999998"/>
  </r>
  <r>
    <n v="3348"/>
    <x v="1657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000000000002"/>
  </r>
  <r>
    <n v="3349"/>
    <x v="1658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29999999999998"/>
    <n v="5"/>
    <n v="0.8"/>
    <n v="-25.648000000000003"/>
  </r>
  <r>
    <n v="3350"/>
    <x v="1659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000000000002"/>
    <n v="4"/>
    <n v="0.2"/>
    <n v="5.6955999999999989"/>
  </r>
  <r>
    <n v="3351"/>
    <x v="1660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5"/>
  </r>
  <r>
    <n v="3352"/>
    <x v="1661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599999999987"/>
  </r>
  <r>
    <n v="3353"/>
    <x v="1661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4000000000009"/>
    <n v="2"/>
    <n v="0.2"/>
    <n v="31.494"/>
  </r>
  <r>
    <n v="3354"/>
    <x v="1662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21"/>
  </r>
  <r>
    <n v="3355"/>
    <x v="1662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59999999999988"/>
    <n v="1"/>
    <n v="0.3"/>
    <n v="-4.032"/>
  </r>
  <r>
    <n v="3356"/>
    <x v="1662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x v="1662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x v="1663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400000000006"/>
  </r>
  <r>
    <n v="3359"/>
    <x v="166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79999999999993"/>
    <n v="2"/>
    <n v="0.8"/>
    <n v="-5.2932000000000023"/>
  </r>
  <r>
    <n v="3360"/>
    <x v="166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6000000000002"/>
    <n v="2"/>
    <n v="0.2"/>
    <n v="-3.272000000000002"/>
  </r>
  <r>
    <n v="3361"/>
    <x v="1665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799999999999"/>
  </r>
  <r>
    <n v="3362"/>
    <x v="1665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199999999997"/>
  </r>
  <r>
    <n v="3363"/>
    <x v="1666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x v="1666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x v="1667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7999999999984"/>
  </r>
  <r>
    <n v="3366"/>
    <x v="1668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5999999999884"/>
  </r>
  <r>
    <n v="3367"/>
    <x v="166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000000000002"/>
    <n v="2"/>
    <n v="0.2"/>
    <n v="3.6288"/>
  </r>
  <r>
    <n v="3368"/>
    <x v="166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000000000002"/>
    <n v="3"/>
    <n v="0.2"/>
    <n v="4.4849999999999994"/>
  </r>
  <r>
    <n v="3369"/>
    <x v="1670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1"/>
  </r>
  <r>
    <n v="3370"/>
    <x v="1670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799999999998"/>
  </r>
  <r>
    <n v="3371"/>
    <x v="1671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49999999988"/>
  </r>
  <r>
    <n v="3372"/>
    <x v="1672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x v="1672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x v="1673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6000000000001"/>
  </r>
  <r>
    <n v="3375"/>
    <x v="1673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203"/>
  </r>
  <r>
    <n v="3376"/>
    <x v="1673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00000000002"/>
  </r>
  <r>
    <n v="3377"/>
    <x v="1673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x v="1674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00000000001"/>
    <n v="9"/>
    <n v="0.2"/>
    <n v="6.9794999999999909"/>
  </r>
  <r>
    <n v="3379"/>
    <x v="1675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5999999999996"/>
    <n v="6"/>
    <n v="0.8"/>
    <n v="-22.04160000000001"/>
  </r>
  <r>
    <n v="3380"/>
    <x v="1675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000000000002"/>
    <n v="3"/>
    <n v="0.2"/>
    <n v="3.2099999999999982"/>
  </r>
  <r>
    <n v="3381"/>
    <x v="167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8000000000002"/>
    <n v="9"/>
    <n v="0.2"/>
    <n v="7.2144000000000013"/>
  </r>
  <r>
    <n v="3382"/>
    <x v="1677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60000000000004"/>
    <n v="1"/>
    <n v="0.2"/>
    <n v="0.97739999999999994"/>
  </r>
  <r>
    <n v="3383"/>
    <x v="1678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6000000000013"/>
  </r>
  <r>
    <n v="3384"/>
    <x v="1678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81"/>
  </r>
  <r>
    <n v="3385"/>
    <x v="1678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895"/>
  </r>
  <r>
    <n v="3387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4999999999986"/>
  </r>
  <r>
    <n v="3388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400000000001"/>
    <n v="2"/>
    <n v="0.2"/>
    <n v="16.678799999999995"/>
  </r>
  <r>
    <n v="3389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15"/>
    <n v="6"/>
    <n v="0.7"/>
    <n v="-33.635999999999996"/>
  </r>
  <r>
    <n v="3390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1"/>
  </r>
  <r>
    <n v="3391"/>
    <x v="1680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80000000000008"/>
    <n v="2"/>
    <n v="0.2"/>
    <n v="2.1399999999999992"/>
  </r>
  <r>
    <n v="3392"/>
    <x v="168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80000000001"/>
    <n v="4"/>
    <n v="0.2"/>
    <n v="68.197999999999979"/>
  </r>
  <r>
    <n v="3393"/>
    <x v="168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600000000018"/>
  </r>
  <r>
    <n v="3394"/>
    <x v="1682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82"/>
    <n v="1"/>
    <n v="0.8"/>
    <n v="-11.084800000000005"/>
  </r>
  <r>
    <n v="3395"/>
    <x v="16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2000000000004"/>
    <n v="6"/>
    <n v="0.2"/>
    <n v="15.011999999999999"/>
  </r>
  <r>
    <n v="3396"/>
    <x v="1684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27"/>
  </r>
  <r>
    <n v="3397"/>
    <x v="1684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399999999992"/>
  </r>
  <r>
    <n v="3398"/>
    <x v="1684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600000000001"/>
  </r>
  <r>
    <n v="3399"/>
    <x v="1685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3000000000012"/>
  </r>
  <r>
    <n v="3400"/>
    <x v="1685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09999999999991"/>
    <n v="6"/>
    <n v="0"/>
    <n v="301.96799999999996"/>
  </r>
  <r>
    <n v="3401"/>
    <x v="1685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000000000002"/>
    <n v="3"/>
    <n v="0"/>
    <n v="9.6974999999999838"/>
  </r>
  <r>
    <n v="3402"/>
    <x v="1685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000000000002"/>
  </r>
  <r>
    <n v="3403"/>
    <x v="1686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1999999999987"/>
  </r>
  <r>
    <n v="3404"/>
    <x v="1687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1"/>
  </r>
  <r>
    <n v="3405"/>
    <x v="1688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39999999999912"/>
  </r>
  <r>
    <n v="3406"/>
    <x v="168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199999999996"/>
    <n v="2"/>
    <n v="0.3"/>
    <n v="-12.058799999999991"/>
  </r>
  <r>
    <n v="3407"/>
    <x v="168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199999999996"/>
    <n v="2"/>
    <n v="0.3"/>
    <n v="-12.058799999999991"/>
  </r>
  <r>
    <n v="3408"/>
    <x v="168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13"/>
    <n v="8"/>
    <n v="0.7"/>
    <n v="-5.2415999999999983"/>
  </r>
  <r>
    <n v="3409"/>
    <x v="168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6000000000002"/>
    <n v="4"/>
    <n v="0.2"/>
    <n v="7.8175999999999997"/>
  </r>
  <r>
    <n v="3410"/>
    <x v="1690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000000000002"/>
    <n v="2"/>
    <n v="0.2"/>
    <n v="3.6288"/>
  </r>
  <r>
    <n v="3411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89999999999992"/>
    <n v="9"/>
    <n v="0"/>
    <n v="30.263399999999997"/>
  </r>
  <r>
    <n v="3412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400000000004"/>
    <n v="2"/>
    <n v="0.2"/>
    <n v="88.394799999999975"/>
  </r>
  <r>
    <n v="3413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2000000000002"/>
  </r>
  <r>
    <n v="3414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7999999999996"/>
  </r>
  <r>
    <n v="3416"/>
    <x v="1692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x v="1692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x v="1693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0000000000009"/>
    <n v="5"/>
    <n v="0.2"/>
    <n v="3.2669999999999995"/>
  </r>
  <r>
    <n v="3419"/>
    <x v="1693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2999999999999954"/>
  </r>
  <r>
    <n v="3420"/>
    <x v="1694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1999999999967"/>
  </r>
  <r>
    <n v="3421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60000000000008"/>
  </r>
  <r>
    <n v="3424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39999999999986"/>
  </r>
  <r>
    <n v="3425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0000000000024"/>
  </r>
  <r>
    <n v="3426"/>
    <x v="1696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88"/>
  </r>
  <r>
    <n v="3427"/>
    <x v="1696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800000000003"/>
  </r>
  <r>
    <n v="3428"/>
    <x v="1697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</r>
  <r>
    <n v="3429"/>
    <x v="1697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19999999998"/>
  </r>
  <r>
    <n v="3430"/>
    <x v="1697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x v="1698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56"/>
  </r>
  <r>
    <n v="3432"/>
    <x v="1698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000000000004"/>
  </r>
  <r>
    <n v="3433"/>
    <x v="1698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599999999998"/>
  </r>
  <r>
    <n v="3434"/>
    <x v="1699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6000000000003"/>
    <n v="3"/>
    <n v="0.2"/>
    <n v="8.3753999999999991"/>
  </r>
  <r>
    <n v="3435"/>
    <x v="1699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3"/>
    <n v="6"/>
    <n v="0.2"/>
    <n v="5.4287999999999981"/>
  </r>
  <r>
    <n v="3436"/>
    <x v="1700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79999999999998"/>
    <n v="2"/>
    <n v="0.8"/>
    <n v="-22.620000000000005"/>
  </r>
  <r>
    <n v="3437"/>
    <x v="1700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199999999997"/>
  </r>
  <r>
    <n v="3438"/>
    <x v="1701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81"/>
  </r>
  <r>
    <n v="3439"/>
    <x v="1701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599999999997"/>
    <n v="2"/>
    <n v="0.3"/>
    <n v="-68.130199999999988"/>
  </r>
  <r>
    <n v="3440"/>
    <x v="1701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3999999999973"/>
  </r>
  <r>
    <n v="3441"/>
    <x v="1702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x v="1703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3999999999996"/>
  </r>
  <r>
    <n v="3443"/>
    <x v="1704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40000000000002"/>
    <n v="3"/>
    <n v="0"/>
    <n v="8.370000000000001"/>
  </r>
  <r>
    <n v="3444"/>
    <x v="1704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x v="1705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5"/>
  </r>
  <r>
    <n v="3446"/>
    <x v="1706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00000000000002"/>
    <n v="5"/>
    <n v="0"/>
    <n v="5.0829999999999975"/>
  </r>
  <r>
    <n v="3447"/>
    <x v="1707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599999999994"/>
  </r>
  <r>
    <n v="3448"/>
    <x v="1708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3999999999998"/>
  </r>
  <r>
    <n v="3449"/>
    <x v="1709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76"/>
  </r>
  <r>
    <n v="3450"/>
    <x v="1710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4"/>
  </r>
  <r>
    <n v="3451"/>
    <x v="1710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11"/>
  </r>
  <r>
    <n v="3452"/>
    <x v="1710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7999999999998"/>
  </r>
  <r>
    <n v="3453"/>
    <x v="1711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19"/>
  </r>
  <r>
    <n v="3454"/>
    <x v="1712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x v="1713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49999999999936"/>
  </r>
  <r>
    <n v="3456"/>
    <x v="1714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6000000000002"/>
    <n v="2"/>
    <n v="0.2"/>
    <n v="5.5673999999999992"/>
  </r>
  <r>
    <n v="3457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400000000005"/>
  </r>
  <r>
    <n v="3458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000000000004"/>
    <n v="3"/>
    <n v="0.2"/>
    <n v="2.2511999999999999"/>
  </r>
  <r>
    <n v="3459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0000000000008"/>
    <n v="2"/>
    <n v="0.7"/>
    <n v="-2.7551999999999994"/>
  </r>
  <r>
    <n v="3460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400000000007"/>
    <n v="2"/>
    <n v="0.7"/>
    <n v="-412.61539999999991"/>
  </r>
  <r>
    <n v="3461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4"/>
  </r>
  <r>
    <n v="3462"/>
    <x v="1716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800000000003"/>
    <n v="4"/>
    <n v="0.2"/>
    <n v="55.436399999999935"/>
  </r>
  <r>
    <n v="3463"/>
    <x v="1717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8999999999996"/>
    <n v="7"/>
    <n v="0"/>
    <n v="74.565400000000011"/>
  </r>
  <r>
    <n v="3464"/>
    <x v="1718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09999999999998"/>
  </r>
  <r>
    <n v="3465"/>
    <x v="171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2000000000004"/>
    <n v="1"/>
    <n v="0.2"/>
    <n v="7.198799999999995"/>
  </r>
  <r>
    <n v="3466"/>
    <x v="1720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x v="1720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7"/>
  </r>
  <r>
    <n v="3468"/>
    <x v="1720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x v="1721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200000000011"/>
  </r>
  <r>
    <n v="3470"/>
    <x v="1722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2000000000005"/>
    <n v="3"/>
    <n v="0.2"/>
    <n v="16.183799999999998"/>
  </r>
  <r>
    <n v="3471"/>
    <x v="1723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3999999999994"/>
  </r>
  <r>
    <n v="3472"/>
    <x v="172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4"/>
  </r>
  <r>
    <n v="3473"/>
    <x v="172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81"/>
  </r>
  <r>
    <n v="3474"/>
    <x v="172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x v="172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400000000006"/>
  </r>
  <r>
    <n v="3476"/>
    <x v="1726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000000000004"/>
  </r>
  <r>
    <n v="3477"/>
    <x v="1726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19999999999987"/>
  </r>
  <r>
    <n v="3478"/>
    <x v="1727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3999999999991"/>
  </r>
  <r>
    <n v="3479"/>
    <x v="1728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3999999999993"/>
  </r>
  <r>
    <n v="3480"/>
    <x v="1728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00000000004"/>
  </r>
  <r>
    <n v="3481"/>
    <x v="1728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0000000002"/>
    <n v="6"/>
    <n v="0.2"/>
    <n v="-195.47879999999998"/>
  </r>
  <r>
    <n v="3482"/>
    <x v="1729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5999999999996"/>
  </r>
  <r>
    <n v="3483"/>
    <x v="1730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4999999999993"/>
    <n v="5"/>
    <n v="0"/>
    <n v="168.18549999999993"/>
  </r>
  <r>
    <n v="3484"/>
    <x v="1730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600000000003"/>
  </r>
  <r>
    <n v="3485"/>
    <x v="1730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x v="1731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x v="1732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5"/>
  </r>
  <r>
    <n v="3488"/>
    <x v="1733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12"/>
  </r>
  <r>
    <n v="3489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000000000231"/>
  </r>
  <r>
    <n v="3490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600000000027"/>
  </r>
  <r>
    <n v="3491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4999999999977"/>
  </r>
  <r>
    <n v="3492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21"/>
  </r>
  <r>
    <n v="3493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8000000000001"/>
    <n v="2"/>
    <n v="0.2"/>
    <n v="3.7692000000000001"/>
  </r>
  <r>
    <n v="3494"/>
    <x v="1735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59999999999994"/>
  </r>
  <r>
    <n v="3495"/>
    <x v="1735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0000000000009"/>
    <n v="5"/>
    <n v="0"/>
    <n v="275.47800000000001"/>
  </r>
  <r>
    <n v="3496"/>
    <x v="1735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3"/>
  </r>
  <r>
    <n v="3497"/>
    <x v="1736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59999999998"/>
  </r>
  <r>
    <n v="3498"/>
    <x v="1736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1999999999996"/>
    <n v="6"/>
    <n v="0"/>
    <n v="136.61759999999998"/>
  </r>
  <r>
    <n v="3499"/>
    <x v="1736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x v="1737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6999999999997"/>
    <n v="3"/>
    <n v="0"/>
    <n v="71.389799999999994"/>
  </r>
  <r>
    <n v="3501"/>
    <x v="1737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199999999998"/>
  </r>
  <r>
    <n v="3502"/>
    <x v="1737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19999999999998"/>
    <n v="9"/>
    <n v="0"/>
    <n v="7.7759999999999989"/>
  </r>
  <r>
    <n v="3503"/>
    <x v="1738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000000000002"/>
    <n v="2"/>
    <n v="0.2"/>
    <n v="3.6288"/>
  </r>
  <r>
    <n v="3504"/>
    <x v="1738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x v="1739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x v="1740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00000000015"/>
  </r>
  <r>
    <n v="3507"/>
    <x v="1740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5"/>
    <n v="4"/>
    <n v="0.8"/>
    <n v="-5.088000000000001"/>
  </r>
  <r>
    <n v="3508"/>
    <x v="1740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399999999994"/>
  </r>
  <r>
    <n v="3509"/>
    <x v="1740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000000000003"/>
    <n v="3"/>
    <n v="0.2"/>
    <n v="5.4432"/>
  </r>
  <r>
    <n v="3510"/>
    <x v="1740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000000000001"/>
    <n v="2"/>
    <n v="0.2"/>
    <n v="4.0768000000000004"/>
  </r>
  <r>
    <n v="3511"/>
    <x v="1740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1999999999997"/>
  </r>
  <r>
    <n v="3512"/>
    <x v="1740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00000000006"/>
    <n v="7"/>
    <n v="0.2"/>
    <n v="-127.37200000000001"/>
  </r>
  <r>
    <n v="3513"/>
    <x v="1741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199999999998"/>
  </r>
  <r>
    <n v="3514"/>
    <x v="1741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x v="1741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"/>
    <n v="3"/>
    <n v="0.2"/>
    <n v="0.86399999999999988"/>
  </r>
  <r>
    <n v="3516"/>
    <x v="1742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00000000000011"/>
    <n v="3"/>
    <n v="0"/>
    <n v="8.6190000000000033"/>
  </r>
  <r>
    <n v="3517"/>
    <x v="1743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6000000000003"/>
    <n v="9"/>
    <n v="0.2"/>
    <n v="9.6299999999999955"/>
  </r>
  <r>
    <n v="3518"/>
    <x v="1743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88"/>
  </r>
  <r>
    <n v="3519"/>
    <x v="1743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799999999944"/>
  </r>
  <r>
    <n v="3520"/>
    <x v="1744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500000000007"/>
    <n v="7"/>
    <n v="0.5"/>
    <n v="-525.6405000000002"/>
  </r>
  <r>
    <n v="3521"/>
    <x v="1745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7999999999982"/>
  </r>
  <r>
    <n v="3522"/>
    <x v="1746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400000000002"/>
  </r>
  <r>
    <n v="3523"/>
    <x v="1746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3999999999994"/>
    <n v="3"/>
    <n v="0"/>
    <n v="109.33379999999998"/>
  </r>
  <r>
    <n v="3524"/>
    <x v="1747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x v="1748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13"/>
    <n v="6"/>
    <n v="0.2"/>
    <n v="49.316399999999987"/>
  </r>
  <r>
    <n v="3526"/>
    <x v="1749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0000000005"/>
  </r>
  <r>
    <n v="3527"/>
    <x v="1749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40000000000076"/>
  </r>
  <r>
    <n v="3528"/>
    <x v="1749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x v="175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x v="1751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5999999999987"/>
  </r>
  <r>
    <n v="3531"/>
    <x v="1752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00000000000002"/>
    <n v="5"/>
    <n v="0"/>
    <n v="6.2059999999999977"/>
  </r>
  <r>
    <n v="3532"/>
    <x v="1753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00000000000006"/>
    <n v="5"/>
    <n v="0"/>
    <n v="15.372000000000003"/>
  </r>
  <r>
    <n v="3533"/>
    <x v="1754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199999999985"/>
  </r>
  <r>
    <n v="3534"/>
    <x v="1754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7999999999984"/>
  </r>
  <r>
    <n v="3535"/>
    <x v="1754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"/>
  </r>
  <r>
    <n v="3536"/>
    <x v="1754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x v="1755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1"/>
  </r>
  <r>
    <n v="3538"/>
    <x v="1756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2"/>
  </r>
  <r>
    <n v="3539"/>
    <x v="1756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x v="1756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89999999999988"/>
  </r>
  <r>
    <n v="3541"/>
    <x v="1756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00000000004"/>
  </r>
  <r>
    <n v="3542"/>
    <x v="1757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x v="1757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19"/>
  </r>
  <r>
    <n v="3544"/>
    <x v="1757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39999999999962"/>
  </r>
  <r>
    <n v="3545"/>
    <x v="1758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4"/>
    <n v="8"/>
    <n v="0.2"/>
    <n v="10.393600000000001"/>
  </r>
  <r>
    <n v="3546"/>
    <x v="1758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1999999999994"/>
    <n v="8"/>
    <n v="0.8"/>
    <n v="-74.74560000000001"/>
  </r>
  <r>
    <n v="3547"/>
    <x v="1759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1999999999932"/>
  </r>
  <r>
    <n v="3548"/>
    <x v="1759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7999999999997"/>
  </r>
  <r>
    <n v="3549"/>
    <x v="1759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7999999999984"/>
  </r>
  <r>
    <n v="3550"/>
    <x v="1759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399999999999999"/>
  </r>
  <r>
    <n v="3551"/>
    <x v="1760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7"/>
  </r>
  <r>
    <n v="3552"/>
    <x v="1760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87"/>
    <n v="6"/>
    <n v="0.3"/>
    <n v="-36.176400000000001"/>
  </r>
  <r>
    <n v="3553"/>
    <x v="1760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62"/>
  </r>
  <r>
    <n v="3554"/>
    <x v="1761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0000000000018"/>
    <n v="1"/>
    <n v="0.7"/>
    <n v="-5.9807999999999986"/>
  </r>
  <r>
    <n v="3555"/>
    <x v="1762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x v="1762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7000000000025"/>
  </r>
  <r>
    <n v="3557"/>
    <x v="1763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00000000004"/>
  </r>
  <r>
    <n v="3558"/>
    <x v="1763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x v="1764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1999999999984"/>
  </r>
  <r>
    <n v="3560"/>
    <x v="1764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400000000001"/>
  </r>
  <r>
    <n v="3561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20000000000019"/>
  </r>
  <r>
    <n v="3562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0000000000002"/>
    <n v="5"/>
    <n v="0.7"/>
    <n v="-20.448"/>
  </r>
  <r>
    <n v="3563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12"/>
    <n v="2"/>
    <n v="0.7"/>
    <n v="-3.0575999999999999"/>
  </r>
  <r>
    <n v="3564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0000000000001"/>
    <n v="4"/>
    <n v="0.2"/>
    <n v="3.7439999999999993"/>
  </r>
  <r>
    <n v="3565"/>
    <x v="1766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8000000000006"/>
  </r>
  <r>
    <n v="3566"/>
    <x v="1766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159E-2"/>
  </r>
  <r>
    <n v="3567"/>
    <x v="176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x v="1768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8000000000003"/>
    <n v="4"/>
    <n v="0.6"/>
    <n v="-12.006399999999999"/>
  </r>
  <r>
    <n v="3569"/>
    <x v="176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5"/>
  </r>
  <r>
    <n v="3570"/>
    <x v="176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2000000000003"/>
    <n v="6"/>
    <n v="0.2"/>
    <n v="209.58000000000004"/>
  </r>
  <r>
    <n v="3571"/>
    <x v="176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200000000006"/>
  </r>
  <r>
    <n v="3572"/>
    <x v="176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0000000000009"/>
    <n v="1"/>
    <n v="0.2"/>
    <n v="2.6972999999999994"/>
  </r>
  <r>
    <n v="3573"/>
    <x v="1770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11"/>
    <n v="1"/>
    <n v="0.2"/>
    <n v="1.8144"/>
  </r>
  <r>
    <n v="3574"/>
    <x v="1771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5999999999994"/>
  </r>
  <r>
    <n v="3575"/>
    <x v="1771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0000000000001"/>
    <n v="10"/>
    <n v="0"/>
    <n v="26.200000000000003"/>
  </r>
  <r>
    <n v="3576"/>
    <x v="177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000000000002"/>
    <n v="3"/>
    <n v="0.2"/>
    <n v="4.8924000000000003"/>
  </r>
  <r>
    <n v="3577"/>
    <x v="177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40000000000007"/>
    <n v="1"/>
    <n v="0.2"/>
    <n v="1.5547999999999997"/>
  </r>
  <r>
    <n v="3578"/>
    <x v="177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7000000000003"/>
  </r>
  <r>
    <n v="3579"/>
    <x v="1774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899"/>
  </r>
  <r>
    <n v="3580"/>
    <x v="1774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x v="1774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80000000015"/>
  </r>
  <r>
    <n v="3582"/>
    <x v="1775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7999999999996"/>
  </r>
  <r>
    <n v="3583"/>
    <x v="1776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x v="1776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x v="1776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199999999988"/>
  </r>
  <r>
    <n v="3586"/>
    <x v="1776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x v="1777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x v="1778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3"/>
  </r>
  <r>
    <n v="3589"/>
    <x v="177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400000000025"/>
  </r>
  <r>
    <n v="3590"/>
    <x v="1780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x v="1780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4"/>
  </r>
  <r>
    <n v="3592"/>
    <x v="1781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77"/>
  </r>
  <r>
    <n v="3593"/>
    <x v="1782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0000000001"/>
  </r>
  <r>
    <n v="3594"/>
    <x v="1783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4"/>
    <n v="3"/>
    <n v="0.7"/>
    <n v="-17.942399999999992"/>
  </r>
  <r>
    <n v="3595"/>
    <x v="1783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1"/>
    <n v="5"/>
    <n v="0.2"/>
    <n v="3.7519999999999989"/>
  </r>
  <r>
    <n v="3596"/>
    <x v="1784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39999999999978"/>
  </r>
  <r>
    <n v="3597"/>
    <x v="1785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000000000003"/>
    <n v="3"/>
    <n v="0.2"/>
    <n v="5.4432"/>
  </r>
  <r>
    <n v="3598"/>
    <x v="1785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4000000000008"/>
    <n v="6"/>
    <n v="0.2"/>
    <n v="-4.852800000000002"/>
  </r>
  <r>
    <n v="3599"/>
    <x v="1785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1"/>
  </r>
  <r>
    <n v="3600"/>
    <x v="1785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00000000004"/>
  </r>
  <r>
    <n v="3601"/>
    <x v="1786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00000000005"/>
    <n v="9"/>
    <n v="0.2"/>
    <n v="64.789199999999951"/>
  </r>
  <r>
    <n v="3602"/>
    <x v="1787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899999999999988"/>
  </r>
  <r>
    <n v="3603"/>
    <x v="1787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89999999999952"/>
  </r>
  <r>
    <n v="3604"/>
    <x v="1788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x v="1788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76"/>
  </r>
  <r>
    <n v="3606"/>
    <x v="1788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x v="1789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39999999999996"/>
    <n v="3"/>
    <n v="0"/>
    <n v="13.496399999999998"/>
  </r>
  <r>
    <n v="3608"/>
    <x v="1790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0999999999993"/>
  </r>
  <r>
    <n v="3609"/>
    <x v="1791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"/>
    <n v="3"/>
    <n v="0.2"/>
    <n v="2.5056000000000003"/>
  </r>
  <r>
    <n v="3610"/>
    <x v="1791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1999999999987"/>
  </r>
  <r>
    <n v="3611"/>
    <x v="1791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89"/>
  </r>
  <r>
    <n v="3612"/>
    <x v="1792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600000000003"/>
  </r>
  <r>
    <n v="3613"/>
    <x v="17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79"/>
  </r>
  <r>
    <n v="3614"/>
    <x v="17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x v="1794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87"/>
    <n v="6"/>
    <n v="0.3"/>
    <n v="-71.811599999999999"/>
  </r>
  <r>
    <n v="3616"/>
    <x v="1794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22"/>
  </r>
  <r>
    <n v="3617"/>
    <x v="1795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50000000000015"/>
    <n v="5"/>
    <n v="0.7"/>
    <n v="-7.3254999999999981"/>
  </r>
  <r>
    <n v="3618"/>
    <x v="1796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400000000004"/>
    <n v="2"/>
    <n v="0.2"/>
    <n v="152.49499999999998"/>
  </r>
  <r>
    <n v="3619"/>
    <x v="1796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00000000000005"/>
    <n v="1"/>
    <n v="0.2"/>
    <n v="1.7374999999999998"/>
  </r>
  <r>
    <n v="3620"/>
    <x v="1796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499999999999"/>
  </r>
  <r>
    <n v="3621"/>
    <x v="1797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5999999999996"/>
    <n v="3"/>
    <n v="0.2"/>
    <n v="4.5872999999999937"/>
  </r>
  <r>
    <n v="3622"/>
    <x v="1797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000000000007"/>
    <n v="8"/>
    <n v="0.2"/>
    <n v="5.5944000000000003"/>
  </r>
  <r>
    <n v="3623"/>
    <x v="1798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x v="1798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x v="1799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13"/>
    <n v="12"/>
    <n v="0.2"/>
    <n v="42.588000000000022"/>
  </r>
  <r>
    <n v="3626"/>
    <x v="1799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x v="1799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49999999999996"/>
  </r>
  <r>
    <n v="3628"/>
    <x v="1799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5999999999997"/>
  </r>
  <r>
    <n v="3629"/>
    <x v="1800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x v="1801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2000000000006"/>
    <n v="3"/>
    <n v="0.2"/>
    <n v="9.8009999999999984"/>
  </r>
  <r>
    <n v="3631"/>
    <x v="1801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00000000002"/>
    <n v="7"/>
    <n v="0.2"/>
    <n v="23.977799999999988"/>
  </r>
  <r>
    <n v="3632"/>
    <x v="1802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600000000002"/>
  </r>
  <r>
    <n v="3633"/>
    <x v="1802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4"/>
  </r>
  <r>
    <n v="3634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1999999999987"/>
  </r>
  <r>
    <n v="3636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6999999999984"/>
  </r>
  <r>
    <n v="3638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000000000005"/>
    <n v="4"/>
    <n v="0.2"/>
    <n v="29.301999999999978"/>
  </r>
  <r>
    <n v="3639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88"/>
  </r>
  <r>
    <n v="3640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40000000000006"/>
    <n v="1"/>
    <n v="0.2"/>
    <n v="1.6762000000000001"/>
  </r>
  <r>
    <n v="3641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000000000002"/>
    <n v="7"/>
    <n v="0.2"/>
    <n v="-29.074500000000008"/>
  </r>
  <r>
    <n v="3642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x v="180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400000000004"/>
    <n v="2"/>
    <n v="0.2"/>
    <n v="152.49499999999998"/>
  </r>
  <r>
    <n v="3644"/>
    <x v="180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000000000002"/>
  </r>
  <r>
    <n v="3645"/>
    <x v="180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x v="180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3999999999987"/>
  </r>
  <r>
    <n v="3647"/>
    <x v="1805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2000000000002"/>
  </r>
  <r>
    <n v="3648"/>
    <x v="1805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81"/>
  </r>
  <r>
    <n v="3649"/>
    <x v="1806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6"/>
    <n v="2"/>
    <n v="0.7"/>
    <n v="-2.0621999999999998"/>
  </r>
  <r>
    <n v="3650"/>
    <x v="1806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4000000000006"/>
    <n v="6"/>
    <n v="0.2"/>
    <n v="18.597599999999993"/>
  </r>
  <r>
    <n v="3651"/>
    <x v="1807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2000000000005"/>
  </r>
  <r>
    <n v="3652"/>
    <x v="1807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x v="1807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199999999999"/>
  </r>
  <r>
    <n v="3654"/>
    <x v="1807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0000000000001"/>
    <n v="3"/>
    <n v="0"/>
    <n v="7.0218000000000007"/>
  </r>
  <r>
    <n v="3655"/>
    <x v="1808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x v="1809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00000000001"/>
    <n v="2"/>
    <n v="0.2"/>
    <n v="-21.294000000000018"/>
  </r>
  <r>
    <n v="3657"/>
    <x v="1810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4999999999998"/>
  </r>
  <r>
    <n v="3658"/>
    <x v="1811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2000000000004"/>
  </r>
  <r>
    <n v="3659"/>
    <x v="1811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0000000000003"/>
    <n v="4"/>
    <n v="0.2"/>
    <n v="3.8599999999999977"/>
  </r>
  <r>
    <n v="3660"/>
    <x v="1811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x v="1812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79"/>
  </r>
  <r>
    <n v="3662"/>
    <x v="1813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6999999999997"/>
    <n v="3"/>
    <n v="0"/>
    <n v="94.492500000000007"/>
  </r>
  <r>
    <n v="3663"/>
    <x v="1814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x v="1814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199999999999"/>
  </r>
  <r>
    <n v="3665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74"/>
  </r>
  <r>
    <n v="3666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79"/>
  </r>
  <r>
    <n v="3667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79999999999993"/>
    <n v="3"/>
    <n v="0.2"/>
    <n v="19.754999999999999"/>
  </r>
  <r>
    <n v="3668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000000000014"/>
  </r>
  <r>
    <n v="3669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000000000002"/>
    <n v="10"/>
    <n v="0.2"/>
    <n v="-18.186000000000014"/>
  </r>
  <r>
    <n v="3670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39999999999989"/>
  </r>
  <r>
    <n v="3671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000000000002"/>
    <n v="2"/>
    <n v="0.2"/>
    <n v="3.6288"/>
  </r>
  <r>
    <n v="3672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23"/>
  </r>
  <r>
    <n v="3673"/>
    <x v="1816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x v="1816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00000000003"/>
    <n v="6"/>
    <n v="0.7"/>
    <n v="-100.91999999999999"/>
  </r>
  <r>
    <n v="3675"/>
    <x v="1817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200000000006"/>
  </r>
  <r>
    <n v="3676"/>
    <x v="1817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2000000000005"/>
    <n v="3"/>
    <n v="0.2"/>
    <n v="16.183799999999998"/>
  </r>
  <r>
    <n v="3677"/>
    <x v="1818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8"/>
  </r>
  <r>
    <n v="3678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59999999999992"/>
  </r>
  <r>
    <n v="3679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49999999998"/>
  </r>
  <r>
    <n v="3680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600000000006"/>
  </r>
  <r>
    <n v="3681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600000000005"/>
  </r>
  <r>
    <n v="3684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5999999999999"/>
    <n v="9"/>
    <n v="0"/>
    <n v="70.545599999999979"/>
  </r>
  <r>
    <n v="3685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200000000002"/>
  </r>
  <r>
    <n v="3686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84"/>
  </r>
  <r>
    <n v="3687"/>
    <x v="1820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4"/>
  </r>
  <r>
    <n v="3688"/>
    <x v="1821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0000000000004"/>
    <n v="2"/>
    <n v="0.7"/>
    <n v="-2.2450000000000001"/>
  </r>
  <r>
    <n v="3689"/>
    <x v="1822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x v="1822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1000000000003"/>
  </r>
  <r>
    <n v="3691"/>
    <x v="1823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000000000007"/>
    <n v="2"/>
    <n v="0.7"/>
    <n v="-45.995400000000004"/>
  </r>
  <r>
    <n v="3692"/>
    <x v="1823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x v="1823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5999999999998"/>
  </r>
  <r>
    <n v="3694"/>
    <x v="1823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x v="1824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x v="1824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39999999999992"/>
    <n v="6"/>
    <n v="0"/>
    <n v="32.604599999999998"/>
  </r>
  <r>
    <n v="3697"/>
    <x v="1824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799999999998"/>
  </r>
  <r>
    <n v="3698"/>
    <x v="1825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x v="1826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54"/>
  </r>
  <r>
    <n v="3700"/>
    <x v="1827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800000000008"/>
  </r>
  <r>
    <n v="3701"/>
    <x v="1828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72"/>
  </r>
  <r>
    <n v="3702"/>
    <x v="1829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8000000000001"/>
    <n v="2"/>
    <n v="0.2"/>
    <n v="3.7920000000000011"/>
  </r>
  <r>
    <n v="3703"/>
    <x v="1830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4000000000006"/>
  </r>
  <r>
    <n v="3704"/>
    <x v="1830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x v="1830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x v="1830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00000000000006"/>
    <n v="5"/>
    <n v="0"/>
    <n v="15.552000000000001"/>
  </r>
  <r>
    <n v="3707"/>
    <x v="1831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8000000000007"/>
  </r>
  <r>
    <n v="3708"/>
    <x v="1832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1999999999984"/>
  </r>
  <r>
    <n v="3709"/>
    <x v="1832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5999999999995"/>
    <n v="3"/>
    <n v="0.8"/>
    <n v="-87.148800000000023"/>
  </r>
  <r>
    <n v="3710"/>
    <x v="1832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40000000000005"/>
    <n v="7"/>
    <n v="0.2"/>
    <n v="1.6632000000000007"/>
  </r>
  <r>
    <n v="3711"/>
    <x v="1833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79999999999575"/>
  </r>
  <r>
    <n v="3712"/>
    <x v="1833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000000000002"/>
    <n v="5"/>
    <n v="0"/>
    <n v="100.4255"/>
  </r>
  <r>
    <n v="3713"/>
    <x v="1834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19999999999997"/>
  </r>
  <r>
    <n v="3714"/>
    <x v="1834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0000000000002"/>
    <n v="3"/>
    <n v="0"/>
    <n v="34.145999999999994"/>
  </r>
  <r>
    <n v="3715"/>
    <x v="1835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x v="1835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4000000000011"/>
  </r>
  <r>
    <n v="3717"/>
    <x v="1836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000000000002"/>
  </r>
  <r>
    <n v="3718"/>
    <x v="1837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0000000000022"/>
  </r>
  <r>
    <n v="3719"/>
    <x v="1837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000000000002"/>
    <n v="5"/>
    <n v="0"/>
    <n v="107.47850000000001"/>
  </r>
  <r>
    <n v="3720"/>
    <x v="1838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7999999999997"/>
  </r>
  <r>
    <n v="3721"/>
    <x v="1839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000000000018"/>
  </r>
  <r>
    <n v="3722"/>
    <x v="1839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x v="1840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19999999999958"/>
  </r>
  <r>
    <n v="3724"/>
    <x v="1841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13"/>
    <n v="5"/>
    <n v="0.7"/>
    <n v="-459.98750000000018"/>
  </r>
  <r>
    <n v="3725"/>
    <x v="1842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59999999999992"/>
    <n v="3"/>
    <n v="0.2"/>
    <n v="2.2050000000000001"/>
  </r>
  <r>
    <n v="3726"/>
    <x v="1843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x v="1844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x v="1844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899999999999991"/>
  </r>
  <r>
    <n v="3729"/>
    <x v="1844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0000000000001"/>
    <n v="3"/>
    <n v="0"/>
    <n v="6.8723999999999998"/>
  </r>
  <r>
    <n v="3730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0000000003"/>
  </r>
  <r>
    <n v="3733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80000000004"/>
  </r>
  <r>
    <n v="3734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5"/>
  </r>
  <r>
    <n v="3735"/>
    <x v="1846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799999999998"/>
  </r>
  <r>
    <n v="3736"/>
    <x v="1846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099999999993"/>
  </r>
  <r>
    <n v="3737"/>
    <x v="1847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x v="1847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8"/>
  </r>
  <r>
    <n v="3739"/>
    <x v="1848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0000000000005"/>
  </r>
  <r>
    <n v="3740"/>
    <x v="1848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x v="1848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400000000002"/>
  </r>
  <r>
    <n v="3742"/>
    <x v="1849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x v="1849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599999999998"/>
  </r>
  <r>
    <n v="3744"/>
    <x v="1849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x v="1850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0000000000001"/>
    <n v="3"/>
    <n v="0"/>
    <n v="3.7919999999999994"/>
  </r>
  <r>
    <n v="3746"/>
    <x v="1851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x v="1851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6999999999997"/>
    <n v="3"/>
    <n v="0"/>
    <n v="81.173400000000001"/>
  </r>
  <r>
    <n v="3748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59999999999989"/>
  </r>
  <r>
    <n v="3752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000000000003"/>
    <n v="3"/>
    <n v="0.2"/>
    <n v="23.027999999999992"/>
  </r>
  <r>
    <n v="3753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199999999996"/>
  </r>
  <r>
    <n v="3754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80000000001"/>
    <n v="2"/>
    <n v="0.2"/>
    <n v="294.54879999999991"/>
  </r>
  <r>
    <n v="3755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0000000000003"/>
    <n v="5"/>
    <n v="0"/>
    <n v="17.744999999999962"/>
  </r>
  <r>
    <n v="3756"/>
    <x v="1853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199999999998"/>
  </r>
  <r>
    <n v="3757"/>
    <x v="1853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84"/>
    <n v="5"/>
    <n v="0.3"/>
    <n v="-56.343000000000018"/>
  </r>
  <r>
    <n v="3758"/>
    <x v="1854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24"/>
  </r>
  <r>
    <n v="3759"/>
    <x v="185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5999999999994"/>
  </r>
  <r>
    <n v="3760"/>
    <x v="185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699999999999985"/>
  </r>
  <r>
    <n v="3761"/>
    <x v="185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8000000000001"/>
  </r>
  <r>
    <n v="3762"/>
    <x v="1856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7999999999995"/>
  </r>
  <r>
    <n v="3763"/>
    <x v="1857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5999999999998"/>
  </r>
  <r>
    <n v="3764"/>
    <x v="1857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7999999999994"/>
  </r>
  <r>
    <n v="3765"/>
    <x v="185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79999999999996"/>
    <n v="3"/>
    <n v="0.8"/>
    <n v="-3.0396000000000001"/>
  </r>
  <r>
    <n v="3766"/>
    <x v="1859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000000000097"/>
  </r>
  <r>
    <n v="3767"/>
    <x v="1859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x v="1860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000000000001"/>
    <n v="5"/>
    <n v="0.2"/>
    <n v="11.996000000000002"/>
  </r>
  <r>
    <n v="3769"/>
    <x v="1861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0000000001"/>
    <n v="9"/>
    <n v="0.2"/>
    <n v="101.38319999999999"/>
  </r>
  <r>
    <n v="3770"/>
    <x v="1861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x v="1862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00000000023"/>
  </r>
  <r>
    <n v="3772"/>
    <x v="1863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399999999997"/>
  </r>
  <r>
    <n v="3773"/>
    <x v="1864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599999999997"/>
  </r>
  <r>
    <n v="3774"/>
    <x v="186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"/>
    <n v="3"/>
    <n v="0.2"/>
    <n v="2.3327999999999998"/>
  </r>
  <r>
    <n v="3775"/>
    <x v="186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00000000006"/>
    <n v="3"/>
    <n v="0.2"/>
    <n v="81.59490000000001"/>
  </r>
  <r>
    <n v="3776"/>
    <x v="186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000000000002"/>
    <n v="2"/>
    <n v="0.2"/>
    <n v="3.6288"/>
  </r>
  <r>
    <n v="3777"/>
    <x v="186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2999999999995"/>
  </r>
  <r>
    <n v="3778"/>
    <x v="1866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79999999999"/>
  </r>
  <r>
    <n v="3779"/>
    <x v="1867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892"/>
  </r>
  <r>
    <n v="3780"/>
    <x v="1868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199999999998"/>
  </r>
  <r>
    <n v="3781"/>
    <x v="1869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83"/>
  </r>
  <r>
    <n v="3782"/>
    <x v="1870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199999999997"/>
    <n v="3"/>
    <n v="0.4"/>
    <n v="40.497299999999996"/>
  </r>
  <r>
    <n v="3783"/>
    <x v="1871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89999999999995"/>
  </r>
  <r>
    <n v="3784"/>
    <x v="1871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400000000008"/>
    <n v="4"/>
    <n v="0.2"/>
    <n v="-63.005600000000015"/>
  </r>
  <r>
    <n v="3785"/>
    <x v="187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4000000000007"/>
    <n v="2"/>
    <n v="0.2"/>
    <n v="8.2847999999999971"/>
  </r>
  <r>
    <n v="3786"/>
    <x v="1873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099999999999994"/>
  </r>
  <r>
    <n v="3787"/>
    <x v="1874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x v="1875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9000000000001"/>
  </r>
  <r>
    <n v="3789"/>
    <x v="1875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6000000000005"/>
    <n v="3"/>
    <n v="0.2"/>
    <n v="7.0172999999999952"/>
  </r>
  <r>
    <n v="3790"/>
    <x v="1876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49999999999997"/>
    <n v="5"/>
    <n v="0"/>
    <n v="9.0054999999999996"/>
  </r>
  <r>
    <n v="3791"/>
    <x v="1877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000000000004"/>
    <n v="6"/>
    <n v="0.2"/>
    <n v="67.86"/>
  </r>
  <r>
    <n v="3792"/>
    <x v="1878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90000000000005"/>
    <n v="3"/>
    <n v="0.7"/>
    <n v="-3.3879000000000001"/>
  </r>
  <r>
    <n v="3793"/>
    <x v="1878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3999999999979"/>
  </r>
  <r>
    <n v="3794"/>
    <x v="1879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800000000001"/>
  </r>
  <r>
    <n v="3795"/>
    <x v="1880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7"/>
  </r>
  <r>
    <n v="3796"/>
    <x v="1880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1"/>
  </r>
  <r>
    <n v="3797"/>
    <x v="1880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199999999998"/>
  </r>
  <r>
    <n v="3798"/>
    <x v="1881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84"/>
  </r>
  <r>
    <n v="3799"/>
    <x v="1882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80000000008"/>
  </r>
  <r>
    <n v="3800"/>
    <x v="1882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0000000003"/>
  </r>
  <r>
    <n v="3801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00000000001"/>
    <n v="1"/>
    <n v="0.2"/>
    <n v="10.2592"/>
  </r>
  <r>
    <n v="3802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7999999999995"/>
  </r>
  <r>
    <n v="3803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199999999996"/>
  </r>
  <r>
    <n v="3804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"/>
  </r>
  <r>
    <n v="3805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7999999999998"/>
  </r>
  <r>
    <n v="3806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1999999999999"/>
  </r>
  <r>
    <n v="3807"/>
    <x v="1884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29999999999991"/>
  </r>
  <r>
    <n v="3808"/>
    <x v="1884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13"/>
    <n v="2"/>
    <n v="0.7"/>
    <n v="-4.0158000000000005"/>
  </r>
  <r>
    <n v="3809"/>
    <x v="1884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5999999999996"/>
  </r>
  <r>
    <n v="3810"/>
    <x v="1884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44"/>
  </r>
  <r>
    <n v="3811"/>
    <x v="1884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00000000007"/>
  </r>
  <r>
    <n v="3812"/>
    <x v="1884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00000000002"/>
    <n v="3"/>
    <n v="0.2"/>
    <n v="16.440299999999986"/>
  </r>
  <r>
    <n v="3813"/>
    <x v="1885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199999999998"/>
  </r>
  <r>
    <n v="3814"/>
    <x v="1886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7999999999992"/>
  </r>
  <r>
    <n v="3815"/>
    <x v="1887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000000000015"/>
    <n v="5"/>
    <n v="0.2"/>
    <n v="51.497499999999974"/>
  </r>
  <r>
    <n v="3816"/>
    <x v="1887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000000000002"/>
    <n v="2"/>
    <n v="0.2"/>
    <n v="4.9949999999999992"/>
  </r>
  <r>
    <n v="3817"/>
    <x v="1888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x v="1888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x v="1888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88"/>
  </r>
  <r>
    <n v="3820"/>
    <x v="1889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3999999999984"/>
  </r>
  <r>
    <n v="3821"/>
    <x v="1889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"/>
  </r>
  <r>
    <n v="3822"/>
    <x v="1889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x v="1889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40000000000002"/>
    <n v="6"/>
    <n v="0.2"/>
    <n v="6.1560000000000006"/>
  </r>
  <r>
    <n v="3824"/>
    <x v="1890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19999999999993"/>
    <n v="6"/>
    <n v="0"/>
    <n v="257.71199999999999"/>
  </r>
  <r>
    <n v="3825"/>
    <x v="1890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x v="1890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x v="189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000000000007"/>
  </r>
  <r>
    <n v="3828"/>
    <x v="1892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49999999997"/>
  </r>
  <r>
    <n v="3829"/>
    <x v="1892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1999999999992"/>
  </r>
  <r>
    <n v="3830"/>
    <x v="1892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19999999999999"/>
  </r>
  <r>
    <n v="3831"/>
    <x v="1892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399999999986"/>
  </r>
  <r>
    <n v="3832"/>
    <x v="1893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8999999999997"/>
  </r>
  <r>
    <n v="3833"/>
    <x v="1893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x v="189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399999999991"/>
  </r>
  <r>
    <n v="3835"/>
    <x v="189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00000000022"/>
  </r>
  <r>
    <n v="3836"/>
    <x v="1895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87"/>
  </r>
  <r>
    <n v="3837"/>
    <x v="1895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8000000000003"/>
    <n v="3"/>
    <n v="0.2"/>
    <n v="6.8903999999999979"/>
  </r>
  <r>
    <n v="3838"/>
    <x v="1896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799999999991"/>
  </r>
  <r>
    <n v="3839"/>
    <x v="1896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200000000009"/>
    <n v="3"/>
    <n v="0.2"/>
    <n v="-109.58220000000011"/>
  </r>
  <r>
    <n v="3840"/>
    <x v="1896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700000000004"/>
  </r>
  <r>
    <n v="3841"/>
    <x v="1896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x v="1897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00000000003"/>
    <n v="3"/>
    <n v="0.2"/>
    <n v="10.647000000000006"/>
  </r>
  <r>
    <n v="3843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11"/>
    <n v="2"/>
    <n v="0.2"/>
    <n v="2.2449999999999992"/>
  </r>
  <r>
    <n v="3844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800000000000189E-2"/>
  </r>
  <r>
    <n v="3845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00000000032"/>
  </r>
  <r>
    <n v="3846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x v="1899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000000000006"/>
    <n v="3"/>
    <n v="0"/>
    <n v="0"/>
  </r>
  <r>
    <n v="3849"/>
    <x v="1900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x v="1900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000000000004"/>
  </r>
  <r>
    <n v="3851"/>
    <x v="1901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199999999996"/>
  </r>
  <r>
    <n v="3852"/>
    <x v="1902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1"/>
  </r>
  <r>
    <n v="3853"/>
    <x v="1903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1"/>
    <n v="8"/>
    <n v="0.8"/>
    <n v="-53.708800000000025"/>
  </r>
  <r>
    <n v="3854"/>
    <x v="1904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80000000000004"/>
  </r>
  <r>
    <n v="3855"/>
    <x v="1904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00000000000002"/>
    <n v="5"/>
    <n v="0"/>
    <n v="0"/>
  </r>
  <r>
    <n v="3856"/>
    <x v="1905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39999999999992"/>
    <n v="3"/>
    <n v="0.8"/>
    <n v="-6.2370000000000019"/>
  </r>
  <r>
    <n v="3857"/>
    <x v="1905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000000000015"/>
    <n v="5"/>
    <n v="0.2"/>
    <n v="51.497499999999974"/>
  </r>
  <r>
    <n v="3858"/>
    <x v="1905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000000000002"/>
    <n v="3"/>
    <n v="0.2"/>
    <n v="0.89880000000000004"/>
  </r>
  <r>
    <n v="3859"/>
    <x v="190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399999999996"/>
    <n v="7"/>
    <n v="0.2"/>
    <n v="89.588799999999992"/>
  </r>
  <r>
    <n v="3860"/>
    <x v="1907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x v="1907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00000000002"/>
    <n v="1"/>
    <n v="0.2"/>
    <n v="10.919299999999996"/>
  </r>
  <r>
    <n v="3862"/>
    <x v="1908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799999999997"/>
  </r>
  <r>
    <n v="3863"/>
    <x v="1908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7999999999998"/>
  </r>
  <r>
    <n v="3864"/>
    <x v="1909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x v="1910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00000000003"/>
  </r>
  <r>
    <n v="3866"/>
    <x v="1911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0000000000013"/>
  </r>
  <r>
    <n v="3867"/>
    <x v="1912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399999999996"/>
  </r>
  <r>
    <n v="3868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00000000007"/>
  </r>
  <r>
    <n v="3869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400000000002"/>
    <n v="1"/>
    <n v="0.2"/>
    <n v="27.088199999999965"/>
  </r>
  <r>
    <n v="3870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800000000002"/>
    <n v="7"/>
    <n v="0.2"/>
    <n v="16.797200000000004"/>
  </r>
  <r>
    <n v="3871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4000000000005"/>
  </r>
  <r>
    <n v="3872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200000000009"/>
    <n v="3"/>
    <n v="0.2"/>
    <n v="42.117600000000039"/>
  </r>
  <r>
    <n v="3874"/>
    <x v="1914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3999999999974"/>
  </r>
  <r>
    <n v="3875"/>
    <x v="1914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199999999987"/>
  </r>
  <r>
    <n v="3876"/>
    <x v="1914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399999999999"/>
    <n v="2"/>
    <n v="0.2"/>
    <n v="6.7990000000000066"/>
  </r>
  <r>
    <n v="3877"/>
    <x v="1914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000000000002"/>
    <n v="3"/>
    <n v="0.2"/>
    <n v="3.2099999999999982"/>
  </r>
  <r>
    <n v="3878"/>
    <x v="1915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0000000000012"/>
    <n v="5"/>
    <n v="0.7"/>
    <n v="-26.732999999999997"/>
  </r>
  <r>
    <n v="3879"/>
    <x v="1916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2000000000005"/>
    <n v="4"/>
    <n v="0.2"/>
    <n v="3.7224000000000004"/>
  </r>
  <r>
    <n v="3880"/>
    <x v="1916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6000000000004"/>
    <n v="4"/>
    <n v="0.2"/>
    <n v="3.9072000000000031"/>
  </r>
  <r>
    <n v="3881"/>
    <x v="1917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80000000000014"/>
    <n v="2"/>
    <n v="0.2"/>
    <n v="2.9899999999999993"/>
  </r>
  <r>
    <n v="3882"/>
    <x v="1917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399999999997"/>
  </r>
  <r>
    <n v="3883"/>
    <x v="1917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6"/>
    <n v="6"/>
    <n v="0.2"/>
    <n v="-36.470400000000041"/>
  </r>
  <r>
    <n v="3884"/>
    <x v="1917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400000000003"/>
  </r>
  <r>
    <n v="3885"/>
    <x v="1918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2000000000001"/>
  </r>
  <r>
    <n v="3886"/>
    <x v="1919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7999999999997"/>
    <n v="4"/>
    <n v="0.8"/>
    <n v="-20.617600000000003"/>
  </r>
  <r>
    <n v="3887"/>
    <x v="1920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000000000002"/>
    <n v="3"/>
    <n v="0"/>
    <n v="37.757999999999996"/>
  </r>
  <r>
    <n v="3888"/>
    <x v="1921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x v="1921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6999999999997"/>
    <n v="3"/>
    <n v="0"/>
    <n v="67.191599999999994"/>
  </r>
  <r>
    <n v="3890"/>
    <x v="1921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7"/>
  </r>
  <r>
    <n v="3891"/>
    <x v="1922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699999999994"/>
  </r>
  <r>
    <n v="3892"/>
    <x v="1922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0000000002"/>
    <n v="6"/>
    <n v="0.2"/>
    <n v="210.59399999999977"/>
  </r>
  <r>
    <n v="3893"/>
    <x v="1922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79999999998"/>
  </r>
  <r>
    <n v="3894"/>
    <x v="1923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x v="1924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799999999999969"/>
    <n v="5"/>
    <n v="0.8"/>
    <n v="-16.467000000000002"/>
  </r>
  <r>
    <n v="3896"/>
    <x v="1925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x v="1926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19999999999996"/>
    <n v="3"/>
    <n v="0.2"/>
    <n v="1.2431999999999999"/>
  </r>
  <r>
    <n v="3898"/>
    <x v="1926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000000000003"/>
    <n v="3"/>
    <n v="0.2"/>
    <n v="5.4432"/>
  </r>
  <r>
    <n v="3899"/>
    <x v="192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87"/>
  </r>
  <r>
    <n v="3900"/>
    <x v="1928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799999999998"/>
  </r>
  <r>
    <n v="3901"/>
    <x v="1929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000000000002"/>
    <n v="2"/>
    <n v="0.2"/>
    <n v="3.6288"/>
  </r>
  <r>
    <n v="3902"/>
    <x v="1930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00000000002"/>
  </r>
  <r>
    <n v="3903"/>
    <x v="1931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799999999966"/>
  </r>
  <r>
    <n v="3906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19999999999982"/>
  </r>
  <r>
    <n v="3907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2000000000053"/>
  </r>
  <r>
    <n v="3908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0000000000001"/>
    <n v="5"/>
    <n v="0.4"/>
    <n v="-3.2175000000000002"/>
  </r>
  <r>
    <n v="3909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37"/>
  </r>
  <r>
    <n v="3910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40000000000005"/>
    <n v="1"/>
    <n v="0.2"/>
    <n v="2.37"/>
  </r>
  <r>
    <n v="3911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x v="1933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600000000009"/>
    <n v="3"/>
    <n v="0.2"/>
    <n v="52.917299999999955"/>
  </r>
  <r>
    <n v="3913"/>
    <x v="1934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x v="1934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5999999999997"/>
  </r>
  <r>
    <n v="3915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59999999999991"/>
    <n v="5"/>
    <n v="0.5"/>
    <n v="-448.89599999999996"/>
  </r>
  <r>
    <n v="3916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6"/>
  </r>
  <r>
    <n v="3917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60000000000006"/>
    <n v="4"/>
    <n v="0.7"/>
    <n v="-6.1247999999999987"/>
  </r>
  <r>
    <n v="3919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00000000006"/>
    <n v="3"/>
    <n v="0.2"/>
    <n v="-42.89670000000001"/>
  </r>
  <r>
    <n v="3920"/>
    <x v="1936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4"/>
  </r>
  <r>
    <n v="3921"/>
    <x v="1936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x v="1937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00000000006"/>
    <n v="3"/>
    <n v="0.2"/>
    <n v="35.997600000000006"/>
  </r>
  <r>
    <n v="3923"/>
    <x v="1938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x v="1938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0000000000002"/>
    <n v="5"/>
    <n v="0.2"/>
    <n v="9.3520000000000003"/>
  </r>
  <r>
    <n v="3925"/>
    <x v="1939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1999999999981"/>
  </r>
  <r>
    <n v="3926"/>
    <x v="1939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29999999999993"/>
    <n v="3"/>
    <n v="0"/>
    <n v="16.220400000000001"/>
  </r>
  <r>
    <n v="3927"/>
    <x v="1939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00000000002"/>
  </r>
  <r>
    <n v="3928"/>
    <x v="1939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x v="1940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5999999999998"/>
  </r>
  <r>
    <n v="3930"/>
    <x v="1940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11"/>
    <n v="1"/>
    <n v="0.2"/>
    <n v="1.8792"/>
  </r>
  <r>
    <n v="3931"/>
    <x v="1940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2"/>
  </r>
  <r>
    <n v="3932"/>
    <x v="1941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19999999999995"/>
    <n v="3"/>
    <n v="0.2"/>
    <n v="1.6416000000000004"/>
  </r>
  <r>
    <n v="3933"/>
    <x v="1941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x v="1942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3999999999999986"/>
    <n v="5"/>
    <n v="0"/>
    <n v="2.7259999999999995"/>
  </r>
  <r>
    <n v="3935"/>
    <x v="1942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x v="1942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000000000004"/>
  </r>
  <r>
    <n v="3937"/>
    <x v="1943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2000000000002"/>
    <n v="3"/>
    <n v="0.2"/>
    <n v="9.3443999999999985"/>
  </r>
  <r>
    <n v="3938"/>
    <x v="1943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7999999999983"/>
  </r>
  <r>
    <n v="3939"/>
    <x v="1943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199999999999"/>
    <n v="2"/>
    <n v="0.3"/>
    <n v="-25.376400000000018"/>
  </r>
  <r>
    <n v="3940"/>
    <x v="1944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x v="1945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8000000000015"/>
  </r>
  <r>
    <n v="3942"/>
    <x v="1945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7"/>
  </r>
  <r>
    <n v="3943"/>
    <x v="1946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0000000000005"/>
    <n v="5"/>
    <n v="0.2"/>
    <n v="9.0719999999999992"/>
  </r>
  <r>
    <n v="3944"/>
    <x v="1947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000000000007"/>
    <n v="7"/>
    <n v="0"/>
    <n v="16.703400000000016"/>
  </r>
  <r>
    <n v="3945"/>
    <x v="1948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x v="1949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399999999998"/>
  </r>
  <r>
    <n v="3947"/>
    <x v="1949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0000000000004"/>
    <n v="1"/>
    <n v="0.2"/>
    <n v="-0.66240000000000021"/>
  </r>
  <r>
    <n v="3948"/>
    <x v="1950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3"/>
  </r>
  <r>
    <n v="3949"/>
    <x v="1950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8000000000006"/>
    <n v="2"/>
    <n v="0.2"/>
    <n v="15.8756"/>
  </r>
  <r>
    <n v="3950"/>
    <x v="1950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89"/>
  </r>
  <r>
    <n v="3951"/>
    <x v="1950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1999999999994"/>
  </r>
  <r>
    <n v="3952"/>
    <x v="1951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7999999999986"/>
  </r>
  <r>
    <n v="3953"/>
    <x v="195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599999999989"/>
  </r>
  <r>
    <n v="3954"/>
    <x v="1953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x v="1954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x v="1954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7999999999993"/>
  </r>
  <r>
    <n v="3957"/>
    <x v="1955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5999999999976"/>
  </r>
  <r>
    <n v="3958"/>
    <x v="1956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7000000000001"/>
    <n v="3"/>
    <n v="0.7"/>
    <n v="-8.6456999999999979"/>
  </r>
  <r>
    <n v="3959"/>
    <x v="1956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79999999999995"/>
    <n v="2"/>
    <n v="0.2"/>
    <n v="0.3335999999999999"/>
  </r>
  <r>
    <n v="3960"/>
    <x v="1956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6999999999995"/>
  </r>
  <r>
    <n v="3961"/>
    <x v="1957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x v="1957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85"/>
  </r>
  <r>
    <n v="3963"/>
    <x v="195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5"/>
  </r>
  <r>
    <n v="3964"/>
    <x v="195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00000000002"/>
  </r>
  <r>
    <n v="3965"/>
    <x v="1959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59999999999883"/>
  </r>
  <r>
    <n v="3966"/>
    <x v="196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59999999999883"/>
  </r>
  <r>
    <n v="3967"/>
    <x v="1961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x v="1962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5000000000012"/>
    <n v="7"/>
    <n v="0.7"/>
    <n v="-32.507999999999996"/>
  </r>
  <r>
    <n v="3969"/>
    <x v="1963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89"/>
    <n v="8"/>
    <n v="0.8"/>
    <n v="-9.1648000000000032"/>
  </r>
  <r>
    <n v="3970"/>
    <x v="1963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199999999999998"/>
  </r>
  <r>
    <n v="3971"/>
    <x v="1964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0000000000007"/>
    <n v="9"/>
    <n v="0"/>
    <n v="24.218999999999998"/>
  </r>
  <r>
    <n v="3972"/>
    <x v="1965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x v="196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x v="196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00000000000004"/>
    <n v="5"/>
    <n v="0.2"/>
    <n v="9.3124999999999982"/>
  </r>
  <r>
    <n v="3975"/>
    <x v="196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19999999999999"/>
  </r>
  <r>
    <n v="3976"/>
    <x v="196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x v="1967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00000000002"/>
  </r>
  <r>
    <n v="3978"/>
    <x v="196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3999999999992"/>
  </r>
  <r>
    <n v="3979"/>
    <x v="196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200000000006"/>
  </r>
  <r>
    <n v="3980"/>
    <x v="1969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5999999999995"/>
    <n v="2"/>
    <n v="0.4"/>
    <n v="-19.549200000000006"/>
  </r>
  <r>
    <n v="3981"/>
    <x v="1969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19999999999996"/>
    <n v="3"/>
    <n v="0"/>
    <n v="15.8256"/>
  </r>
  <r>
    <n v="3982"/>
    <x v="1970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x v="1971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521"/>
  </r>
  <r>
    <n v="3984"/>
    <x v="1971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00000000005"/>
    <n v="5"/>
    <n v="0.2"/>
    <n v="944.98649999999986"/>
  </r>
  <r>
    <n v="3985"/>
    <x v="1971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x v="1972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78"/>
  </r>
  <r>
    <n v="3987"/>
    <x v="197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40000000006"/>
  </r>
  <r>
    <n v="3988"/>
    <x v="197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x v="1974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5999999999997"/>
  </r>
  <r>
    <n v="3990"/>
    <x v="1975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x v="1976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400000000005"/>
    <n v="3"/>
    <n v="0.2"/>
    <n v="-64.427400000000006"/>
  </r>
  <r>
    <n v="3992"/>
    <x v="1977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000000000007"/>
    <n v="3"/>
    <n v="0.2"/>
    <n v="14.299199999999999"/>
  </r>
  <r>
    <n v="3993"/>
    <x v="1977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27"/>
  </r>
  <r>
    <n v="3994"/>
    <x v="1977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3999999999983"/>
  </r>
  <r>
    <n v="3995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3999999999994"/>
    <n v="3"/>
    <n v="0"/>
    <n v="97.45859999999999"/>
  </r>
  <r>
    <n v="3996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60000000002"/>
  </r>
  <r>
    <n v="3997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49999999993"/>
  </r>
  <r>
    <n v="3998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x v="197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000000000002"/>
    <n v="5"/>
    <n v="0.2"/>
    <n v="5.7980000000000018"/>
  </r>
  <r>
    <n v="4001"/>
    <x v="1980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0999999999997"/>
  </r>
  <r>
    <n v="4002"/>
    <x v="1980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49999999999984"/>
  </r>
  <r>
    <n v="4003"/>
    <x v="1981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19999999996"/>
  </r>
  <r>
    <n v="4004"/>
    <x v="1981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0999999999997"/>
    <n v="3"/>
    <n v="0.4"/>
    <n v="33.589499999999987"/>
  </r>
  <r>
    <n v="4005"/>
    <x v="1981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4999999999994"/>
  </r>
  <r>
    <n v="4006"/>
    <x v="198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39999999999995"/>
  </r>
  <r>
    <n v="4007"/>
    <x v="198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600000000001"/>
  </r>
  <r>
    <n v="4008"/>
    <x v="198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x v="1983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80000000000008"/>
    <n v="2"/>
    <n v="0.2"/>
    <n v="0.59920000000000018"/>
  </r>
  <r>
    <n v="4010"/>
    <x v="1984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4"/>
  </r>
  <r>
    <n v="4011"/>
    <x v="1985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399999999999997"/>
  </r>
  <r>
    <n v="4012"/>
    <x v="1985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5999999999989"/>
  </r>
  <r>
    <n v="4013"/>
    <x v="1986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7999999999985"/>
  </r>
  <r>
    <n v="4014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3999999999994"/>
    <n v="3"/>
    <n v="0"/>
    <n v="152.02319999999997"/>
  </r>
  <r>
    <n v="4015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79999999999998"/>
    <n v="5"/>
    <n v="0"/>
    <n v="94.962000000000003"/>
  </r>
  <r>
    <n v="4017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00000000000002"/>
    <n v="5"/>
    <n v="0"/>
    <n v="9.629999999999999"/>
  </r>
  <r>
    <n v="4018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899999999982"/>
  </r>
  <r>
    <n v="4020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x v="1988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88"/>
  </r>
  <r>
    <n v="4022"/>
    <x v="1988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2000000000011"/>
    <n v="3"/>
    <n v="0.4"/>
    <n v="-15.176700000000004"/>
  </r>
  <r>
    <n v="4023"/>
    <x v="1988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2999999999984"/>
    <n v="5"/>
    <n v="0.3"/>
    <n v="0"/>
  </r>
  <r>
    <n v="4024"/>
    <x v="1989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208"/>
  </r>
  <r>
    <n v="4025"/>
    <x v="1989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x v="1990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599999999998"/>
  </r>
  <r>
    <n v="4027"/>
    <x v="1990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40000000000011"/>
    <n v="7"/>
    <n v="0.2"/>
    <n v="2.8699999999999992"/>
  </r>
  <r>
    <n v="4028"/>
    <x v="1990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4"/>
  </r>
  <r>
    <n v="4029"/>
    <x v="1990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3999999999995"/>
    <n v="8"/>
    <n v="0.8"/>
    <n v="-22.512"/>
  </r>
  <r>
    <n v="4030"/>
    <x v="1991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x v="1991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x v="1992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x v="1992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00000000000002"/>
    <n v="5"/>
    <n v="0"/>
    <n v="14.651"/>
  </r>
  <r>
    <n v="4034"/>
    <x v="1992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x v="1993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299999999992"/>
  </r>
  <r>
    <n v="4036"/>
    <x v="1993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399999999977"/>
  </r>
  <r>
    <n v="4037"/>
    <x v="1994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6000000000003"/>
    <n v="2"/>
    <n v="0.2"/>
    <n v="1.5509999999999984"/>
  </r>
  <r>
    <n v="4038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00000000000002"/>
    <n v="5"/>
    <n v="0"/>
    <n v="8.2169999999999987"/>
  </r>
  <r>
    <n v="4039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00000000011"/>
    <n v="6"/>
    <n v="0.2"/>
    <n v="287.98199999999997"/>
  </r>
  <r>
    <n v="4041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000000000002"/>
    <n v="3"/>
    <n v="0.2"/>
    <n v="4.6643999999999988"/>
  </r>
  <r>
    <n v="4042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599999999994"/>
  </r>
  <r>
    <n v="4043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0000000001"/>
  </r>
  <r>
    <n v="4044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399999999994"/>
  </r>
  <r>
    <n v="4045"/>
    <x v="1996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8000000000011"/>
  </r>
  <r>
    <n v="4046"/>
    <x v="1997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5999999999997"/>
    <n v="3"/>
    <n v="0.8"/>
    <n v="-13.734000000000002"/>
  </r>
  <r>
    <n v="4047"/>
    <x v="1998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1999999999994"/>
    <n v="2"/>
    <n v="0.8"/>
    <n v="-62.379199999999997"/>
  </r>
  <r>
    <n v="4048"/>
    <x v="1999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x v="1999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6"/>
  </r>
  <r>
    <n v="4050"/>
    <x v="200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199999999994"/>
  </r>
  <r>
    <n v="4051"/>
    <x v="200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16"/>
  </r>
  <r>
    <n v="4052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7"/>
  </r>
  <r>
    <n v="4053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7999999999997"/>
  </r>
  <r>
    <n v="4055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600000000004"/>
  </r>
  <r>
    <n v="4057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5999999999988"/>
    <n v="1"/>
    <n v="0.4"/>
    <n v="-20.152800000000006"/>
  </r>
  <r>
    <n v="4058"/>
    <x v="2002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4999999999864"/>
  </r>
  <r>
    <n v="4059"/>
    <x v="2003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000000000014"/>
    <n v="7"/>
    <n v="0.2"/>
    <n v="-15.458100000000007"/>
  </r>
  <r>
    <n v="4060"/>
    <x v="2003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000000000008"/>
    <n v="3"/>
    <n v="0.2"/>
    <n v="35.759999999999962"/>
  </r>
  <r>
    <n v="4061"/>
    <x v="2004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399999999997"/>
  </r>
  <r>
    <n v="4062"/>
    <x v="2005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1999999999996"/>
    <n v="3"/>
    <n v="0.2"/>
    <n v="7.822499999999998"/>
  </r>
  <r>
    <n v="4063"/>
    <x v="2006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2000000000004"/>
    <n v="1"/>
    <n v="0.2"/>
    <n v="7.4984999999999964"/>
  </r>
  <r>
    <n v="4064"/>
    <x v="2007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3"/>
  </r>
  <r>
    <n v="4065"/>
    <x v="2007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19999999999951"/>
  </r>
  <r>
    <n v="4066"/>
    <x v="2008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099999999999997"/>
  </r>
  <r>
    <n v="4067"/>
    <x v="2008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000000000002"/>
    <n v="3"/>
    <n v="0.2"/>
    <n v="0.89880000000000004"/>
  </r>
  <r>
    <n v="4068"/>
    <x v="2008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000000000007"/>
    <n v="12"/>
    <n v="0.2"/>
    <n v="15.537599999999998"/>
  </r>
  <r>
    <n v="4069"/>
    <x v="2008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3999999999992"/>
    <n v="9"/>
    <n v="0.2"/>
    <n v="110.1194999999999"/>
  </r>
  <r>
    <n v="4070"/>
    <x v="2009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39999999999997"/>
    <n v="9"/>
    <n v="0.8"/>
    <n v="-21.681000000000004"/>
  </r>
  <r>
    <n v="4071"/>
    <x v="2009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7"/>
    <n v="4"/>
    <n v="0.8"/>
    <n v="-16.539600000000007"/>
  </r>
  <r>
    <n v="4072"/>
    <x v="2009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79999999998"/>
    <n v="2"/>
    <n v="0.32"/>
    <n v="-52.890800000000027"/>
  </r>
  <r>
    <n v="4073"/>
    <x v="2010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x v="2011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40000000002"/>
  </r>
  <r>
    <n v="4075"/>
    <x v="20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6000000000012"/>
  </r>
  <r>
    <n v="4076"/>
    <x v="20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x v="2013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7999999999997"/>
  </r>
  <r>
    <n v="4078"/>
    <x v="2013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x v="2013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199999999996"/>
  </r>
  <r>
    <n v="4080"/>
    <x v="20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28"/>
  </r>
  <r>
    <n v="4081"/>
    <x v="2015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x v="2015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3999999999996"/>
  </r>
  <r>
    <n v="4083"/>
    <x v="20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399999999997"/>
    <n v="3"/>
    <n v="0.8"/>
    <n v="-320.23950000000013"/>
  </r>
  <r>
    <n v="4084"/>
    <x v="20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000000000002"/>
    <n v="3"/>
    <n v="0.2"/>
    <n v="3.2099999999999982"/>
  </r>
  <r>
    <n v="4085"/>
    <x v="2017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2"/>
    <n v="3"/>
    <n v="0.7"/>
    <n v="-6.0236999999999998"/>
  </r>
  <r>
    <n v="4086"/>
    <x v="2018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400000000013"/>
  </r>
  <r>
    <n v="4087"/>
    <x v="2018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81"/>
  </r>
  <r>
    <n v="4088"/>
    <x v="2018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0999999999996"/>
  </r>
  <r>
    <n v="4089"/>
    <x v="201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x v="2020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x v="2020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49999999999993"/>
  </r>
  <r>
    <n v="4092"/>
    <x v="2020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000000000002"/>
    <n v="3"/>
    <n v="0.2"/>
    <n v="4.6643999999999988"/>
  </r>
  <r>
    <n v="4093"/>
    <x v="2021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x v="2022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7999999999997"/>
  </r>
  <r>
    <n v="4095"/>
    <x v="2022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x v="2022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29999999998"/>
  </r>
  <r>
    <n v="4097"/>
    <x v="2023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00000000000006"/>
    <n v="5"/>
    <n v="0"/>
    <n v="15.552000000000001"/>
  </r>
  <r>
    <n v="4098"/>
    <x v="2023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0000000000003"/>
    <n v="5"/>
    <n v="0"/>
    <n v="16.195999999999984"/>
  </r>
  <r>
    <n v="4099"/>
    <x v="2023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5000000005"/>
  </r>
  <r>
    <n v="4100"/>
    <x v="2023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x v="2024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3"/>
    <n v="1"/>
    <n v="0.8"/>
    <n v="-5.2072000000000012"/>
  </r>
  <r>
    <n v="4102"/>
    <x v="2024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399999999999995"/>
    <n v="1"/>
    <n v="0.8"/>
    <n v="-1.1100000000000003"/>
  </r>
  <r>
    <n v="4103"/>
    <x v="2024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600000000002"/>
    <n v="8"/>
    <n v="0.2"/>
    <n v="47.50719999999999"/>
  </r>
  <r>
    <n v="4104"/>
    <x v="2025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12"/>
  </r>
  <r>
    <n v="4105"/>
    <x v="2026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000000000004"/>
    <n v="5"/>
    <n v="0.2"/>
    <n v="17.995499999999979"/>
  </r>
  <r>
    <n v="4106"/>
    <x v="2026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x v="2027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19999999999985"/>
    <n v="2"/>
    <n v="0.8"/>
    <n v="-6.8992000000000022"/>
  </r>
  <r>
    <n v="4108"/>
    <x v="2028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19999999999945"/>
  </r>
  <r>
    <n v="4109"/>
    <x v="2028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00000000005"/>
  </r>
  <r>
    <n v="4110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600000000002"/>
  </r>
  <r>
    <n v="4111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400000000006"/>
  </r>
  <r>
    <n v="4112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1999999999996"/>
  </r>
  <r>
    <n v="4114"/>
    <x v="2030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8999999999997"/>
  </r>
  <r>
    <n v="4115"/>
    <x v="2030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8"/>
  </r>
  <r>
    <n v="4116"/>
    <x v="2031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49999999995"/>
  </r>
  <r>
    <n v="4117"/>
    <x v="2032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x v="2032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x v="2032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200000000019"/>
  </r>
  <r>
    <n v="4120"/>
    <x v="2032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399999999997"/>
  </r>
  <r>
    <n v="4121"/>
    <x v="2033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0000000000003"/>
    <n v="4"/>
    <n v="0.2"/>
    <n v="-1.4279999999999999"/>
  </r>
  <r>
    <n v="4122"/>
    <x v="2034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x v="2034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89999999999996"/>
    <n v="3"/>
    <n v="0"/>
    <n v="17.667299999999997"/>
  </r>
  <r>
    <n v="4124"/>
    <x v="2034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5999999999985"/>
  </r>
  <r>
    <n v="4125"/>
    <x v="2035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10000000000004"/>
    <n v="3"/>
    <n v="0"/>
    <n v="9.6956999999999987"/>
  </r>
  <r>
    <n v="4126"/>
    <x v="2036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2000000000011"/>
    <n v="3"/>
    <n v="0.2"/>
    <n v="-2.2758000000000109"/>
  </r>
  <r>
    <n v="4127"/>
    <x v="2037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799999999997"/>
  </r>
  <r>
    <n v="4128"/>
    <x v="2038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1999999999894"/>
  </r>
  <r>
    <n v="4129"/>
    <x v="2038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60000000045"/>
  </r>
  <r>
    <n v="4130"/>
    <x v="2039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199999999997"/>
  </r>
  <r>
    <n v="4131"/>
    <x v="2040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79999999999997"/>
    <n v="5"/>
    <n v="0.8"/>
    <n v="-23.89200000000001"/>
  </r>
  <r>
    <n v="4132"/>
    <x v="2041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000000000002"/>
    <n v="3"/>
    <n v="0.2"/>
    <n v="4.0338000000000003"/>
  </r>
  <r>
    <n v="4133"/>
    <x v="2041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000000000003"/>
    <n v="3"/>
    <n v="0.2"/>
    <n v="5.6375999999999999"/>
  </r>
  <r>
    <n v="4134"/>
    <x v="2042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599999999999998"/>
  </r>
  <r>
    <n v="4135"/>
    <x v="2042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6999999999997"/>
    <n v="3"/>
    <n v="0"/>
    <n v="90.287100000000009"/>
  </r>
  <r>
    <n v="4136"/>
    <x v="2043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000000000002"/>
    <n v="5"/>
    <n v="0.2"/>
    <n v="42.045000000000002"/>
  </r>
  <r>
    <n v="4137"/>
    <x v="2043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x v="2044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0000000000002"/>
    <n v="7"/>
    <n v="0"/>
    <n v="12.530000000000001"/>
  </r>
  <r>
    <n v="4139"/>
    <x v="2045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39999999999977"/>
    <n v="6"/>
    <n v="0.8"/>
    <n v="-10.385999999999999"/>
  </r>
  <r>
    <n v="4140"/>
    <x v="2046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6999999999998"/>
  </r>
  <r>
    <n v="4141"/>
    <x v="2046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5999999999997"/>
  </r>
  <r>
    <n v="4142"/>
    <x v="204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39999999999991"/>
  </r>
  <r>
    <n v="4143"/>
    <x v="2048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199999999996"/>
  </r>
  <r>
    <n v="4144"/>
    <x v="2049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x v="2049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x v="2049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399999999999"/>
    <n v="1"/>
    <n v="0.2"/>
    <n v="-13.588200000000001"/>
  </r>
  <r>
    <n v="4147"/>
    <x v="2050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4148"/>
    <x v="2051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19999999999969"/>
    <n v="3"/>
    <n v="0.8"/>
    <n v="-15.131100000000004"/>
  </r>
  <r>
    <n v="4149"/>
    <x v="2051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19999999999999"/>
    <n v="1"/>
    <n v="0.2"/>
    <n v="1.2004999999999999"/>
  </r>
  <r>
    <n v="4150"/>
    <x v="2051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700000000000038"/>
  </r>
  <r>
    <n v="4151"/>
    <x v="2051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84"/>
  </r>
  <r>
    <n v="4152"/>
    <x v="2052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5000000000009"/>
  </r>
  <r>
    <n v="4153"/>
    <x v="2052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000000000003"/>
    <n v="3"/>
    <n v="0.2"/>
    <n v="5.4432"/>
  </r>
  <r>
    <n v="4154"/>
    <x v="2052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60000000000008"/>
    <n v="3"/>
    <n v="0.2"/>
    <n v="1.6523999999999992"/>
  </r>
  <r>
    <n v="4155"/>
    <x v="2053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19999999999"/>
  </r>
  <r>
    <n v="4156"/>
    <x v="2053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80000000000007"/>
    <n v="3"/>
    <n v="0.7"/>
    <n v="-1.9656000000000002"/>
  </r>
  <r>
    <n v="4157"/>
    <x v="2054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79999999999656"/>
  </r>
  <r>
    <n v="4158"/>
    <x v="2054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000000000007"/>
    <n v="6"/>
    <n v="0.7"/>
    <n v="-19.982399999999991"/>
  </r>
  <r>
    <n v="4159"/>
    <x v="2055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000000000002"/>
    <n v="3"/>
    <n v="0.2"/>
    <n v="5.1011999999999995"/>
  </r>
  <r>
    <n v="4160"/>
    <x v="2056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89"/>
  </r>
  <r>
    <n v="4161"/>
    <x v="2057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x v="2057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7999999999991"/>
  </r>
  <r>
    <n v="4163"/>
    <x v="2058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x v="2058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3999999999994"/>
    <n v="3"/>
    <n v="0"/>
    <n v="315.81179999999995"/>
  </r>
  <r>
    <n v="4165"/>
    <x v="2059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400000000002"/>
    <n v="7"/>
    <n v="0.2"/>
    <n v="-14.793099999999995"/>
  </r>
  <r>
    <n v="4166"/>
    <x v="2059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599999999996"/>
  </r>
  <r>
    <n v="4167"/>
    <x v="2060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x v="2061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199999999999"/>
  </r>
  <r>
    <n v="4169"/>
    <x v="2061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800000000004"/>
    <n v="2"/>
    <n v="0.2"/>
    <n v="-65.035200000000046"/>
  </r>
  <r>
    <n v="4170"/>
    <x v="2062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4000000000006"/>
    <n v="6"/>
    <n v="0.2"/>
    <n v="10.8864"/>
  </r>
  <r>
    <n v="4171"/>
    <x v="2062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199999999997"/>
  </r>
  <r>
    <n v="4172"/>
    <x v="2063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807"/>
  </r>
  <r>
    <n v="4173"/>
    <x v="2064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19999999999991"/>
  </r>
  <r>
    <n v="4174"/>
    <x v="2064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8000000000006"/>
  </r>
  <r>
    <n v="4175"/>
    <x v="2064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x v="2065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4000000000003"/>
  </r>
  <r>
    <n v="4177"/>
    <x v="206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4999999999993"/>
    <n v="5"/>
    <n v="0"/>
    <n v="163.78700000000003"/>
  </r>
  <r>
    <n v="4178"/>
    <x v="206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300000000005"/>
  </r>
  <r>
    <n v="4179"/>
    <x v="2067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4180"/>
    <x v="2068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8000000000007"/>
  </r>
  <r>
    <n v="4181"/>
    <x v="2069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399999999999993"/>
    <n v="5"/>
    <n v="0.8"/>
    <n v="-6.3599999999999994"/>
  </r>
  <r>
    <n v="4182"/>
    <x v="2070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x v="2070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4184"/>
    <x v="2070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0999999999997"/>
    <n v="3"/>
    <n v="0"/>
    <n v="10.347300000000004"/>
  </r>
  <r>
    <n v="4185"/>
    <x v="2071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x v="2072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59999999999954"/>
  </r>
  <r>
    <n v="4187"/>
    <x v="2073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88"/>
    <n v="7"/>
    <n v="0.8"/>
    <n v="-10.654700000000002"/>
  </r>
  <r>
    <n v="4188"/>
    <x v="2073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59999999999996"/>
    <n v="1"/>
    <n v="0.8"/>
    <n v="-3.293400000000001"/>
  </r>
  <r>
    <n v="4189"/>
    <x v="2073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x v="207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x v="2075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x v="2076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5999999999999988"/>
  </r>
  <r>
    <n v="4193"/>
    <x v="2077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x v="2077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199999999982"/>
  </r>
  <r>
    <n v="4195"/>
    <x v="2078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8"/>
  </r>
  <r>
    <n v="4196"/>
    <x v="2079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00000000000003"/>
    <n v="5"/>
    <n v="0"/>
    <n v="10.374000000000001"/>
  </r>
  <r>
    <n v="4197"/>
    <x v="2080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099999999998"/>
  </r>
  <r>
    <n v="4198"/>
    <x v="2081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600000000003"/>
    <n v="4"/>
    <n v="0.2"/>
    <n v="93.768799999999999"/>
  </r>
  <r>
    <n v="4199"/>
    <x v="2081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000000000004"/>
    <n v="4"/>
    <n v="0.7"/>
    <n v="-14.553600000000003"/>
  </r>
  <r>
    <n v="4200"/>
    <x v="2082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6999999999998"/>
  </r>
  <r>
    <n v="4201"/>
    <x v="2082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499999999998"/>
  </r>
  <r>
    <n v="4202"/>
    <x v="2082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799999999998"/>
  </r>
  <r>
    <n v="4203"/>
    <x v="2082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599999999989"/>
  </r>
  <r>
    <n v="4204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000000000003"/>
  </r>
  <r>
    <n v="4205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3999999999984"/>
  </r>
  <r>
    <n v="4207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799999999997"/>
  </r>
  <r>
    <n v="4208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69999999999998"/>
    <n v="3"/>
    <n v="0"/>
    <n v="7.7748000000000008"/>
  </r>
  <r>
    <n v="4209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6999999999991"/>
  </r>
  <r>
    <n v="4210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800000000026"/>
  </r>
  <r>
    <n v="4211"/>
    <x v="2084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000000000002"/>
    <n v="2"/>
    <n v="0.2"/>
    <n v="4.9949999999999992"/>
  </r>
  <r>
    <n v="4212"/>
    <x v="2085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"/>
  </r>
  <r>
    <n v="4213"/>
    <x v="2085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3999999999992"/>
  </r>
  <r>
    <n v="4214"/>
    <x v="2085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199999999999"/>
  </r>
  <r>
    <n v="4215"/>
    <x v="2086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39999999999998"/>
    <n v="3"/>
    <n v="0"/>
    <n v="64.199999999999989"/>
  </r>
  <r>
    <n v="4216"/>
    <x v="2087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x v="2088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x v="2089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5999999999974"/>
  </r>
  <r>
    <n v="4219"/>
    <x v="2089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39999999995"/>
    <n v="2"/>
    <n v="0.2"/>
    <n v="359.99879999999962"/>
  </r>
  <r>
    <n v="4220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199999999998"/>
  </r>
  <r>
    <n v="4221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3999999999995"/>
  </r>
  <r>
    <n v="4222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0000000000007"/>
    <n v="5"/>
    <n v="0.2"/>
    <n v="130.20749999999998"/>
  </r>
  <r>
    <n v="4223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21"/>
  </r>
  <r>
    <n v="4224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000000000002"/>
    <n v="3"/>
    <n v="0"/>
    <n v="41.860800000000005"/>
  </r>
  <r>
    <n v="4225"/>
    <x v="2091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39999999999995"/>
    <n v="2"/>
    <n v="0.8"/>
    <n v="-3.2406000000000006"/>
  </r>
  <r>
    <n v="4226"/>
    <x v="2092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599999999982"/>
  </r>
  <r>
    <n v="4227"/>
    <x v="2093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x v="2094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39"/>
  </r>
  <r>
    <n v="4229"/>
    <x v="2095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40000000003"/>
  </r>
  <r>
    <n v="4231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3999999999998"/>
    <n v="9"/>
    <n v="0.8"/>
    <n v="-17.660699999999999"/>
  </r>
  <r>
    <n v="4232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000000000003"/>
    <n v="3"/>
    <n v="0.2"/>
    <n v="5.6375999999999999"/>
  </r>
  <r>
    <n v="4233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4000000000006"/>
    <n v="6"/>
    <n v="0.2"/>
    <n v="11.2752"/>
  </r>
  <r>
    <n v="4234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81"/>
    <n v="1"/>
    <n v="0.8"/>
    <n v="-10.421400000000002"/>
  </r>
  <r>
    <n v="4235"/>
    <x v="2097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000000000002"/>
    <n v="3"/>
    <n v="0.2"/>
    <n v="4.1151"/>
  </r>
  <r>
    <n v="4236"/>
    <x v="2097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000000000003"/>
    <n v="9"/>
    <n v="0.2"/>
    <n v="7.0226999999999995"/>
  </r>
  <r>
    <n v="4237"/>
    <x v="2098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5999999999997"/>
    <n v="4"/>
    <n v="0.8"/>
    <n v="-18.836400000000005"/>
  </r>
  <r>
    <n v="4238"/>
    <x v="2099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80000000000013"/>
    <n v="7"/>
    <n v="0.2"/>
    <n v="0.70560000000000045"/>
  </r>
  <r>
    <n v="4239"/>
    <x v="2100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81"/>
  </r>
  <r>
    <n v="4240"/>
    <x v="2101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599999999999"/>
  </r>
  <r>
    <n v="4241"/>
    <x v="2102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00000000003"/>
  </r>
  <r>
    <n v="4242"/>
    <x v="2102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3999999999984"/>
  </r>
  <r>
    <n v="4243"/>
    <x v="2103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7999999999815"/>
  </r>
  <r>
    <n v="4244"/>
    <x v="2103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699999999999"/>
  </r>
  <r>
    <n v="4245"/>
    <x v="2104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00000000000011"/>
    <n v="3"/>
    <n v="0"/>
    <n v="8.6190000000000033"/>
  </r>
  <r>
    <n v="4246"/>
    <x v="2105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88"/>
  </r>
  <r>
    <n v="4247"/>
    <x v="2105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200000000003"/>
  </r>
  <r>
    <n v="4248"/>
    <x v="2105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39999999999991"/>
  </r>
  <r>
    <n v="4249"/>
    <x v="210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799999999996"/>
  </r>
  <r>
    <n v="4250"/>
    <x v="210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400000000001"/>
  </r>
  <r>
    <n v="4251"/>
    <x v="2107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59999999998"/>
  </r>
  <r>
    <n v="4252"/>
    <x v="210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00000000002"/>
  </r>
  <r>
    <n v="4253"/>
    <x v="210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"/>
  </r>
  <r>
    <n v="4254"/>
    <x v="210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000000000006"/>
  </r>
  <r>
    <n v="4255"/>
    <x v="2109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399999999996"/>
  </r>
  <r>
    <n v="4256"/>
    <x v="2109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3999999999978"/>
    <n v="4"/>
    <n v="0.8"/>
    <n v="-145.17600000000002"/>
  </r>
  <r>
    <n v="4257"/>
    <x v="2109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37"/>
  </r>
  <r>
    <n v="4258"/>
    <x v="2110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1"/>
  </r>
  <r>
    <n v="4259"/>
    <x v="2111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12"/>
  </r>
  <r>
    <n v="4260"/>
    <x v="2112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x v="2113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49999999999999"/>
    <n v="5"/>
    <n v="0"/>
    <n v="6.0029999999999992"/>
  </r>
  <r>
    <n v="4262"/>
    <x v="211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599999999997"/>
  </r>
  <r>
    <n v="4263"/>
    <x v="2115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x v="2116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000000000002"/>
    <n v="3"/>
    <n v="0.7"/>
    <n v="-7.782"/>
  </r>
  <r>
    <n v="4265"/>
    <x v="2117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799999999993"/>
    <n v="8"/>
    <n v="0.3"/>
    <n v="-160.29520000000008"/>
  </r>
  <r>
    <n v="4266"/>
    <x v="2117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39999999999992"/>
    <n v="3"/>
    <n v="0.8"/>
    <n v="-6.2370000000000019"/>
  </r>
  <r>
    <n v="4267"/>
    <x v="2117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7999999999"/>
    <n v="7"/>
    <n v="0.32"/>
    <n v="-225.09759999999991"/>
  </r>
  <r>
    <n v="4268"/>
    <x v="2117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7"/>
    <n v="3"/>
    <n v="0.8"/>
    <n v="-20.140800000000006"/>
  </r>
  <r>
    <n v="4269"/>
    <x v="2117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500000000005"/>
  </r>
  <r>
    <n v="4270"/>
    <x v="2118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799999999992"/>
  </r>
  <r>
    <n v="4271"/>
    <x v="2119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0000000006"/>
  </r>
  <r>
    <n v="4272"/>
    <x v="2120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x v="2121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8000000000011"/>
    <n v="9"/>
    <n v="0.2"/>
    <n v="6.2936999999999976"/>
  </r>
  <r>
    <n v="4274"/>
    <x v="2121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88"/>
  </r>
  <r>
    <n v="4275"/>
    <x v="212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5"/>
    <n v="1"/>
    <n v="0.2"/>
    <n v="1.1224999999999996"/>
  </r>
  <r>
    <n v="4276"/>
    <x v="2123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1"/>
    <n v="2"/>
    <n v="0.8"/>
    <n v="-121.58000000000004"/>
  </r>
  <r>
    <n v="4277"/>
    <x v="2124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1"/>
  </r>
  <r>
    <n v="4278"/>
    <x v="2125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7999999996"/>
  </r>
  <r>
    <n v="4279"/>
    <x v="2125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5"/>
  </r>
  <r>
    <n v="4280"/>
    <x v="2125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299999999999997"/>
    <n v="5"/>
    <n v="0"/>
    <n v="11.890999999999998"/>
  </r>
  <r>
    <n v="4281"/>
    <x v="2126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5999999999991"/>
  </r>
  <r>
    <n v="4282"/>
    <x v="2126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39999999999"/>
  </r>
  <r>
    <n v="4283"/>
    <x v="2127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x v="2127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3"/>
  </r>
  <r>
    <n v="4285"/>
    <x v="2128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79999999997"/>
    <n v="2"/>
    <n v="0.32"/>
    <n v="-76.011599999999973"/>
  </r>
  <r>
    <n v="4286"/>
    <x v="2128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3999999999996"/>
  </r>
  <r>
    <n v="4287"/>
    <x v="2128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x v="2129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800000000005"/>
  </r>
  <r>
    <n v="4289"/>
    <x v="2130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79999999999994"/>
    <n v="5"/>
    <n v="0.8"/>
    <n v="-49.92"/>
  </r>
  <r>
    <n v="4290"/>
    <x v="2130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8000000000001"/>
    <n v="3"/>
    <n v="0.2"/>
    <n v="4.9307999999999996"/>
  </r>
  <r>
    <n v="4291"/>
    <x v="2131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899999999999991"/>
  </r>
  <r>
    <n v="4292"/>
    <x v="2131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199999999994"/>
  </r>
  <r>
    <n v="4293"/>
    <x v="2131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39999999999992"/>
  </r>
  <r>
    <n v="4294"/>
    <x v="2132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399999999995"/>
  </r>
  <r>
    <n v="4295"/>
    <x v="2133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299999999998"/>
  </r>
  <r>
    <n v="4296"/>
    <x v="213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9000000000001"/>
    <n v="3"/>
    <n v="0"/>
    <n v="54.343800000000009"/>
  </r>
  <r>
    <n v="4297"/>
    <x v="2135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19999999999879"/>
  </r>
  <r>
    <n v="4298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60000000006"/>
    <n v="13"/>
    <n v="0.2"/>
    <n v="327.59220000000005"/>
  </r>
  <r>
    <n v="4299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8000000000005"/>
    <n v="2"/>
    <n v="0.2"/>
    <n v="15.489999999999997"/>
  </r>
  <r>
    <n v="4300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4"/>
  </r>
  <r>
    <n v="4301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40000000000003"/>
    <n v="2"/>
    <n v="0.2"/>
    <n v="0.41759999999999986"/>
  </r>
  <r>
    <n v="4302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29999999999992"/>
  </r>
  <r>
    <n v="4303"/>
    <x v="2137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9000000000001"/>
  </r>
  <r>
    <n v="4304"/>
    <x v="2138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1999999999995"/>
    <n v="7"/>
    <n v="0.2"/>
    <n v="19.4194"/>
  </r>
  <r>
    <n v="4305"/>
    <x v="2139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5999999999998"/>
  </r>
  <r>
    <n v="4306"/>
    <x v="2139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000000000004"/>
    <n v="5"/>
    <n v="0.2"/>
    <n v="38.396000000000015"/>
  </r>
  <r>
    <n v="4307"/>
    <x v="2140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20000000000007"/>
    <n v="3"/>
    <n v="0.2"/>
    <n v="2.8100999999999998"/>
  </r>
  <r>
    <n v="4308"/>
    <x v="2140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8000000000005"/>
    <n v="2"/>
    <n v="0.2"/>
    <n v="11.748799999999997"/>
  </r>
  <r>
    <n v="4309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71"/>
  </r>
  <r>
    <n v="4310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68"/>
  </r>
  <r>
    <n v="4311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000000000003"/>
    <n v="3"/>
    <n v="0.2"/>
    <n v="8.2259999999999991"/>
  </r>
  <r>
    <n v="4312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7"/>
    <n v="4"/>
    <n v="0.2"/>
    <n v="139.98999999999995"/>
  </r>
  <r>
    <n v="4314"/>
    <x v="2142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x v="2143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x v="2143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6"/>
  </r>
  <r>
    <n v="4317"/>
    <x v="2143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2"/>
  </r>
  <r>
    <n v="4318"/>
    <x v="2144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x v="2145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799999999997"/>
  </r>
  <r>
    <n v="4320"/>
    <x v="2146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6000000000003"/>
    <n v="3"/>
    <n v="0.2"/>
    <n v="-5.694300000000001"/>
  </r>
  <r>
    <n v="4321"/>
    <x v="2146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5999999999994"/>
  </r>
  <r>
    <n v="4322"/>
    <x v="2147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000000000004"/>
    <n v="2"/>
    <n v="0.7"/>
    <n v="-11.961599999999997"/>
  </r>
  <r>
    <n v="4323"/>
    <x v="2147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199999999997"/>
    <n v="3"/>
    <n v="0.4"/>
    <n v="-80.995500000000021"/>
  </r>
  <r>
    <n v="4324"/>
    <x v="2147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0000000000005"/>
    <n v="2"/>
    <n v="0.7"/>
    <n v="-1.6763999999999997"/>
  </r>
  <r>
    <n v="4325"/>
    <x v="2147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000000000002"/>
    <n v="3"/>
    <n v="0.2"/>
    <n v="0.8969999999999998"/>
  </r>
  <r>
    <n v="4326"/>
    <x v="2147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69999999999573"/>
  </r>
  <r>
    <n v="4327"/>
    <x v="2148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099999999999991"/>
    <n v="3"/>
    <n v="0"/>
    <n v="2.3025000000000002"/>
  </r>
  <r>
    <n v="4328"/>
    <x v="2148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x v="2149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29999999999993"/>
    <n v="9"/>
    <n v="0"/>
    <n v="19.318499999999997"/>
  </r>
  <r>
    <n v="4330"/>
    <x v="2150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000000000003"/>
    <n v="3"/>
    <n v="0.2"/>
    <n v="5.4432"/>
  </r>
  <r>
    <n v="4331"/>
    <x v="2150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x v="2151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8"/>
  </r>
  <r>
    <n v="4333"/>
    <x v="2151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19999999999985"/>
  </r>
  <r>
    <n v="4334"/>
    <x v="2152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000000000005"/>
  </r>
  <r>
    <n v="4335"/>
    <x v="2152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x v="2153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00000000000008"/>
    <n v="1"/>
    <n v="0.2"/>
    <n v="2.7719999999999994"/>
  </r>
  <r>
    <n v="4337"/>
    <x v="2153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000000000002"/>
    <n v="2"/>
    <n v="0.2"/>
    <n v="3.9512"/>
  </r>
  <r>
    <n v="4338"/>
    <x v="215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x v="215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89"/>
  </r>
  <r>
    <n v="4340"/>
    <x v="2155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11"/>
    <n v="1"/>
    <n v="0.2"/>
    <n v="1.8144"/>
  </r>
  <r>
    <n v="4341"/>
    <x v="2156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20000000000005"/>
  </r>
  <r>
    <n v="4342"/>
    <x v="2157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19999999993"/>
  </r>
  <r>
    <n v="4343"/>
    <x v="2158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"/>
  </r>
  <r>
    <n v="4344"/>
    <x v="2158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0000000005"/>
  </r>
  <r>
    <n v="4345"/>
    <x v="2158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399999999997"/>
  </r>
  <r>
    <n v="4346"/>
    <x v="2158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800000000012"/>
  </r>
  <r>
    <n v="4347"/>
    <x v="2159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3"/>
  </r>
  <r>
    <n v="4348"/>
    <x v="2159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x v="2160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000000000004"/>
    <n v="2"/>
    <n v="0.7"/>
    <n v="-15.197599999999994"/>
  </r>
  <r>
    <n v="4350"/>
    <x v="2160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7"/>
    <n v="8"/>
    <n v="0.2"/>
    <n v="-41.587199999999996"/>
  </r>
  <r>
    <n v="4351"/>
    <x v="2161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x v="2161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13"/>
  </r>
  <r>
    <n v="4353"/>
    <x v="2162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x v="2162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8000000000006"/>
  </r>
  <r>
    <n v="4355"/>
    <x v="2163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8000000000003"/>
    <n v="8"/>
    <n v="0.7"/>
    <n v="-12.671999999999997"/>
  </r>
  <r>
    <n v="4356"/>
    <x v="2164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0000000002"/>
    <n v="7"/>
    <n v="0.7"/>
    <n v="-1065.3719999999998"/>
  </r>
  <r>
    <n v="4357"/>
    <x v="2164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1999999999999"/>
  </r>
  <r>
    <n v="4358"/>
    <x v="21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000000000002"/>
    <n v="2"/>
    <n v="0.2"/>
    <n v="3.6288"/>
  </r>
  <r>
    <n v="4359"/>
    <x v="21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0000000000013"/>
    <n v="1"/>
    <n v="0.6"/>
    <n v="-66.061999999999998"/>
  </r>
  <r>
    <n v="4360"/>
    <x v="21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399999999994"/>
    <n v="2"/>
    <n v="0.3"/>
    <n v="-14.870399999999961"/>
  </r>
  <r>
    <n v="4361"/>
    <x v="2166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x v="2167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4363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6"/>
  </r>
  <r>
    <n v="4366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7000000000004"/>
  </r>
  <r>
    <n v="4367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8"/>
  </r>
  <r>
    <n v="4368"/>
    <x v="2169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899999999999996"/>
  </r>
  <r>
    <n v="4369"/>
    <x v="2169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000000000004"/>
    <n v="6"/>
    <n v="0.2"/>
    <n v="6.4199999999999964"/>
  </r>
  <r>
    <n v="4370"/>
    <x v="2170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x v="2170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800000000002"/>
  </r>
  <r>
    <n v="4372"/>
    <x v="2170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x v="2171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5999999999994"/>
  </r>
  <r>
    <n v="4374"/>
    <x v="2171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7"/>
  </r>
  <r>
    <n v="4375"/>
    <x v="2172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799999999999"/>
    <n v="6"/>
    <n v="0.2"/>
    <n v="16.894799999999996"/>
  </r>
  <r>
    <n v="4376"/>
    <x v="2173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x v="2173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1999999999997"/>
    <n v="3"/>
    <n v="0"/>
    <n v="78.508799999999965"/>
  </r>
  <r>
    <n v="4378"/>
    <x v="2173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6"/>
  </r>
  <r>
    <n v="4379"/>
    <x v="2174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x v="2174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x v="2175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49999999999996"/>
    <n v="3"/>
    <n v="0"/>
    <n v="16.3215"/>
  </r>
  <r>
    <n v="4382"/>
    <x v="2175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700000000002"/>
  </r>
  <r>
    <n v="4383"/>
    <x v="2176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79999999999999"/>
    <n v="5"/>
    <n v="0.8"/>
    <n v="-4.4639999999999995"/>
  </r>
  <r>
    <n v="4384"/>
    <x v="2176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399999999996"/>
    <n v="4"/>
    <n v="0.3"/>
    <n v="-126.48159999999999"/>
  </r>
  <r>
    <n v="4385"/>
    <x v="2176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4"/>
  </r>
  <r>
    <n v="4386"/>
    <x v="2176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000000000006"/>
    <n v="5"/>
    <n v="0.3"/>
    <n v="-52.195999999999913"/>
  </r>
  <r>
    <n v="4387"/>
    <x v="2177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00000000003"/>
  </r>
  <r>
    <n v="4388"/>
    <x v="2177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1999999999996"/>
    <n v="3"/>
    <n v="0.2"/>
    <n v="7.822499999999998"/>
  </r>
  <r>
    <n v="4389"/>
    <x v="2178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x v="2178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800000000002"/>
    <n v="2"/>
    <n v="0.2"/>
    <n v="-25.295600000000022"/>
  </r>
  <r>
    <n v="4391"/>
    <x v="2178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20000000005"/>
  </r>
  <r>
    <n v="4392"/>
    <x v="2178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600000000002"/>
  </r>
  <r>
    <n v="4393"/>
    <x v="2179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2000000000031"/>
  </r>
  <r>
    <n v="4394"/>
    <x v="2179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0000000000008"/>
    <n v="5"/>
    <n v="0.2"/>
    <n v="21.735500000000002"/>
  </r>
  <r>
    <n v="4395"/>
    <x v="2180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3999999999998"/>
    <n v="1"/>
    <n v="0.2"/>
    <n v="-5.1968000000000005"/>
  </r>
  <r>
    <n v="4396"/>
    <x v="2180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0000000000003"/>
    <n v="3"/>
    <n v="0.7"/>
    <n v="-21.887999999999991"/>
  </r>
  <r>
    <n v="4397"/>
    <x v="2181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600000000003"/>
    <n v="2"/>
    <n v="0.2"/>
    <n v="27.103200000000001"/>
  </r>
  <r>
    <n v="4398"/>
    <x v="2182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599999999998"/>
    <n v="2"/>
    <n v="0.3"/>
    <n v="-46.736200000000011"/>
  </r>
  <r>
    <n v="4399"/>
    <x v="2182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800000000001"/>
    <n v="2"/>
    <n v="0.2"/>
    <n v="12.0764"/>
  </r>
  <r>
    <n v="4400"/>
    <x v="2183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89999999999998"/>
    <n v="5"/>
    <n v="0"/>
    <n v="89.954999999999984"/>
  </r>
  <r>
    <n v="4401"/>
    <x v="2183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4999999999993"/>
    <n v="3"/>
    <n v="0"/>
    <n v="297.64349999999996"/>
  </r>
  <r>
    <n v="4402"/>
    <x v="2183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x v="2184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8000000000001"/>
    <n v="2"/>
    <n v="0.2"/>
    <n v="2.5488000000000004"/>
  </r>
  <r>
    <n v="4404"/>
    <x v="2185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0000000000002"/>
    <n v="3"/>
    <n v="0"/>
    <n v="8.071200000000001"/>
  </r>
  <r>
    <n v="4405"/>
    <x v="218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800000000000004"/>
    <n v="3"/>
    <n v="0.2"/>
    <n v="2.1749999999999989"/>
  </r>
  <r>
    <n v="4406"/>
    <x v="218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x v="2187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59999999999994"/>
  </r>
  <r>
    <n v="4408"/>
    <x v="2187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4999999999995"/>
    <n v="3"/>
    <n v="0"/>
    <n v="150.98399999999998"/>
  </r>
  <r>
    <n v="4409"/>
    <x v="2187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x v="2188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x v="2188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200000000002"/>
  </r>
  <r>
    <n v="4412"/>
    <x v="2189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x v="2189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x v="2189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4415"/>
    <x v="2190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x v="2191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81"/>
  </r>
  <r>
    <n v="4417"/>
    <x v="2191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x v="2192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7"/>
  </r>
  <r>
    <n v="4419"/>
    <x v="2193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26"/>
  </r>
  <r>
    <n v="4420"/>
    <x v="2194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0000000000009"/>
    <n v="4"/>
    <n v="0.7"/>
    <n v="-4.0215999999999994"/>
  </r>
  <r>
    <n v="4421"/>
    <x v="2195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0000000000026"/>
  </r>
  <r>
    <n v="4422"/>
    <x v="219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000000000003"/>
    <n v="3"/>
    <n v="0.2"/>
    <n v="2.3327999999999989"/>
  </r>
  <r>
    <n v="4423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5000000000014"/>
  </r>
  <r>
    <n v="4425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199999999995"/>
  </r>
  <r>
    <n v="4427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399999999999"/>
  </r>
  <r>
    <n v="4428"/>
    <x v="2198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x v="2199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88"/>
  </r>
  <r>
    <n v="4430"/>
    <x v="2200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49999999999989"/>
    <n v="3"/>
    <n v="0"/>
    <n v="18.447000000000003"/>
  </r>
  <r>
    <n v="4431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7999999999998"/>
  </r>
  <r>
    <n v="4433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80000000000013"/>
  </r>
  <r>
    <n v="4434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49999999999991"/>
  </r>
  <r>
    <n v="4435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x v="2202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5"/>
    <n v="1"/>
    <n v="0.8"/>
    <n v="-3.6002999999999998"/>
  </r>
  <r>
    <n v="4437"/>
    <x v="2202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4000000000022"/>
  </r>
  <r>
    <n v="4438"/>
    <x v="2202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2"/>
    <n v="3"/>
    <n v="0.8"/>
    <n v="-71.296199999999999"/>
  </r>
  <r>
    <n v="4439"/>
    <x v="2203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000000000002"/>
    <n v="2"/>
    <n v="0.2"/>
    <n v="3.6288"/>
  </r>
  <r>
    <n v="4440"/>
    <x v="2203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0000000000003"/>
    <n v="4"/>
    <n v="0.2"/>
    <n v="7.3999999999999995"/>
  </r>
  <r>
    <n v="4441"/>
    <x v="2204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500000000004"/>
  </r>
  <r>
    <n v="4442"/>
    <x v="2204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4999999999991"/>
    <n v="5"/>
    <n v="0"/>
    <n v="135.21900000000002"/>
  </r>
  <r>
    <n v="4443"/>
    <x v="2204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1999999999999"/>
  </r>
  <r>
    <n v="4444"/>
    <x v="2204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00000000000006"/>
    <n v="5"/>
    <n v="0"/>
    <n v="15.552000000000001"/>
  </r>
  <r>
    <n v="4445"/>
    <x v="2205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499999999993"/>
  </r>
  <r>
    <n v="4446"/>
    <x v="2205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x v="2205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x v="2205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x v="2206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x v="2206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4000000000003"/>
  </r>
  <r>
    <n v="4451"/>
    <x v="2206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81"/>
  </r>
  <r>
    <n v="4452"/>
    <x v="220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x v="220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x v="220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499999999993"/>
  </r>
  <r>
    <n v="4455"/>
    <x v="220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3999999999989"/>
  </r>
  <r>
    <n v="4456"/>
    <x v="2208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4"/>
  </r>
  <r>
    <n v="4457"/>
    <x v="2208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x v="2209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4999999999998"/>
    <n v="5"/>
    <n v="0"/>
    <n v="114.93849999999998"/>
  </r>
  <r>
    <n v="4459"/>
    <x v="2210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14"/>
  </r>
  <r>
    <n v="4461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12"/>
  </r>
  <r>
    <n v="4462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000000000007"/>
    <n v="2"/>
    <n v="0.2"/>
    <n v="1.359599999999995"/>
  </r>
  <r>
    <n v="4463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600000000001"/>
    <n v="4"/>
    <n v="0.7"/>
    <n v="-58.861599999999981"/>
  </r>
  <r>
    <n v="4464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000000000002"/>
    <n v="3"/>
    <n v="0.2"/>
    <n v="5.2026000000000003"/>
  </r>
  <r>
    <n v="4465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00000000003"/>
    <n v="2"/>
    <n v="0.2"/>
    <n v="26.22399999999999"/>
  </r>
  <r>
    <n v="4466"/>
    <x v="2212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40000000000003"/>
    <n v="1"/>
    <n v="0.2"/>
    <n v="1.1151"/>
  </r>
  <r>
    <n v="4467"/>
    <x v="2213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09999999999996"/>
  </r>
  <r>
    <n v="4468"/>
    <x v="2213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x v="2213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88"/>
  </r>
  <r>
    <n v="4470"/>
    <x v="2213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8000000000006"/>
  </r>
  <r>
    <n v="4471"/>
    <x v="2214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199999999996"/>
  </r>
  <r>
    <n v="4472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00000000003"/>
  </r>
  <r>
    <n v="4473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400000000008"/>
  </r>
  <r>
    <n v="4474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00000000003"/>
  </r>
  <r>
    <n v="4475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000000000003"/>
    <n v="3"/>
    <n v="0.2"/>
    <n v="5.4432"/>
  </r>
  <r>
    <n v="4476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"/>
  </r>
  <r>
    <n v="4477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399999999999997"/>
  </r>
  <r>
    <n v="4478"/>
    <x v="2216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000000000003"/>
    <n v="3"/>
    <n v="0"/>
    <n v="23.316299999999984"/>
  </r>
  <r>
    <n v="4479"/>
    <x v="2216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x v="2217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00000000000002"/>
    <n v="5"/>
    <n v="0"/>
    <n v="11.703000000000001"/>
  </r>
  <r>
    <n v="4481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0000000000002"/>
    <n v="7"/>
    <n v="0"/>
    <n v="5.0358000000000001"/>
  </r>
  <r>
    <n v="4482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599999999997"/>
  </r>
  <r>
    <n v="4483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199999999999"/>
  </r>
  <r>
    <n v="4484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199999999996"/>
  </r>
  <r>
    <n v="4485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4"/>
  </r>
  <r>
    <n v="4486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4999999999995"/>
    <n v="3"/>
    <n v="0"/>
    <n v="150.98399999999998"/>
  </r>
  <r>
    <n v="4488"/>
    <x v="2219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69999999999996"/>
    <n v="5"/>
    <n v="0.8"/>
    <n v="-25.218500000000006"/>
  </r>
  <r>
    <n v="4489"/>
    <x v="2219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7999999999999"/>
  </r>
  <r>
    <n v="4490"/>
    <x v="2219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699999999999989"/>
    <n v="3"/>
    <n v="0.8"/>
    <n v="-7.8225000000000016"/>
  </r>
  <r>
    <n v="4491"/>
    <x v="2220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4"/>
    <n v="3"/>
    <n v="0.2"/>
    <n v="5.2287000000000035"/>
  </r>
  <r>
    <n v="4492"/>
    <x v="2221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799999999994"/>
    <n v="2"/>
    <n v="0.4"/>
    <n v="109.99799999999999"/>
  </r>
  <r>
    <n v="4493"/>
    <x v="2221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3999999999997"/>
  </r>
  <r>
    <n v="4494"/>
    <x v="2221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8000000000011"/>
    <n v="7"/>
    <n v="0.2"/>
    <n v="12.700800000000001"/>
  </r>
  <r>
    <n v="4495"/>
    <x v="2221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199999999998"/>
    <n v="6"/>
    <n v="0.3"/>
    <n v="-51.983999999999924"/>
  </r>
  <r>
    <n v="4496"/>
    <x v="2222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88"/>
    <n v="9"/>
    <n v="0.15"/>
    <n v="75.593699999999899"/>
  </r>
  <r>
    <n v="4497"/>
    <x v="2222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x v="2223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16"/>
    <n v="4"/>
    <n v="0.7"/>
    <n v="-462.86239999999998"/>
  </r>
  <r>
    <n v="4499"/>
    <x v="2224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8000000000006"/>
  </r>
  <r>
    <n v="4500"/>
    <x v="2225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8000000000006"/>
  </r>
  <r>
    <n v="4501"/>
    <x v="2225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74"/>
  </r>
  <r>
    <n v="4502"/>
    <x v="2226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0000000000005"/>
    <n v="5"/>
    <n v="0.2"/>
    <n v="9.0719999999999992"/>
  </r>
  <r>
    <n v="4503"/>
    <x v="2226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5"/>
    <n v="6"/>
    <n v="0.2"/>
    <n v="7.1928000000000001"/>
  </r>
  <r>
    <n v="4504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3"/>
    <n v="7"/>
    <n v="0.2"/>
    <n v="17.365599999999993"/>
  </r>
  <r>
    <n v="4505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79999999998"/>
  </r>
  <r>
    <n v="4506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49999999999994"/>
    <n v="3"/>
    <n v="0"/>
    <n v="13.198499999999999"/>
  </r>
  <r>
    <n v="4507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600000000009"/>
    <n v="3"/>
    <n v="0.2"/>
    <n v="51.148499999999984"/>
  </r>
  <r>
    <n v="4508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39999999999847"/>
  </r>
  <r>
    <n v="4509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78"/>
  </r>
  <r>
    <n v="4510"/>
    <x v="2228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26"/>
  </r>
  <r>
    <n v="4511"/>
    <x v="2229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7999999999998"/>
  </r>
  <r>
    <n v="4512"/>
    <x v="2229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799999999994"/>
  </r>
  <r>
    <n v="4513"/>
    <x v="2230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9"/>
    <n v="6"/>
    <n v="0.7"/>
    <n v="-40.180799999999991"/>
  </r>
  <r>
    <n v="4514"/>
    <x v="2231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3"/>
  </r>
  <r>
    <n v="4515"/>
    <x v="2232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x v="2233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199999999998"/>
  </r>
  <r>
    <n v="4517"/>
    <x v="2234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00000000000002"/>
    <n v="5"/>
    <n v="0"/>
    <n v="10.058"/>
  </r>
  <r>
    <n v="4518"/>
    <x v="2234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x v="223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x v="2236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00000000002"/>
    <n v="8"/>
    <n v="0.2"/>
    <n v="84.219999999999857"/>
  </r>
  <r>
    <n v="4521"/>
    <x v="2237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x v="2237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7999999999994"/>
  </r>
  <r>
    <n v="4523"/>
    <x v="2238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"/>
  </r>
  <r>
    <n v="4524"/>
    <x v="2239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x v="2239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00000000004"/>
  </r>
  <r>
    <n v="4526"/>
    <x v="2240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x v="2240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2000000000005"/>
  </r>
  <r>
    <n v="4528"/>
    <x v="2240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599999999998"/>
  </r>
  <r>
    <n v="4529"/>
    <x v="2241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200000000005"/>
  </r>
  <r>
    <n v="4530"/>
    <x v="2242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4"/>
    <n v="2"/>
    <n v="0.8"/>
    <n v="-3.9032000000000009"/>
  </r>
  <r>
    <n v="4531"/>
    <x v="2243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x v="2243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399999999998"/>
  </r>
  <r>
    <n v="4533"/>
    <x v="2244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599999999994"/>
  </r>
  <r>
    <n v="4534"/>
    <x v="2244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x v="2245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x v="2246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3999999999992"/>
  </r>
  <r>
    <n v="4537"/>
    <x v="2246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00000000007"/>
  </r>
  <r>
    <n v="4538"/>
    <x v="2246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40000000000002"/>
    <n v="3"/>
    <n v="0"/>
    <n v="6.2015999999999991"/>
  </r>
  <r>
    <n v="4539"/>
    <x v="2246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5999999999992"/>
  </r>
  <r>
    <n v="4540"/>
    <x v="2247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7999999999956"/>
  </r>
  <r>
    <n v="4541"/>
    <x v="2247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199999999999"/>
    <n v="7"/>
    <n v="0.3"/>
    <n v="-28.22399999999999"/>
  </r>
  <r>
    <n v="4542"/>
    <x v="2248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1"/>
    <n v="7"/>
    <n v="0.8"/>
    <n v="-8.9040000000000035"/>
  </r>
  <r>
    <n v="4543"/>
    <x v="2249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x v="2250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699999999997"/>
    <n v="9"/>
    <n v="0.3"/>
    <n v="-5.4801000000000215"/>
  </r>
  <r>
    <n v="4545"/>
    <x v="2250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3999999999986"/>
  </r>
  <r>
    <n v="4546"/>
    <x v="2250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400000000004"/>
  </r>
  <r>
    <n v="4547"/>
    <x v="2250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7"/>
    <n v="2"/>
    <n v="0.8"/>
    <n v="-2.9884000000000004"/>
  </r>
  <r>
    <n v="4548"/>
    <x v="2250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"/>
    <n v="3"/>
    <n v="0.2"/>
    <n v="0.69120000000000026"/>
  </r>
  <r>
    <n v="4549"/>
    <x v="2250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40000000000003"/>
  </r>
  <r>
    <n v="4550"/>
    <x v="2250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12"/>
    <n v="4"/>
    <n v="0.2"/>
    <n v="49.437599999999975"/>
  </r>
  <r>
    <n v="4551"/>
    <x v="2251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x v="225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1999999999788"/>
  </r>
  <r>
    <n v="4553"/>
    <x v="2253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000000000003"/>
    <n v="3"/>
    <n v="0.2"/>
    <n v="23.027999999999992"/>
  </r>
  <r>
    <n v="4554"/>
    <x v="2253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87"/>
  </r>
  <r>
    <n v="4555"/>
    <x v="2254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0000000000007"/>
    <n v="3"/>
    <n v="0"/>
    <n v="28.410000000000004"/>
  </r>
  <r>
    <n v="4556"/>
    <x v="2255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1999999999998"/>
  </r>
  <r>
    <n v="4557"/>
    <x v="2255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3999999999989"/>
  </r>
  <r>
    <n v="4558"/>
    <x v="2256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90000000000011"/>
    <n v="1"/>
    <n v="0.7"/>
    <n v="-6.5618999999999996"/>
  </r>
  <r>
    <n v="4559"/>
    <x v="2257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8000000000005"/>
    <n v="2"/>
    <n v="0.2"/>
    <n v="17.968399999999995"/>
  </r>
  <r>
    <n v="4560"/>
    <x v="2258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5000000000122"/>
  </r>
  <r>
    <n v="4561"/>
    <x v="2259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x v="2259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3999999999953"/>
  </r>
  <r>
    <n v="4563"/>
    <x v="2259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x v="226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599999999997"/>
    <n v="4"/>
    <n v="0.2"/>
    <n v="-57.631200000000035"/>
  </r>
  <r>
    <n v="4565"/>
    <x v="2261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400000000001"/>
    <n v="6"/>
    <n v="0.2"/>
    <n v="-1.2588000000000008"/>
  </r>
  <r>
    <n v="4566"/>
    <x v="2262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5999999999994"/>
  </r>
  <r>
    <n v="4567"/>
    <x v="2262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000000000004"/>
    <n v="6"/>
    <n v="0.7"/>
    <n v="-21.1068"/>
  </r>
  <r>
    <n v="4568"/>
    <x v="2262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x v="2263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5999999999999"/>
    <n v="6"/>
    <n v="0.8"/>
    <n v="-17.285400000000006"/>
  </r>
  <r>
    <n v="4570"/>
    <x v="2264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8999999999997"/>
  </r>
  <r>
    <n v="4571"/>
    <x v="2265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0000000000002"/>
    <n v="3"/>
    <n v="0"/>
    <n v="8.071200000000001"/>
  </r>
  <r>
    <n v="4572"/>
    <x v="2265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x v="2266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400000000004"/>
    <n v="2"/>
    <n v="0.2"/>
    <n v="89.996999999999986"/>
  </r>
  <r>
    <n v="4574"/>
    <x v="2267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39999999998"/>
  </r>
  <r>
    <n v="4575"/>
    <x v="2267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7999999999988"/>
  </r>
  <r>
    <n v="4576"/>
    <x v="2267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899999999999999"/>
    <n v="5"/>
    <n v="0"/>
    <n v="3.6139999999999994"/>
  </r>
  <r>
    <n v="4577"/>
    <x v="2267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x v="2268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40000000000014"/>
    <n v="1"/>
    <n v="0.2"/>
    <n v="3.3543999999999996"/>
  </r>
  <r>
    <n v="4579"/>
    <x v="2269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0000000000001"/>
    <n v="3"/>
    <n v="0"/>
    <n v="56.550000000000004"/>
  </r>
  <r>
    <n v="4580"/>
    <x v="2270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x v="2271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0000000000002"/>
    <n v="6"/>
    <n v="0"/>
    <n v="105.46800000000002"/>
  </r>
  <r>
    <n v="4582"/>
    <x v="2272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7999999999967"/>
  </r>
  <r>
    <n v="4583"/>
    <x v="227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x v="2274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19999999997"/>
  </r>
  <r>
    <n v="4588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40000000000022"/>
  </r>
  <r>
    <n v="4589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00000000002"/>
  </r>
  <r>
    <n v="4590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000000000007"/>
    <n v="7"/>
    <n v="0"/>
    <n v="22.627499999999962"/>
  </r>
  <r>
    <n v="4591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12"/>
  </r>
  <r>
    <n v="4592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400000000013"/>
  </r>
  <r>
    <n v="4593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000000000062"/>
  </r>
  <r>
    <n v="4594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40000000000003"/>
  </r>
  <r>
    <n v="4595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51"/>
  </r>
  <r>
    <n v="4596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600000000001"/>
  </r>
  <r>
    <n v="4597"/>
    <x v="2277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x v="2278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000000000009"/>
  </r>
  <r>
    <n v="4599"/>
    <x v="2278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3999999999997"/>
  </r>
  <r>
    <n v="4600"/>
    <x v="2279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84"/>
  </r>
  <r>
    <n v="4601"/>
    <x v="2279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1"/>
  </r>
  <r>
    <n v="4602"/>
    <x v="2279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x v="2280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2000000000002"/>
    <n v="1"/>
    <n v="0.2"/>
    <n v="5.9383999999999988"/>
  </r>
  <r>
    <n v="4604"/>
    <x v="2280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799999999986"/>
  </r>
  <r>
    <n v="4605"/>
    <x v="2280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x v="2280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400000000002"/>
    <n v="7"/>
    <n v="0.2"/>
    <n v="50.383200000000016"/>
  </r>
  <r>
    <n v="4607"/>
    <x v="2281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x v="2281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3"/>
  </r>
  <r>
    <n v="4609"/>
    <x v="2281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5"/>
  </r>
  <r>
    <n v="4610"/>
    <x v="2281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00000000004"/>
  </r>
  <r>
    <n v="4611"/>
    <x v="228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x v="2283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x v="2284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1"/>
  </r>
  <r>
    <n v="4614"/>
    <x v="2284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0000000000004"/>
    <n v="5"/>
    <n v="0.2"/>
    <n v="8.218"/>
  </r>
  <r>
    <n v="4615"/>
    <x v="2285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89999999999992"/>
    <n v="3"/>
    <n v="0.8"/>
    <n v="-166.39350000000002"/>
  </r>
  <r>
    <n v="4616"/>
    <x v="2285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59999999999973"/>
  </r>
  <r>
    <n v="4617"/>
    <x v="2286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8000000000088"/>
  </r>
  <r>
    <n v="4618"/>
    <x v="2287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500000000002"/>
  </r>
  <r>
    <n v="4619"/>
    <x v="2287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3999999999994"/>
    <n v="3"/>
    <n v="0"/>
    <n v="141.1644"/>
  </r>
  <r>
    <n v="4620"/>
    <x v="2288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1999999999"/>
  </r>
  <r>
    <n v="4621"/>
    <x v="2288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0000000000018"/>
    <n v="3"/>
    <n v="0.2"/>
    <n v="33.93"/>
  </r>
  <r>
    <n v="4622"/>
    <x v="2289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4000000000002"/>
  </r>
  <r>
    <n v="4623"/>
    <x v="2290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5"/>
  </r>
  <r>
    <n v="4624"/>
    <x v="2290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2"/>
  </r>
  <r>
    <n v="4625"/>
    <x v="2290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45"/>
  </r>
  <r>
    <n v="4626"/>
    <x v="2290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1"/>
  </r>
  <r>
    <n v="4627"/>
    <x v="2291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000000000004"/>
  </r>
  <r>
    <n v="4628"/>
    <x v="2291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x v="2291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10000000000011"/>
  </r>
  <r>
    <n v="4630"/>
    <x v="2291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39"/>
  </r>
  <r>
    <n v="4631"/>
    <x v="2292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4000000000008"/>
  </r>
  <r>
    <n v="4632"/>
    <x v="2293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x v="2293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000000000001"/>
    <n v="3"/>
    <n v="0"/>
    <n v="11.156400000000005"/>
  </r>
  <r>
    <n v="4634"/>
    <x v="2294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3999999999971"/>
  </r>
  <r>
    <n v="4635"/>
    <x v="2294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67"/>
  </r>
  <r>
    <n v="4636"/>
    <x v="2295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02"/>
  </r>
  <r>
    <n v="4637"/>
    <x v="2296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x v="2296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x v="2296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000000000002"/>
  </r>
  <r>
    <n v="4640"/>
    <x v="2297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x v="2297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x v="2298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6"/>
    <n v="4"/>
    <n v="0.7"/>
    <n v="-2.5343999999999998"/>
  </r>
  <r>
    <n v="4643"/>
    <x v="2298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79999999993"/>
  </r>
  <r>
    <n v="4644"/>
    <x v="2299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x v="2299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0000000000024"/>
  </r>
  <r>
    <n v="4646"/>
    <x v="230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167"/>
  </r>
  <r>
    <n v="4647"/>
    <x v="2301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0000000000001"/>
    <n v="3"/>
    <n v="0"/>
    <n v="6.1289999999999996"/>
  </r>
  <r>
    <n v="4648"/>
    <x v="2302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199999999975"/>
  </r>
  <r>
    <n v="4649"/>
    <x v="2303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8999999999994"/>
    <n v="9"/>
    <n v="0"/>
    <n v="206.88929999999996"/>
  </r>
  <r>
    <n v="4650"/>
    <x v="2303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20000000000004"/>
  </r>
  <r>
    <n v="4651"/>
    <x v="2304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4999999999998"/>
    <n v="5"/>
    <n v="0"/>
    <n v="114.93849999999998"/>
  </r>
  <r>
    <n v="4652"/>
    <x v="2304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x v="2305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4654"/>
    <x v="2305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7999999999993"/>
  </r>
  <r>
    <n v="4655"/>
    <x v="2306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x v="2307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8000000000005"/>
    <n v="2"/>
    <n v="0.2"/>
    <n v="3.9591999999999992"/>
  </r>
  <r>
    <n v="4657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3999999999996"/>
    <n v="2"/>
    <n v="0.2"/>
    <n v="14.227200000000003"/>
  </r>
  <r>
    <n v="4658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0000000000009"/>
    <n v="2"/>
    <n v="0.2"/>
    <n v="2.8884000000000007"/>
  </r>
  <r>
    <n v="4660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4"/>
  </r>
  <r>
    <n v="4661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000000000003"/>
    <n v="3"/>
    <n v="0.2"/>
    <n v="-0.3444000000000047"/>
  </r>
  <r>
    <n v="4662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87"/>
    <n v="6"/>
    <n v="0.3"/>
    <n v="-36.176400000000001"/>
  </r>
  <r>
    <n v="4663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200000000001"/>
    <n v="3"/>
    <n v="0.2"/>
    <n v="-9.5940000000000012"/>
  </r>
  <r>
    <n v="4664"/>
    <x v="23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499999999999998"/>
  </r>
  <r>
    <n v="4665"/>
    <x v="2310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7999999999977"/>
  </r>
  <r>
    <n v="4666"/>
    <x v="2310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x v="2311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8"/>
  </r>
  <r>
    <n v="4668"/>
    <x v="2311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199999999999"/>
  </r>
  <r>
    <n v="4669"/>
    <x v="2312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59999999999999"/>
    <n v="10"/>
    <n v="0.8"/>
    <n v="-18.802"/>
  </r>
  <r>
    <n v="4670"/>
    <x v="2312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0000000006"/>
  </r>
  <r>
    <n v="4671"/>
    <x v="2312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000000000006"/>
    <n v="5"/>
    <n v="0.2"/>
    <n v="-57.950999999999993"/>
  </r>
  <r>
    <n v="4672"/>
    <x v="2313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000000000004"/>
    <n v="4"/>
    <n v="0.1"/>
    <n v="72.357999999999976"/>
  </r>
  <r>
    <n v="4673"/>
    <x v="2313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x v="2313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x v="2313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400000000009"/>
  </r>
  <r>
    <n v="4676"/>
    <x v="2314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8000000000003"/>
    <n v="2"/>
    <n v="0.2"/>
    <n v="1.5007999999999999"/>
  </r>
  <r>
    <n v="4677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67"/>
  </r>
  <r>
    <n v="4679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00000000000011"/>
    <n v="12"/>
    <n v="0"/>
    <n v="6.6239999999999952"/>
  </r>
  <r>
    <n v="4680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2000000000008"/>
  </r>
  <r>
    <n v="4681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599999999998"/>
  </r>
  <r>
    <n v="4682"/>
    <x v="2316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499999999999"/>
  </r>
  <r>
    <n v="4683"/>
    <x v="2317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x v="2318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000000000008"/>
  </r>
  <r>
    <n v="4685"/>
    <x v="2318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x v="2318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7999999999993"/>
  </r>
  <r>
    <n v="4687"/>
    <x v="2318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3999999999993"/>
  </r>
  <r>
    <n v="4688"/>
    <x v="2319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5"/>
  </r>
  <r>
    <n v="4689"/>
    <x v="2320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50000000000016"/>
    <n v="5"/>
    <n v="0.7"/>
    <n v="-4.7625000000000011"/>
  </r>
  <r>
    <n v="4690"/>
    <x v="232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7999999999996"/>
    <n v="2"/>
    <n v="0.2"/>
    <n v="10.393599999999998"/>
  </r>
  <r>
    <n v="4691"/>
    <x v="232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00000000011"/>
  </r>
  <r>
    <n v="4692"/>
    <x v="232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00000000003"/>
    <n v="3"/>
    <n v="0.2"/>
    <n v="-42.411600000000035"/>
  </r>
  <r>
    <n v="4693"/>
    <x v="232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000000000002"/>
    <n v="5"/>
    <n v="0.2"/>
    <n v="77.671999999999983"/>
  </r>
  <r>
    <n v="4694"/>
    <x v="232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399999999999997"/>
  </r>
  <r>
    <n v="4695"/>
    <x v="2322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x v="2322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400000000012"/>
  </r>
  <r>
    <n v="4697"/>
    <x v="2322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200000000004"/>
  </r>
  <r>
    <n v="4698"/>
    <x v="2322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500000000002"/>
  </r>
  <r>
    <n v="4699"/>
    <x v="2322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099999999979"/>
  </r>
  <r>
    <n v="4700"/>
    <x v="2323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39999999999915"/>
  </r>
  <r>
    <n v="4701"/>
    <x v="2323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00000000002"/>
  </r>
  <r>
    <n v="4702"/>
    <x v="2323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80000000000008"/>
    <n v="2"/>
    <n v="0.2"/>
    <n v="2.1399999999999992"/>
  </r>
  <r>
    <n v="4703"/>
    <x v="2323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59999999999996"/>
    <n v="1"/>
    <n v="0.6"/>
    <n v="-6.9964999999999993"/>
  </r>
  <r>
    <n v="4704"/>
    <x v="2324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8"/>
    <n v="2"/>
    <n v="0.8"/>
    <n v="-19.602000000000007"/>
  </r>
  <r>
    <n v="4705"/>
    <x v="232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299999999997"/>
  </r>
  <r>
    <n v="4706"/>
    <x v="232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3999999999995"/>
  </r>
  <r>
    <n v="4707"/>
    <x v="232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3999999999984"/>
  </r>
  <r>
    <n v="4708"/>
    <x v="2326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3"/>
  </r>
  <r>
    <n v="4709"/>
    <x v="2326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2999999999994"/>
  </r>
  <r>
    <n v="4710"/>
    <x v="2326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5"/>
  </r>
  <r>
    <n v="4711"/>
    <x v="2326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x v="2327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200000000000009"/>
    <n v="1"/>
    <n v="0.7"/>
    <n v="-0.59639999999999982"/>
  </r>
  <r>
    <n v="4713"/>
    <x v="2328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8000000000011"/>
    <n v="7"/>
    <n v="0.2"/>
    <n v="12.700800000000001"/>
  </r>
  <r>
    <n v="4714"/>
    <x v="2328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x v="2329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199999999989"/>
  </r>
  <r>
    <n v="4716"/>
    <x v="233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00000000015"/>
  </r>
  <r>
    <n v="4717"/>
    <x v="2331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54"/>
  </r>
  <r>
    <n v="4718"/>
    <x v="233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4000000000007"/>
  </r>
  <r>
    <n v="4719"/>
    <x v="2333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00000000004"/>
  </r>
  <r>
    <n v="4720"/>
    <x v="2334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000000000007"/>
    <n v="7"/>
    <n v="0"/>
    <n v="9.4717000000000837"/>
  </r>
  <r>
    <n v="4721"/>
    <x v="2334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1999999999998"/>
  </r>
  <r>
    <n v="4722"/>
    <x v="2335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x v="2336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x v="2337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x v="233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80000000000017"/>
    <n v="2"/>
    <n v="0.7"/>
    <n v="-6.921599999999998"/>
  </r>
  <r>
    <n v="4726"/>
    <x v="233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40000000001"/>
    <n v="3"/>
    <n v="0.2"/>
    <n v="50.36579999999995"/>
  </r>
  <r>
    <n v="4727"/>
    <x v="2339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5999999999958"/>
  </r>
  <r>
    <n v="4728"/>
    <x v="2339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400000000025"/>
  </r>
  <r>
    <n v="4729"/>
    <x v="2340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399999999999"/>
    <n v="7"/>
    <n v="0.2"/>
    <n v="46.178999999999988"/>
  </r>
  <r>
    <n v="4730"/>
    <x v="234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x v="2342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82"/>
  </r>
  <r>
    <n v="4732"/>
    <x v="2342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70000000000001"/>
    <n v="3"/>
    <n v="0"/>
    <n v="4.5401999999999996"/>
  </r>
  <r>
    <n v="4733"/>
    <x v="2342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x v="2342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19999999999998"/>
    <n v="3"/>
    <n v="0"/>
    <n v="9.5615999999999985"/>
  </r>
  <r>
    <n v="4735"/>
    <x v="2343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799999999998"/>
  </r>
  <r>
    <n v="4736"/>
    <x v="234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x v="234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7999999999997"/>
  </r>
  <r>
    <n v="4738"/>
    <x v="234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599999999997"/>
  </r>
  <r>
    <n v="4739"/>
    <x v="234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600000000002"/>
  </r>
  <r>
    <n v="4740"/>
    <x v="234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4000000000004"/>
    <n v="1"/>
    <n v="0.2"/>
    <n v="-0.88860000000000205"/>
  </r>
  <r>
    <n v="4741"/>
    <x v="2346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x v="2346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099999999999991"/>
    <n v="3"/>
    <n v="0"/>
    <n v="2.3025000000000002"/>
  </r>
  <r>
    <n v="4743"/>
    <x v="2346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6999999999986"/>
  </r>
  <r>
    <n v="4744"/>
    <x v="2347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79999999999996"/>
  </r>
  <r>
    <n v="4745"/>
    <x v="2347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599999999996"/>
  </r>
  <r>
    <n v="4746"/>
    <x v="2347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x v="2347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100000000001"/>
  </r>
  <r>
    <n v="4748"/>
    <x v="2348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49999999999998"/>
    <n v="3"/>
    <n v="0"/>
    <n v="7.6049999999999978"/>
  </r>
  <r>
    <n v="4749"/>
    <x v="2348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199999999997"/>
  </r>
  <r>
    <n v="4750"/>
    <x v="2349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x v="2350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59999999999991"/>
    <n v="3"/>
    <n v="0.2"/>
    <n v="62.82000000000005"/>
  </r>
  <r>
    <n v="4752"/>
    <x v="2351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4"/>
  </r>
  <r>
    <n v="4753"/>
    <x v="2352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799999999998"/>
    <n v="2"/>
    <n v="0.2"/>
    <n v="-23.576400000000007"/>
  </r>
  <r>
    <n v="4754"/>
    <x v="2353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8000000000002"/>
    <n v="4"/>
    <n v="0.2"/>
    <n v="6.4308000000000014"/>
  </r>
  <r>
    <n v="4755"/>
    <x v="2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6"/>
    <n v="2"/>
    <n v="0.7"/>
    <n v="-2.5880000000000001"/>
  </r>
  <r>
    <n v="4756"/>
    <x v="2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599999999986"/>
  </r>
  <r>
    <n v="4757"/>
    <x v="2355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80000000000004"/>
    <n v="2"/>
    <n v="0.7"/>
    <n v="-1.5264000000000002"/>
  </r>
  <r>
    <n v="4758"/>
    <x v="2356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1999999999993"/>
    <n v="7"/>
    <n v="0.8"/>
    <n v="-69.395200000000031"/>
  </r>
  <r>
    <n v="4759"/>
    <x v="2357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6"/>
  </r>
  <r>
    <n v="4760"/>
    <x v="2357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x v="2357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60000000000008"/>
    <n v="2"/>
    <n v="0.2"/>
    <n v="2.8477999999999994"/>
  </r>
  <r>
    <n v="4762"/>
    <x v="2358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x v="2358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000000000002"/>
    <n v="2"/>
    <n v="0.2"/>
    <n v="1.0284"/>
  </r>
  <r>
    <n v="4764"/>
    <x v="2359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799999999993"/>
  </r>
  <r>
    <n v="4765"/>
    <x v="2360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x v="2361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88"/>
  </r>
  <r>
    <n v="4767"/>
    <x v="2362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000000000001"/>
    <n v="5"/>
    <n v="0.2"/>
    <n v="29.798999999999999"/>
  </r>
  <r>
    <n v="4768"/>
    <x v="2362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499999999993"/>
  </r>
  <r>
    <n v="4769"/>
    <x v="236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1999999999989"/>
  </r>
  <r>
    <n v="4770"/>
    <x v="2364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000000000002"/>
    <n v="3"/>
    <n v="0.2"/>
    <n v="4.1832000000000003"/>
  </r>
  <r>
    <n v="4771"/>
    <x v="2364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19999999999997"/>
  </r>
  <r>
    <n v="4772"/>
    <x v="2365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13"/>
  </r>
  <r>
    <n v="4773"/>
    <x v="236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00000000000009"/>
  </r>
  <r>
    <n v="4774"/>
    <x v="236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x v="236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400000000001"/>
    <n v="2"/>
    <n v="0.2"/>
    <n v="16.678799999999995"/>
  </r>
  <r>
    <n v="4776"/>
    <x v="2367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"/>
  </r>
  <r>
    <n v="4777"/>
    <x v="2368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x v="2368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6000000000005"/>
  </r>
  <r>
    <n v="4779"/>
    <x v="2369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199999999995"/>
  </r>
  <r>
    <n v="4780"/>
    <x v="2370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2000000000005"/>
    <n v="1"/>
    <n v="0.1"/>
    <n v="10.647000000000004"/>
  </r>
  <r>
    <n v="4781"/>
    <x v="2371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399999999989"/>
    <n v="4"/>
    <n v="0.3"/>
    <n v="0"/>
  </r>
  <r>
    <n v="4782"/>
    <x v="2371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59999999999995"/>
    <n v="3"/>
    <n v="0.8"/>
    <n v="-2.214"/>
  </r>
  <r>
    <n v="4783"/>
    <x v="2371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1999999999996"/>
    <n v="7"/>
    <n v="0.2"/>
    <n v="3.5623000000000022"/>
  </r>
  <r>
    <n v="4784"/>
    <x v="2372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0000000000001"/>
    <n v="5"/>
    <n v="0.2"/>
    <n v="1.1480000000000006"/>
  </r>
  <r>
    <n v="4786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6000000000008"/>
    <n v="4"/>
    <n v="0.7"/>
    <n v="-143.79040000000001"/>
  </r>
  <r>
    <n v="4787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19999999999984"/>
  </r>
  <r>
    <n v="4788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54"/>
  </r>
  <r>
    <n v="4789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6000000000004"/>
    <n v="9"/>
    <n v="0.2"/>
    <n v="15.069600000000007"/>
  </r>
  <r>
    <n v="4790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0000000000009"/>
    <n v="5"/>
    <n v="0.2"/>
    <n v="10.983999999999996"/>
  </r>
  <r>
    <n v="4791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599999999994"/>
  </r>
  <r>
    <n v="4792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1"/>
  </r>
  <r>
    <n v="4793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5999999999998"/>
    <n v="3"/>
    <n v="0.2"/>
    <n v="9.6935999999999964"/>
  </r>
  <r>
    <n v="4794"/>
    <x v="237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x v="2375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600000000003"/>
  </r>
  <r>
    <n v="4796"/>
    <x v="237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4"/>
  </r>
  <r>
    <n v="4797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8"/>
    <n v="3"/>
    <n v="0.7"/>
    <n v="-44.146199999999979"/>
  </r>
  <r>
    <n v="4798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4000000000006"/>
    <n v="6"/>
    <n v="0.2"/>
    <n v="10.8864"/>
  </r>
  <r>
    <n v="4799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8000000000031"/>
  </r>
  <r>
    <n v="4800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801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46"/>
  </r>
  <r>
    <n v="4802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0000000000003"/>
    <n v="2"/>
    <n v="0.7"/>
    <n v="-7.6119999999999983"/>
  </r>
  <r>
    <n v="4803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2000000000003"/>
    <n v="8"/>
    <n v="0.7"/>
    <n v="-9.8207999999999984"/>
  </r>
  <r>
    <n v="4804"/>
    <x v="2378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3999999999994"/>
    <n v="1"/>
    <n v="0.4"/>
    <n v="-7.2589000000000041"/>
  </r>
  <r>
    <n v="4805"/>
    <x v="2378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800000000001"/>
    <n v="9"/>
    <n v="0.2"/>
    <n v="19.339199999999998"/>
  </r>
  <r>
    <n v="4806"/>
    <x v="2379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199999999998"/>
  </r>
  <r>
    <n v="4807"/>
    <x v="2379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00000000000004"/>
    <n v="10"/>
    <n v="0"/>
    <n v="19.259999999999998"/>
  </r>
  <r>
    <n v="4808"/>
    <x v="2379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8999999999999"/>
  </r>
  <r>
    <n v="4809"/>
    <x v="2380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000000000007"/>
    <n v="3"/>
    <n v="0.2"/>
    <n v="21.197700000000001"/>
  </r>
  <r>
    <n v="4810"/>
    <x v="2381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799999999987"/>
  </r>
  <r>
    <n v="4811"/>
    <x v="2381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x v="2382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4"/>
    <n v="3"/>
    <n v="0.3"/>
    <n v="-21.717600000000004"/>
  </r>
  <r>
    <n v="4813"/>
    <x v="2382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59999999999"/>
    <n v="4"/>
    <n v="0.4"/>
    <n v="179.99639999999999"/>
  </r>
  <r>
    <n v="4814"/>
    <x v="2382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41"/>
  </r>
  <r>
    <n v="4815"/>
    <x v="2383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x v="2384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4000000000003"/>
    <n v="3"/>
    <n v="0.2"/>
    <n v="6.1640999999999995"/>
  </r>
  <r>
    <n v="4817"/>
    <x v="2384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71"/>
  </r>
  <r>
    <n v="4818"/>
    <x v="2384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1999999999971"/>
  </r>
  <r>
    <n v="4819"/>
    <x v="2384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00000000002"/>
    <n v="4"/>
    <n v="0.2"/>
    <n v="-42.588000000000036"/>
  </r>
  <r>
    <n v="4820"/>
    <x v="2385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x v="2386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88"/>
    <n v="8"/>
    <n v="0.8"/>
    <n v="-1181.2824000000003"/>
  </r>
  <r>
    <n v="4822"/>
    <x v="2386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3999999999971"/>
  </r>
  <r>
    <n v="4823"/>
    <x v="2387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9"/>
    <n v="6"/>
    <n v="0.7"/>
    <n v="-35.884799999999984"/>
  </r>
  <r>
    <n v="4824"/>
    <x v="238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5000000000006"/>
    <n v="7"/>
    <n v="0.7"/>
    <n v="-24.275999999999996"/>
  </r>
  <r>
    <n v="4825"/>
    <x v="238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09999999999971"/>
  </r>
  <r>
    <n v="4826"/>
    <x v="238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399999999995"/>
  </r>
  <r>
    <n v="4827"/>
    <x v="2389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x v="2390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600000000002"/>
  </r>
  <r>
    <n v="4829"/>
    <x v="2390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7"/>
  </r>
  <r>
    <n v="4830"/>
    <x v="2391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000000000002"/>
    <n v="3"/>
    <n v="0.2"/>
    <n v="4.4771999999999998"/>
  </r>
  <r>
    <n v="4831"/>
    <x v="2392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399999999988"/>
  </r>
  <r>
    <n v="4832"/>
    <x v="2392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39"/>
  </r>
  <r>
    <n v="4833"/>
    <x v="2392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7999999999991"/>
  </r>
  <r>
    <n v="4834"/>
    <x v="2392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x v="2393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2999999999999"/>
  </r>
  <r>
    <n v="4836"/>
    <x v="2393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1999999999998"/>
  </r>
  <r>
    <n v="4837"/>
    <x v="2393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000000000003"/>
    <n v="4"/>
    <n v="0.2"/>
    <n v="7.2267999999999999"/>
  </r>
  <r>
    <n v="4838"/>
    <x v="2394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0000000000005"/>
    <n v="2"/>
    <n v="0.7"/>
    <n v="-2.6585999999999999"/>
  </r>
  <r>
    <n v="4839"/>
    <x v="2394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000000000003"/>
    <n v="6"/>
    <n v="0.2"/>
    <n v="10.057200000000002"/>
  </r>
  <r>
    <n v="4840"/>
    <x v="2394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599999999998"/>
    <n v="4"/>
    <n v="0.4"/>
    <n v="-34.314799999999991"/>
  </r>
  <r>
    <n v="4841"/>
    <x v="2395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x v="2396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30000000000008"/>
    <n v="3"/>
    <n v="0.7"/>
    <n v="-4.0722000000000023"/>
  </r>
  <r>
    <n v="4843"/>
    <x v="2397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x v="239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8"/>
  </r>
  <r>
    <n v="4845"/>
    <x v="2399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11"/>
    <n v="2"/>
    <n v="0.2"/>
    <n v="2.2449999999999992"/>
  </r>
  <r>
    <n v="4846"/>
    <x v="2400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x v="2401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6000000000004"/>
    <n v="5"/>
    <n v="0.2"/>
    <n v="19.796999999999997"/>
  </r>
  <r>
    <n v="4848"/>
    <x v="2401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x v="2401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80000000000012"/>
    <n v="1"/>
    <n v="0.2"/>
    <n v="0.8162000000000007"/>
  </r>
  <r>
    <n v="4850"/>
    <x v="2402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x v="2402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8999999999992"/>
  </r>
  <r>
    <n v="4852"/>
    <x v="2402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1999999999958"/>
  </r>
  <r>
    <n v="4853"/>
    <x v="2402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8"/>
  </r>
  <r>
    <n v="4854"/>
    <x v="2403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x v="2403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79999999999902"/>
  </r>
  <r>
    <n v="4856"/>
    <x v="2403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x v="2404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800000000001"/>
    <n v="3"/>
    <n v="0.2"/>
    <n v="24.502800000000001"/>
  </r>
  <r>
    <n v="4858"/>
    <x v="2404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3999999999994"/>
  </r>
  <r>
    <n v="4859"/>
    <x v="2404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4999999999997"/>
    <n v="9"/>
    <n v="0"/>
    <n v="92.969999999999985"/>
  </r>
  <r>
    <n v="4860"/>
    <x v="2405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000000000002"/>
    <n v="7"/>
    <n v="0.2"/>
    <n v="1.0192000000000001"/>
  </r>
  <r>
    <n v="4861"/>
    <x v="240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59999999992"/>
  </r>
  <r>
    <n v="4862"/>
    <x v="2407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200000000009"/>
    <n v="6"/>
    <n v="0.2"/>
    <n v="265.42320000000001"/>
  </r>
  <r>
    <n v="4863"/>
    <x v="2408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8000000000002"/>
    <n v="1"/>
    <n v="0.2"/>
    <n v="7.3834"/>
  </r>
  <r>
    <n v="4864"/>
    <x v="2408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x v="2409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6999999999997"/>
    <n v="3"/>
    <n v="0"/>
    <n v="67.191599999999994"/>
  </r>
  <r>
    <n v="4866"/>
    <x v="241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399999999998"/>
  </r>
  <r>
    <n v="4867"/>
    <x v="241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59999999997"/>
  </r>
  <r>
    <n v="4868"/>
    <x v="241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0999999999997"/>
    <n v="3"/>
    <n v="0"/>
    <n v="10.347300000000004"/>
  </r>
  <r>
    <n v="4869"/>
    <x v="241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x v="2411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7999999999985"/>
    <n v="2"/>
    <n v="0.4"/>
    <n v="-14.998000000000012"/>
  </r>
  <r>
    <n v="4871"/>
    <x v="2411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x v="241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39999999999998"/>
    <n v="2"/>
    <n v="0.2"/>
    <n v="0.61559999999999993"/>
  </r>
  <r>
    <n v="4873"/>
    <x v="241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19999999999997"/>
    <n v="5"/>
    <n v="0.8"/>
    <n v="-46.716000000000008"/>
  </r>
  <r>
    <n v="4874"/>
    <x v="241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00000000005"/>
  </r>
  <r>
    <n v="4875"/>
    <x v="241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7"/>
    <n v="1"/>
    <n v="0.8"/>
    <n v="-1.9602000000000008"/>
  </r>
  <r>
    <n v="4876"/>
    <x v="2413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0000000000001"/>
    <n v="5"/>
    <n v="0.2"/>
    <n v="29.950000000000003"/>
  </r>
  <r>
    <n v="4877"/>
    <x v="2414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5999999999995"/>
  </r>
  <r>
    <n v="4878"/>
    <x v="2414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40000000000037"/>
  </r>
  <r>
    <n v="4879"/>
    <x v="2415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0000000000004"/>
    <n v="3"/>
    <n v="0.7"/>
    <n v="-1.4760000000000004"/>
  </r>
  <r>
    <n v="4880"/>
    <x v="2416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8000000000002"/>
  </r>
  <r>
    <n v="4881"/>
    <x v="2416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599999999995"/>
  </r>
  <r>
    <n v="4882"/>
    <x v="2416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30000000008"/>
  </r>
  <r>
    <n v="4883"/>
    <x v="2416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x v="2417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0000000000002"/>
    <n v="5"/>
    <n v="0.2"/>
    <n v="64.199999999999989"/>
  </r>
  <r>
    <n v="4885"/>
    <x v="2417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15"/>
  </r>
  <r>
    <n v="4886"/>
    <x v="2418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x v="2419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000000000002"/>
    <n v="3"/>
    <n v="0"/>
    <n v="52.974299999999992"/>
  </r>
  <r>
    <n v="4888"/>
    <x v="2419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69999999999999"/>
    <n v="6"/>
    <n v="0"/>
    <n v="6.1019999999999968"/>
  </r>
  <r>
    <n v="4889"/>
    <x v="2419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0999999999988"/>
  </r>
  <r>
    <n v="4890"/>
    <x v="2419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000000000002"/>
    <n v="6"/>
    <n v="0"/>
    <n v="315.82499999999993"/>
  </r>
  <r>
    <n v="4891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4"/>
  </r>
  <r>
    <n v="4892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199999999998"/>
  </r>
  <r>
    <n v="4893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60000000000002"/>
  </r>
  <r>
    <n v="4894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7999999999895"/>
  </r>
  <r>
    <n v="4895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1999999999997"/>
  </r>
  <r>
    <n v="4896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5999999999958"/>
  </r>
  <r>
    <n v="4898"/>
    <x v="24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199999999999"/>
    <n v="2"/>
    <n v="0.3"/>
    <n v="-7.8588000000000022"/>
  </r>
  <r>
    <n v="4899"/>
    <x v="24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0000000000009"/>
    <n v="2"/>
    <n v="0.2"/>
    <n v="2.8884000000000007"/>
  </r>
  <r>
    <n v="4900"/>
    <x v="2422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000000000004"/>
    <n v="8"/>
    <n v="0.7"/>
    <n v="-18.446399999999997"/>
  </r>
  <r>
    <n v="4901"/>
    <x v="2423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8"/>
  </r>
  <r>
    <n v="4902"/>
    <x v="2423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8000000000003"/>
  </r>
  <r>
    <n v="4903"/>
    <x v="242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x v="242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x v="2425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8"/>
  </r>
  <r>
    <n v="4906"/>
    <x v="2426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x v="2426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88"/>
  </r>
  <r>
    <n v="4908"/>
    <x v="2427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000000000002"/>
    <n v="8"/>
    <n v="0.7"/>
    <n v="-8.659200000000002"/>
  </r>
  <r>
    <n v="4909"/>
    <x v="2427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89"/>
  </r>
  <r>
    <n v="4911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8000000000011"/>
    <n v="7"/>
    <n v="0.2"/>
    <n v="12.700800000000001"/>
  </r>
  <r>
    <n v="4912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90000000000059"/>
  </r>
  <r>
    <n v="4913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00000000000006"/>
    <n v="5"/>
    <n v="0.7"/>
    <n v="-4.577"/>
  </r>
  <r>
    <n v="4914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x v="2429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399999999996"/>
  </r>
  <r>
    <n v="4916"/>
    <x v="2429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000000000002"/>
    <n v="3"/>
    <n v="0.2"/>
    <n v="5.4201000000000006"/>
  </r>
  <r>
    <n v="4917"/>
    <x v="2430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62"/>
  </r>
  <r>
    <n v="4918"/>
    <x v="2430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599999999993"/>
  </r>
  <r>
    <n v="4919"/>
    <x v="2431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x v="2431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79"/>
  </r>
  <r>
    <n v="4921"/>
    <x v="2432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4"/>
    <n v="2"/>
    <n v="0.8"/>
    <n v="-3.9032000000000009"/>
  </r>
  <r>
    <n v="4922"/>
    <x v="2433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399999999994"/>
  </r>
  <r>
    <n v="4923"/>
    <x v="2433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5999999999999"/>
  </r>
  <r>
    <n v="4924"/>
    <x v="2433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09999999999991"/>
    <n v="6"/>
    <n v="0"/>
    <n v="301.96799999999996"/>
  </r>
  <r>
    <n v="4925"/>
    <x v="2433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x v="2434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00000000000006"/>
  </r>
  <r>
    <n v="4927"/>
    <x v="2435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x v="2436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x v="2436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000000000009"/>
    <n v="3"/>
    <n v="0"/>
    <n v="251.20200000000003"/>
  </r>
  <r>
    <n v="4930"/>
    <x v="2437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x v="2437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0000000000001"/>
    <n v="3"/>
    <n v="0"/>
    <n v="7.0218000000000007"/>
  </r>
  <r>
    <n v="4932"/>
    <x v="2438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x v="2439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000000000001"/>
    <n v="1"/>
    <n v="0.2"/>
    <n v="4.2308999999999983"/>
  </r>
  <r>
    <n v="4934"/>
    <x v="2439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00000000000003"/>
    <n v="2"/>
    <n v="0.7"/>
    <n v="-0.79200000000000004"/>
  </r>
  <r>
    <n v="4935"/>
    <x v="2439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20000000000005"/>
    <n v="3"/>
    <n v="0.2"/>
    <n v="0.84599999999999964"/>
  </r>
  <r>
    <n v="4936"/>
    <x v="2440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000000000003"/>
    <n v="3"/>
    <n v="0.2"/>
    <n v="1.6776"/>
  </r>
  <r>
    <n v="4937"/>
    <x v="244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x v="2442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00000000001"/>
    <n v="5"/>
    <n v="0"/>
    <n v="238.65299999999991"/>
  </r>
  <r>
    <n v="4939"/>
    <x v="2442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899999999997"/>
    <n v="3"/>
    <n v="0.15"/>
    <n v="3.9294000000000082"/>
  </r>
  <r>
    <n v="4940"/>
    <x v="2442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69999999999984"/>
  </r>
  <r>
    <n v="4941"/>
    <x v="2443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19999999989"/>
  </r>
  <r>
    <n v="4942"/>
    <x v="2443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82"/>
  </r>
  <r>
    <n v="4943"/>
    <x v="2443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7"/>
  </r>
  <r>
    <n v="4944"/>
    <x v="2444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6"/>
  </r>
  <r>
    <n v="4945"/>
    <x v="2445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399999999994"/>
  </r>
  <r>
    <n v="4946"/>
    <x v="2445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19999999999993"/>
  </r>
  <r>
    <n v="4947"/>
    <x v="2445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3"/>
  </r>
  <r>
    <n v="4948"/>
    <x v="2446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799999999999"/>
  </r>
  <r>
    <n v="4949"/>
    <x v="2447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00000000001"/>
    <n v="7"/>
    <n v="0.2"/>
    <n v="41.120799999999988"/>
  </r>
  <r>
    <n v="4950"/>
    <x v="2447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7999999999995"/>
  </r>
  <r>
    <n v="4951"/>
    <x v="2448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19999999999998"/>
    <n v="3"/>
    <n v="0"/>
    <n v="5.2164000000000001"/>
  </r>
  <r>
    <n v="4952"/>
    <x v="2449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8000000000006"/>
  </r>
  <r>
    <n v="4953"/>
    <x v="2450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3999999999994"/>
  </r>
  <r>
    <n v="4954"/>
    <x v="2451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69999999999982"/>
  </r>
  <r>
    <n v="4955"/>
    <x v="245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60000000000002"/>
    <n v="7"/>
    <n v="0"/>
    <n v="4.6956000000000007"/>
  </r>
  <r>
    <n v="4956"/>
    <x v="245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399999999995"/>
  </r>
  <r>
    <n v="4957"/>
    <x v="245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x v="2453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19999999999996"/>
    <n v="2"/>
    <n v="0.8"/>
    <n v="-4.3960000000000026"/>
  </r>
  <r>
    <n v="4959"/>
    <x v="2453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x v="2454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11"/>
  </r>
  <r>
    <n v="4961"/>
    <x v="2454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x v="2455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0999999999966"/>
  </r>
  <r>
    <n v="4963"/>
    <x v="2455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4000000000005"/>
  </r>
  <r>
    <n v="4964"/>
    <x v="2455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8000000000164"/>
  </r>
  <r>
    <n v="4965"/>
    <x v="2456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11"/>
    <n v="4"/>
    <n v="0.7"/>
    <n v="-5.1760000000000002"/>
  </r>
  <r>
    <n v="4966"/>
    <x v="2457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3999999999996"/>
    <n v="4"/>
    <n v="0.2"/>
    <n v="58.379999999999939"/>
  </r>
  <r>
    <n v="4967"/>
    <x v="2458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000000000002"/>
    <n v="3"/>
    <n v="0"/>
    <n v="3.8654999999999973"/>
  </r>
  <r>
    <n v="4968"/>
    <x v="2458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x v="2458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x v="2458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199999999999"/>
  </r>
  <r>
    <n v="4971"/>
    <x v="2459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4"/>
    <n v="2"/>
    <n v="0.2"/>
    <n v="-28.597800000000007"/>
  </r>
  <r>
    <n v="4972"/>
    <x v="2459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x v="2459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8000000000005"/>
    <n v="2"/>
    <n v="0.2"/>
    <n v="5.7797999999999963"/>
  </r>
  <r>
    <n v="4974"/>
    <x v="2459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799999999996"/>
  </r>
  <r>
    <n v="4975"/>
    <x v="2460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x v="2461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000000000012"/>
    <n v="9"/>
    <n v="0.2"/>
    <n v="152.38799999999992"/>
  </r>
  <r>
    <n v="4977"/>
    <x v="2462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x v="2462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7999999999998"/>
  </r>
  <r>
    <n v="4979"/>
    <x v="2462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x v="2463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000000000002"/>
  </r>
  <r>
    <n v="4981"/>
    <x v="2463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"/>
    <n v="2"/>
    <n v="0.8"/>
    <n v="-11.761200000000002"/>
  </r>
  <r>
    <n v="4982"/>
    <x v="2463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0000000000003"/>
    <n v="4"/>
    <n v="0.2"/>
    <n v="-1.4279999999999999"/>
  </r>
  <r>
    <n v="4983"/>
    <x v="2464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x v="246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x v="246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00000000000011"/>
    <n v="5"/>
    <n v="0.2"/>
    <n v="1.1764999999999992"/>
  </r>
  <r>
    <n v="4986"/>
    <x v="2467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399999999999999"/>
    <n v="5"/>
    <n v="0"/>
    <n v="7.056"/>
  </r>
  <r>
    <n v="4987"/>
    <x v="2468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000000000003"/>
    <n v="3"/>
    <n v="0.2"/>
    <n v="5.4432"/>
  </r>
  <r>
    <n v="4988"/>
    <x v="2468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799999999991"/>
  </r>
  <r>
    <n v="4989"/>
    <x v="2468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5999999999993"/>
  </r>
  <r>
    <n v="4990"/>
    <x v="2469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88"/>
    <n v="3"/>
    <n v="0.2"/>
    <n v="2.1683999999999997"/>
  </r>
  <r>
    <n v="4991"/>
    <x v="2469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399999999978"/>
  </r>
  <r>
    <n v="4992"/>
    <x v="2470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899999999998"/>
    <n v="5"/>
    <n v="0.8"/>
    <n v="-2929.4845000000005"/>
  </r>
  <r>
    <n v="4993"/>
    <x v="2471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000000000007"/>
    <n v="8"/>
    <n v="0.2"/>
    <n v="18.878399999999999"/>
  </r>
  <r>
    <n v="4994"/>
    <x v="2471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3999999999984"/>
  </r>
  <r>
    <n v="4995"/>
    <x v="2471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59999999999992"/>
  </r>
  <r>
    <n v="4996"/>
    <x v="2472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199999999997"/>
  </r>
  <r>
    <n v="4997"/>
    <x v="2473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76"/>
  </r>
  <r>
    <n v="4998"/>
    <x v="2473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2"/>
    <n v="4"/>
    <n v="0.7"/>
    <n v="-10.037199999999999"/>
  </r>
  <r>
    <n v="4999"/>
    <x v="2474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00000000001"/>
    <n v="1"/>
    <n v="0.2"/>
    <n v="8.2194000000000003"/>
  </r>
  <r>
    <n v="5000"/>
    <x v="2474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2999999999998"/>
  </r>
  <r>
    <n v="5001"/>
    <x v="2475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x v="247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4999999999994"/>
  </r>
  <r>
    <n v="5003"/>
    <x v="247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7999999999989"/>
  </r>
  <r>
    <n v="5004"/>
    <x v="2477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x v="2478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x v="247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0000000000007"/>
    <n v="5"/>
    <n v="0"/>
    <n v="207.14699999999993"/>
  </r>
  <r>
    <n v="5007"/>
    <x v="2480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x v="2480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85"/>
  </r>
  <r>
    <n v="5009"/>
    <x v="2481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7999999999975"/>
  </r>
  <r>
    <n v="5010"/>
    <x v="2481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399999999994"/>
    <n v="6"/>
    <n v="0.4"/>
    <n v="-131.9940000000002"/>
  </r>
  <r>
    <n v="5011"/>
    <x v="2481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0000000000009"/>
    <n v="3"/>
    <n v="0.7"/>
    <n v="-3.9383999999999997"/>
  </r>
  <r>
    <n v="5012"/>
    <x v="2482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x v="2483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0000000000007"/>
    <n v="3"/>
    <n v="0.7"/>
    <n v="-22.619999999999997"/>
  </r>
  <r>
    <n v="5014"/>
    <x v="2483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000000000005"/>
    <n v="7"/>
    <n v="0.2"/>
    <n v="25.010999999999967"/>
  </r>
  <r>
    <n v="5015"/>
    <x v="2483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400000000002"/>
    <n v="6"/>
    <n v="0.4"/>
    <n v="-52.640999999999991"/>
  </r>
  <r>
    <n v="5016"/>
    <x v="2484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8000000000006"/>
    <n v="7"/>
    <n v="0.2"/>
    <n v="9.6712000000000025"/>
  </r>
  <r>
    <n v="5017"/>
    <x v="2484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600000000019"/>
  </r>
  <r>
    <n v="5018"/>
    <x v="2485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4"/>
  </r>
  <r>
    <n v="5019"/>
    <x v="2485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3"/>
  </r>
  <r>
    <n v="5020"/>
    <x v="2485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12"/>
  </r>
  <r>
    <n v="5021"/>
    <x v="2486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8999999999976"/>
  </r>
  <r>
    <n v="5022"/>
    <x v="2487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1999999999994"/>
  </r>
  <r>
    <n v="5023"/>
    <x v="2487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3"/>
  </r>
  <r>
    <n v="5024"/>
    <x v="2487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00000000002"/>
  </r>
  <r>
    <n v="5025"/>
    <x v="2488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199999999997"/>
  </r>
  <r>
    <n v="5026"/>
    <x v="2488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29999999996"/>
  </r>
  <r>
    <n v="5027"/>
    <x v="2488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800000000005"/>
  </r>
  <r>
    <n v="5028"/>
    <x v="2488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x v="2489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600000000005"/>
  </r>
  <r>
    <n v="5030"/>
    <x v="2490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3999999999997"/>
  </r>
  <r>
    <n v="5031"/>
    <x v="2490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x v="2490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00000000001"/>
    <n v="8"/>
    <n v="0.2"/>
    <n v="40.370399999999997"/>
  </r>
  <r>
    <n v="5033"/>
    <x v="2491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5"/>
  </r>
  <r>
    <n v="5034"/>
    <x v="2491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11"/>
  </r>
  <r>
    <n v="5035"/>
    <x v="2492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7999999999981"/>
  </r>
  <r>
    <n v="5036"/>
    <x v="249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49999999994"/>
  </r>
  <r>
    <n v="5037"/>
    <x v="249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89"/>
  </r>
  <r>
    <n v="5038"/>
    <x v="2494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000000000004"/>
    <n v="5"/>
    <n v="0.2"/>
    <n v="83.98599999999999"/>
  </r>
  <r>
    <n v="5039"/>
    <x v="2495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36"/>
  </r>
  <r>
    <n v="5040"/>
    <x v="2495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000000000005"/>
  </r>
  <r>
    <n v="5041"/>
    <x v="2495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19999999997"/>
  </r>
  <r>
    <n v="5042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10000000000008"/>
    <n v="3"/>
    <n v="0"/>
    <n v="32.500799999999998"/>
  </r>
  <r>
    <n v="5043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85"/>
  </r>
  <r>
    <n v="5044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7999999999997"/>
  </r>
  <r>
    <n v="5046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11"/>
    <n v="3"/>
    <n v="0.2"/>
    <n v="1.8143999999999996"/>
  </r>
  <r>
    <n v="5048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90000000000003"/>
  </r>
  <r>
    <n v="5049"/>
    <x v="2497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39999999999986"/>
    <n v="7"/>
    <n v="0.8"/>
    <n v="-13.827800000000003"/>
  </r>
  <r>
    <n v="5050"/>
    <x v="2497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4000000000009"/>
    <n v="2"/>
    <n v="0.2"/>
    <n v="13.997199999999999"/>
  </r>
  <r>
    <n v="5051"/>
    <x v="2498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7999999999991"/>
  </r>
  <r>
    <n v="5052"/>
    <x v="2499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00000000000002"/>
    <n v="2"/>
    <n v="0.2"/>
    <n v="7.9299999999999971"/>
  </r>
  <r>
    <n v="5053"/>
    <x v="2500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799999999987"/>
  </r>
  <r>
    <n v="5054"/>
    <x v="2501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0000000000003"/>
    <n v="5"/>
    <n v="0.2"/>
    <n v="84.659999999999982"/>
  </r>
  <r>
    <n v="5055"/>
    <x v="2501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59999999999992"/>
    <n v="3"/>
    <n v="0.2"/>
    <n v="0.79379999999999962"/>
  </r>
  <r>
    <n v="5056"/>
    <x v="2501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5999999998"/>
    <n v="9"/>
    <n v="0.32"/>
    <n v="-437.5404000000002"/>
  </r>
  <r>
    <n v="5057"/>
    <x v="2502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00000000000002"/>
    <n v="5"/>
    <n v="0"/>
    <n v="11.879999999999999"/>
  </r>
  <r>
    <n v="5058"/>
    <x v="2502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59999999999835"/>
  </r>
  <r>
    <n v="5059"/>
    <x v="2503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84"/>
  </r>
  <r>
    <n v="5060"/>
    <x v="2504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4"/>
  </r>
  <r>
    <n v="5061"/>
    <x v="2504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400000000025"/>
  </r>
  <r>
    <n v="5062"/>
    <x v="2505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x v="2505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6999999999997"/>
    <n v="3"/>
    <n v="0"/>
    <n v="105.83160000000002"/>
  </r>
  <r>
    <n v="5064"/>
    <x v="2505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000000000001"/>
    <n v="3"/>
    <n v="0"/>
    <n v="11.156400000000005"/>
  </r>
  <r>
    <n v="5065"/>
    <x v="250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19999999998"/>
  </r>
  <r>
    <n v="5066"/>
    <x v="2507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00000000006"/>
    <n v="3"/>
    <n v="0.2"/>
    <n v="81.59490000000001"/>
  </r>
  <r>
    <n v="5067"/>
    <x v="2507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19999999998"/>
    <n v="7"/>
    <n v="0.4"/>
    <n v="-653.28340000000003"/>
  </r>
  <r>
    <n v="5068"/>
    <x v="2508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00000000000002"/>
    <n v="5"/>
    <n v="0"/>
    <n v="6.2059999999999977"/>
  </r>
  <r>
    <n v="5069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83"/>
  </r>
  <r>
    <n v="5071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39999999999996"/>
    <n v="3"/>
    <n v="0"/>
    <n v="17.253"/>
  </r>
  <r>
    <n v="5072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00000000003"/>
  </r>
  <r>
    <n v="5073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400000000013"/>
  </r>
  <r>
    <n v="5074"/>
    <x v="2510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00000000000003"/>
  </r>
  <r>
    <n v="5075"/>
    <x v="251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x v="251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09999999999991"/>
    <n v="5"/>
    <n v="0.3"/>
    <n v="-95.670000000000044"/>
  </r>
  <r>
    <n v="5077"/>
    <x v="251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0000000000011"/>
    <n v="5"/>
    <n v="0.2"/>
    <n v="5.6049999999999951"/>
  </r>
  <r>
    <n v="5078"/>
    <x v="251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000000000003"/>
    <n v="2"/>
    <n v="0.3"/>
    <n v="-131.95100000000002"/>
  </r>
  <r>
    <n v="5079"/>
    <x v="2513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40000000000002"/>
    <n v="3"/>
    <n v="0"/>
    <n v="8.5727999999999991"/>
  </r>
  <r>
    <n v="5080"/>
    <x v="2514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899999999997"/>
    <n v="3"/>
    <n v="0.15"/>
    <n v="-29.605799999999981"/>
  </r>
  <r>
    <n v="5081"/>
    <x v="2514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x v="2515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4"/>
    <n v="4"/>
    <n v="0.2"/>
    <n v="7.2576000000000001"/>
  </r>
  <r>
    <n v="5083"/>
    <x v="2516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4000000000012"/>
  </r>
  <r>
    <n v="5084"/>
    <x v="2516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4000000000008"/>
    <n v="3"/>
    <n v="0.2"/>
    <n v="23.455199999999998"/>
  </r>
  <r>
    <n v="5085"/>
    <x v="2517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199999999994"/>
  </r>
  <r>
    <n v="5086"/>
    <x v="2518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89"/>
    <n v="2"/>
    <n v="0.8"/>
    <n v="-9.5568000000000026"/>
  </r>
  <r>
    <n v="5087"/>
    <x v="2519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799999999996"/>
    <n v="7"/>
    <n v="0.4"/>
    <n v="-93.231599999999958"/>
  </r>
  <r>
    <n v="5088"/>
    <x v="2519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2000000000001"/>
    <n v="1"/>
    <n v="0.2"/>
    <n v="-1.2890000000000006"/>
  </r>
  <r>
    <n v="5089"/>
    <x v="2519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2000000000001"/>
  </r>
  <r>
    <n v="5090"/>
    <x v="2520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0000000000009"/>
    <n v="2"/>
    <n v="0.2"/>
    <n v="2.8884000000000007"/>
  </r>
  <r>
    <n v="5091"/>
    <x v="2520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x v="2521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x v="252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49999999999996"/>
    <n v="3"/>
    <n v="0"/>
    <n v="13.891499999999999"/>
  </r>
  <r>
    <n v="5094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5999999999996"/>
    <n v="4"/>
    <n v="0.8"/>
    <n v="-31.536000000000001"/>
  </r>
  <r>
    <n v="5095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000000000002"/>
    <n v="5"/>
    <n v="0.5"/>
    <n v="-120.37200000000003"/>
  </r>
  <r>
    <n v="5096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0000000000044"/>
  </r>
  <r>
    <n v="5097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000000000002"/>
    <n v="3"/>
    <n v="0.6"/>
    <n v="-4.8491999999999997"/>
  </r>
  <r>
    <n v="5098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88"/>
    <n v="2"/>
    <n v="0.8"/>
    <n v="-8.0500000000000025"/>
  </r>
  <r>
    <n v="5099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4000000000012"/>
  </r>
  <r>
    <n v="5100"/>
    <x v="2524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000000000009"/>
  </r>
  <r>
    <n v="5101"/>
    <x v="2525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79999999999995"/>
    <n v="2"/>
    <n v="0.2"/>
    <n v="0.3335999999999999"/>
  </r>
  <r>
    <n v="5102"/>
    <x v="2525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11"/>
    <n v="1"/>
    <n v="0.2"/>
    <n v="1.8792"/>
  </r>
  <r>
    <n v="5103"/>
    <x v="2525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000000000003"/>
    <n v="3"/>
    <n v="0.2"/>
    <n v="5.4432"/>
  </r>
  <r>
    <n v="5104"/>
    <x v="2526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2000000000004"/>
    <n v="6"/>
    <n v="0.2"/>
    <n v="12.509999999999993"/>
  </r>
  <r>
    <n v="5105"/>
    <x v="2526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000000000003"/>
    <n v="3"/>
    <n v="0.2"/>
    <n v="5.0327999999999999"/>
  </r>
  <r>
    <n v="5106"/>
    <x v="2527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x v="2528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x v="2529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7999999999995"/>
    <n v="9"/>
    <n v="0.2"/>
    <n v="5.2559999999999985"/>
  </r>
  <r>
    <n v="5109"/>
    <x v="2529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20000000000016"/>
  </r>
  <r>
    <n v="5110"/>
    <x v="253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x v="253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6000000000028"/>
  </r>
  <r>
    <n v="5112"/>
    <x v="253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000000000002"/>
    <n v="4"/>
    <n v="0.2"/>
    <n v="3.1399999999999988"/>
  </r>
  <r>
    <n v="5113"/>
    <x v="2531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6000000000002"/>
    <n v="9"/>
    <n v="0.6"/>
    <n v="-7.4357999999999969"/>
  </r>
  <r>
    <n v="5114"/>
    <x v="2532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000000000003"/>
    <n v="3"/>
    <n v="0.2"/>
    <n v="5.4432"/>
  </r>
  <r>
    <n v="5115"/>
    <x v="2533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000000000002"/>
    <n v="3"/>
    <n v="0.2"/>
    <n v="3.3674999999999984"/>
  </r>
  <r>
    <n v="5116"/>
    <x v="2534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40000000000003"/>
    <n v="1"/>
    <n v="0.2"/>
    <n v="1.0737999999999999"/>
  </r>
  <r>
    <n v="5117"/>
    <x v="2535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x v="2536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799999999998"/>
  </r>
  <r>
    <n v="5119"/>
    <x v="2536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x v="2536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6000000000012"/>
    <n v="9"/>
    <n v="0.2"/>
    <n v="28.657800000000002"/>
  </r>
  <r>
    <n v="5121"/>
    <x v="2537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4999999999998"/>
    <n v="5"/>
    <n v="0"/>
    <n v="9.3019999999999925"/>
  </r>
  <r>
    <n v="5122"/>
    <x v="2537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400000000006"/>
  </r>
  <r>
    <n v="5123"/>
    <x v="2537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x v="2537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4000000000005"/>
  </r>
  <r>
    <n v="5125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200000000003"/>
    <n v="9"/>
    <n v="0.4"/>
    <n v="-108.33479999999997"/>
  </r>
  <r>
    <n v="5126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5"/>
  </r>
  <r>
    <n v="5127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899999999997"/>
  </r>
  <r>
    <n v="5129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89"/>
  </r>
  <r>
    <n v="5130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6999999999997"/>
    <n v="3"/>
    <n v="0"/>
    <n v="80.631600000000006"/>
  </r>
  <r>
    <n v="5131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0000000000007"/>
    <n v="9"/>
    <n v="0"/>
    <n v="21.065400000000004"/>
  </r>
  <r>
    <n v="5132"/>
    <x v="2539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x v="254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00000000001"/>
    <n v="3"/>
    <n v="0.2"/>
    <n v="37.791599999999988"/>
  </r>
  <r>
    <n v="5134"/>
    <x v="2541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0000000000004"/>
    <n v="7"/>
    <n v="0"/>
    <n v="14.682500000000001"/>
  </r>
  <r>
    <n v="5135"/>
    <x v="2541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4000000000008"/>
    <n v="4"/>
    <n v="0.2"/>
    <n v="32.670400000000001"/>
  </r>
  <r>
    <n v="5136"/>
    <x v="2542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40000000000011"/>
  </r>
  <r>
    <n v="5137"/>
    <x v="2543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3999999999993"/>
  </r>
  <r>
    <n v="5138"/>
    <x v="2544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x v="254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x v="254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0000000000004"/>
    <n v="5"/>
    <n v="0"/>
    <n v="24.2285"/>
  </r>
  <r>
    <n v="5141"/>
    <x v="254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x v="2547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599999999995"/>
  </r>
  <r>
    <n v="5143"/>
    <x v="2547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599999999997"/>
  </r>
  <r>
    <n v="5144"/>
    <x v="2547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5"/>
    <n v="1"/>
    <n v="0.2"/>
    <n v="1.1224999999999996"/>
  </r>
  <r>
    <n v="5145"/>
    <x v="2548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400000000002"/>
  </r>
  <r>
    <n v="5146"/>
    <x v="2548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200000000004"/>
  </r>
  <r>
    <n v="5147"/>
    <x v="2548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x v="2549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3999999999997"/>
  </r>
  <r>
    <n v="5149"/>
    <x v="2549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600000000009"/>
    <n v="3"/>
    <n v="0.2"/>
    <n v="105.29699999999988"/>
  </r>
  <r>
    <n v="5150"/>
    <x v="2550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49999999997"/>
  </r>
  <r>
    <n v="5151"/>
    <x v="255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x v="2552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00000000000006"/>
    <n v="5"/>
    <n v="0"/>
    <n v="10.373999999999999"/>
  </r>
  <r>
    <n v="5153"/>
    <x v="2553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3999999999999975"/>
  </r>
  <r>
    <n v="5154"/>
    <x v="2553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000000000000005"/>
    <n v="3"/>
    <n v="0"/>
    <n v="2.9040000000000008"/>
  </r>
  <r>
    <n v="5155"/>
    <x v="2554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3999999999998"/>
  </r>
  <r>
    <n v="5156"/>
    <x v="2554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x v="2555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40000000001"/>
    <n v="2"/>
    <n v="0.2"/>
    <n v="125.19799999999992"/>
  </r>
  <r>
    <n v="5158"/>
    <x v="2555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0000000006"/>
  </r>
  <r>
    <n v="5159"/>
    <x v="2555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000000000002"/>
    <n v="2"/>
    <n v="0.6"/>
    <n v="-10.312400000000004"/>
  </r>
  <r>
    <n v="5160"/>
    <x v="255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6000000000053"/>
  </r>
  <r>
    <n v="5161"/>
    <x v="255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0000000000013"/>
    <n v="2"/>
    <n v="0.2"/>
    <n v="-14.603000000000005"/>
  </r>
  <r>
    <n v="5162"/>
    <x v="2557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x v="255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599999999995"/>
  </r>
  <r>
    <n v="5164"/>
    <x v="2559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00000000003"/>
    <n v="3"/>
    <n v="0.2"/>
    <n v="-17.035200000000003"/>
  </r>
  <r>
    <n v="5165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87"/>
  </r>
  <r>
    <n v="5167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3999999999994"/>
    <n v="3"/>
    <n v="0"/>
    <n v="112.78800000000001"/>
  </r>
  <r>
    <n v="5169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3"/>
  </r>
  <r>
    <n v="5171"/>
    <x v="2561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000000000013"/>
  </r>
  <r>
    <n v="5172"/>
    <x v="2561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84"/>
  </r>
  <r>
    <n v="5173"/>
    <x v="2561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4999999999995"/>
    <n v="3"/>
    <n v="0"/>
    <n v="150.98399999999998"/>
  </r>
  <r>
    <n v="5174"/>
    <x v="2562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x v="2563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19999999999996"/>
    <n v="2"/>
    <n v="0.8"/>
    <n v="-3.5224000000000011"/>
  </r>
  <r>
    <n v="5176"/>
    <x v="2563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19999999995"/>
    <n v="3"/>
    <n v="0.32"/>
    <n v="-91.758599999999973"/>
  </r>
  <r>
    <n v="5177"/>
    <x v="2564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8000000000005"/>
    <n v="2"/>
    <n v="0.2"/>
    <n v="19.968"/>
  </r>
  <r>
    <n v="5178"/>
    <x v="256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0000000000009"/>
    <n v="3"/>
    <n v="0.2"/>
    <n v="1.6848000000000001"/>
  </r>
  <r>
    <n v="5179"/>
    <x v="2566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00000000001"/>
  </r>
  <r>
    <n v="5180"/>
    <x v="2566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00000000007"/>
  </r>
  <r>
    <n v="5181"/>
    <x v="2566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00000000004"/>
  </r>
  <r>
    <n v="5182"/>
    <x v="2567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00000000004"/>
  </r>
  <r>
    <n v="5183"/>
    <x v="2567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x v="2568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x v="2568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x v="256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600000000004"/>
  </r>
  <r>
    <n v="5187"/>
    <x v="2570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200000000007"/>
    <n v="8"/>
    <n v="0.4"/>
    <n v="-162.22960000000006"/>
  </r>
  <r>
    <n v="5188"/>
    <x v="2571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799999999979"/>
  </r>
  <r>
    <n v="5189"/>
    <x v="2571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x v="2572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00000000003"/>
    <n v="6"/>
    <n v="0.2"/>
    <n v="-27.292200000000001"/>
  </r>
  <r>
    <n v="5191"/>
    <x v="2572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40000000000031"/>
  </r>
  <r>
    <n v="5192"/>
    <x v="257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x v="2574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59999999999997"/>
    <n v="5"/>
    <n v="0"/>
    <n v="43.735999999999962"/>
  </r>
  <r>
    <n v="5194"/>
    <x v="2574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199999999996"/>
  </r>
  <r>
    <n v="5195"/>
    <x v="2574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5999999999992"/>
  </r>
  <r>
    <n v="5196"/>
    <x v="2574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0000000000004"/>
    <n v="3"/>
    <n v="0"/>
    <n v="22.3734"/>
  </r>
  <r>
    <n v="5197"/>
    <x v="2575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x v="2575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5199"/>
    <x v="2576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25"/>
  </r>
  <r>
    <n v="5200"/>
    <x v="2576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x v="2576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00000000006"/>
    <n v="3"/>
    <n v="0.2"/>
    <n v="32.398200000000017"/>
  </r>
  <r>
    <n v="5202"/>
    <x v="2576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0000000000006"/>
    <n v="7"/>
    <n v="0.2"/>
    <n v="5.7364999999999977"/>
  </r>
  <r>
    <n v="5203"/>
    <x v="2577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100000000006"/>
  </r>
  <r>
    <n v="5204"/>
    <x v="2577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7999999999996"/>
  </r>
  <r>
    <n v="5206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1999999999967"/>
  </r>
  <r>
    <n v="5207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00000000000002"/>
    <n v="5"/>
    <n v="0"/>
    <n v="14.161000000000001"/>
  </r>
  <r>
    <n v="5210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x v="2579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0000000001"/>
  </r>
  <r>
    <n v="5212"/>
    <x v="2580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39"/>
  </r>
  <r>
    <n v="5213"/>
    <x v="2581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49999999999996"/>
    <n v="3"/>
    <n v="0"/>
    <n v="13.891499999999999"/>
  </r>
  <r>
    <n v="5214"/>
    <x v="2581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x v="2581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000000000002"/>
  </r>
  <r>
    <n v="5216"/>
    <x v="2581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00000000000002"/>
    <n v="5"/>
    <n v="0"/>
    <n v="13.454999999999998"/>
  </r>
  <r>
    <n v="5217"/>
    <x v="258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x v="2583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399999999995"/>
  </r>
  <r>
    <n v="5219"/>
    <x v="2584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x v="2585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000000000005"/>
    <n v="7"/>
    <n v="0"/>
    <n v="134.53020000000001"/>
  </r>
  <r>
    <n v="5221"/>
    <x v="2586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x v="2587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79999999999"/>
  </r>
  <r>
    <n v="5223"/>
    <x v="2587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4999999999999"/>
    <n v="5"/>
    <n v="0"/>
    <n v="2.2990000000000066"/>
  </r>
  <r>
    <n v="5224"/>
    <x v="2587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199999999998"/>
  </r>
  <r>
    <n v="5225"/>
    <x v="2588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x v="2589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x v="2589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799999999993"/>
  </r>
  <r>
    <n v="5228"/>
    <x v="2589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6000000000026"/>
  </r>
  <r>
    <n v="5229"/>
    <x v="2590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x v="2591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2"/>
    <n v="2"/>
    <n v="0.2"/>
    <n v="5.1183999999999994"/>
  </r>
  <r>
    <n v="5231"/>
    <x v="2591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868"/>
  </r>
  <r>
    <n v="5232"/>
    <x v="2591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x v="2591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6000000000002"/>
    <n v="7"/>
    <n v="0.2"/>
    <n v="9.2798999999999996"/>
  </r>
  <r>
    <n v="5234"/>
    <x v="2592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x v="2593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099999999982"/>
  </r>
  <r>
    <n v="5236"/>
    <x v="2594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399999999998"/>
  </r>
  <r>
    <n v="5237"/>
    <x v="2595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x v="2595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x v="2595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5"/>
  </r>
  <r>
    <n v="5240"/>
    <x v="2596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7999999999994"/>
  </r>
  <r>
    <n v="5241"/>
    <x v="2596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000000000007"/>
    <n v="2"/>
    <n v="0.2"/>
    <n v="12.958399999999999"/>
  </r>
  <r>
    <n v="5242"/>
    <x v="2597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x v="2598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79999999999996"/>
    <n v="3"/>
    <n v="0.8"/>
    <n v="-5.6406000000000018"/>
  </r>
  <r>
    <n v="5244"/>
    <x v="2599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x v="2600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00000000003"/>
    <n v="2"/>
    <n v="0.2"/>
    <n v="15.352199999999989"/>
  </r>
  <r>
    <n v="5246"/>
    <x v="2600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600000000019"/>
  </r>
  <r>
    <n v="5247"/>
    <x v="2600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x v="2601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7999999999997"/>
    <n v="8"/>
    <n v="0.8"/>
    <n v="-52.958400000000012"/>
  </r>
  <r>
    <n v="5249"/>
    <x v="2602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x v="2603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1999999999993"/>
  </r>
  <r>
    <n v="5251"/>
    <x v="2604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000000000002"/>
    <n v="5"/>
    <n v="0"/>
    <n v="19.995999999999974"/>
  </r>
  <r>
    <n v="5252"/>
    <x v="2604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399999999998"/>
  </r>
  <r>
    <n v="5253"/>
    <x v="2605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899999999979"/>
  </r>
  <r>
    <n v="5254"/>
    <x v="2606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00000000001"/>
    <n v="2"/>
    <n v="0.2"/>
    <n v="33.639999999999986"/>
  </r>
  <r>
    <n v="5255"/>
    <x v="2607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19"/>
  </r>
  <r>
    <n v="5256"/>
    <x v="2607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8000000000005"/>
    <n v="2"/>
    <n v="0.2"/>
    <n v="-5.4548000000000041"/>
  </r>
  <r>
    <n v="5257"/>
    <x v="260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x v="2609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x v="2610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3999999999997"/>
  </r>
  <r>
    <n v="5260"/>
    <x v="2611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7"/>
  </r>
  <r>
    <n v="5261"/>
    <x v="2612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199999999995"/>
  </r>
  <r>
    <n v="5262"/>
    <x v="2612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199999999999995"/>
    <n v="2"/>
    <n v="0.8"/>
    <n v="-4.8180000000000005"/>
  </r>
  <r>
    <n v="5263"/>
    <x v="2612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500000000002"/>
    <n v="1"/>
    <n v="0.3"/>
    <n v="-22.948000000000008"/>
  </r>
  <r>
    <n v="5264"/>
    <x v="2612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28"/>
  </r>
  <r>
    <n v="5265"/>
    <x v="2612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8999999999984"/>
  </r>
  <r>
    <n v="5266"/>
    <x v="2613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5267"/>
    <x v="2613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x v="2613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x v="2614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5"/>
  </r>
  <r>
    <n v="5270"/>
    <x v="2615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x v="2615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59999999999997"/>
    <n v="5"/>
    <n v="0"/>
    <n v="113.84799999999998"/>
  </r>
  <r>
    <n v="5272"/>
    <x v="2616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7999999999982"/>
  </r>
  <r>
    <n v="5273"/>
    <x v="2616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00000000061"/>
  </r>
  <r>
    <n v="5274"/>
    <x v="2617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7"/>
    <n v="4"/>
    <n v="0.7"/>
    <n v="-2.6207999999999991"/>
  </r>
  <r>
    <n v="5275"/>
    <x v="2618"/>
    <x v="209"/>
    <d v="2015-11-09T00:00:00"/>
    <s v="Second Class"/>
    <s v="SV-20785"/>
    <s v="Stewart Visinsky"/>
    <s v="Consumer"/>
    <s v="United States"/>
    <s v="Burlington"/>
    <s v="Vermont"/>
    <s v="05408"/>
    <x v="3"/>
    <s v="FUR-CH-10000595"/>
    <x v="0"/>
    <x v="1"/>
    <s v="Safco Contoured Stacking Chairs"/>
    <n v="715.2"/>
    <n v="3"/>
    <n v="0"/>
    <n v="178.79999999999998"/>
  </r>
  <r>
    <n v="5276"/>
    <x v="2619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2000000000012"/>
  </r>
  <r>
    <n v="5277"/>
    <x v="2619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42"/>
  </r>
  <r>
    <n v="5278"/>
    <x v="2620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76"/>
  </r>
  <r>
    <n v="5279"/>
    <x v="262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199999999994"/>
  </r>
  <r>
    <n v="5280"/>
    <x v="2622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x v="2623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x v="2624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x v="2624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39999999999996"/>
    <n v="3"/>
    <n v="0"/>
    <n v="17.314799999999998"/>
  </r>
  <r>
    <n v="5284"/>
    <x v="2625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x v="2625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00000000000006"/>
    <n v="3"/>
    <n v="0"/>
    <n v="22.200000000000003"/>
  </r>
  <r>
    <n v="5286"/>
    <x v="2626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0000000000002"/>
    <n v="9"/>
    <n v="0.2"/>
    <n v="7.4339999999999993"/>
  </r>
  <r>
    <n v="5287"/>
    <x v="2626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20000000000014"/>
    <n v="8"/>
    <n v="0.7"/>
    <n v="-7.3231999999999999"/>
  </r>
  <r>
    <n v="5288"/>
    <x v="2626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000000000014"/>
    <n v="3"/>
    <n v="0.7"/>
    <n v="-152.9847"/>
  </r>
  <r>
    <n v="5289"/>
    <x v="2627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x v="2628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x v="2628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69999999999982"/>
    <n v="5"/>
    <n v="0.3"/>
    <n v="-13.810000000000116"/>
  </r>
  <r>
    <n v="5292"/>
    <x v="2628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79999999998"/>
  </r>
  <r>
    <n v="5293"/>
    <x v="2629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x v="2630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00000000005"/>
  </r>
  <r>
    <n v="5295"/>
    <x v="2631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3999999999997"/>
  </r>
  <r>
    <n v="5296"/>
    <x v="2632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x v="2633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3000000000007"/>
  </r>
  <r>
    <n v="5298"/>
    <x v="2633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8000000000002"/>
  </r>
  <r>
    <n v="5299"/>
    <x v="2634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5999999999997"/>
  </r>
  <r>
    <n v="5300"/>
    <x v="2634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39999999999991"/>
  </r>
  <r>
    <n v="5301"/>
    <x v="2635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81"/>
  </r>
  <r>
    <n v="5302"/>
    <x v="2635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6999999999998"/>
    <n v="6"/>
    <n v="0"/>
    <n v="653.30099999999982"/>
  </r>
  <r>
    <n v="5303"/>
    <x v="2635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099999999999994"/>
    <n v="6"/>
    <n v="0"/>
    <n v="29.808"/>
  </r>
  <r>
    <n v="5304"/>
    <x v="2636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17"/>
  </r>
  <r>
    <n v="5305"/>
    <x v="2637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59999999999991"/>
  </r>
  <r>
    <n v="5306"/>
    <x v="2638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49999999999989"/>
    <n v="5"/>
    <n v="0"/>
    <n v="28.959000000000003"/>
  </r>
  <r>
    <n v="5307"/>
    <x v="2638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899999999993"/>
  </r>
  <r>
    <n v="5308"/>
    <x v="2638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89999999999952"/>
  </r>
  <r>
    <n v="5309"/>
    <x v="2639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800000000013"/>
  </r>
  <r>
    <n v="5310"/>
    <x v="2639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0000000000001"/>
    <n v="5"/>
    <n v="0.2"/>
    <n v="3.9120000000000004"/>
  </r>
  <r>
    <n v="5311"/>
    <x v="2639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79999999996"/>
    <n v="6"/>
    <n v="0.8"/>
    <n v="-2287.7820000000002"/>
  </r>
  <r>
    <n v="5312"/>
    <x v="2640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x v="2640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8000000000002"/>
    <n v="2"/>
    <n v="0.2"/>
    <n v="3.5059999999999967"/>
  </r>
  <r>
    <n v="5314"/>
    <x v="2641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799999999998"/>
  </r>
  <r>
    <n v="5315"/>
    <x v="2641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x v="2642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1"/>
  </r>
  <r>
    <n v="5317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3999999999985"/>
  </r>
  <r>
    <n v="5318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1000000000002"/>
  </r>
  <r>
    <n v="5319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4"/>
    <n v="4"/>
    <n v="0.2"/>
    <n v="7.2576000000000001"/>
  </r>
  <r>
    <n v="5320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0000000000003"/>
    <n v="3"/>
    <n v="0.7"/>
    <n v="-21.887999999999991"/>
  </r>
  <r>
    <n v="5321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000000001"/>
  </r>
  <r>
    <n v="5322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6000000000004"/>
    <n v="4"/>
    <n v="0.7"/>
    <n v="-26.247599999999998"/>
  </r>
  <r>
    <n v="5323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x v="2644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x v="2645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x v="2645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x v="2646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39999999999996"/>
  </r>
  <r>
    <n v="5328"/>
    <x v="2647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x v="2648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39999999999984"/>
  </r>
  <r>
    <n v="5330"/>
    <x v="2649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8000000000005"/>
    <n v="2"/>
    <n v="0.2"/>
    <n v="11.748799999999997"/>
  </r>
  <r>
    <n v="5331"/>
    <x v="265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x v="265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00000000000009"/>
    <n v="5"/>
    <n v="0.2"/>
    <n v="20.452499999999997"/>
  </r>
  <r>
    <n v="5333"/>
    <x v="265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7999999999991"/>
  </r>
  <r>
    <n v="5334"/>
    <x v="265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x v="265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x v="265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7999999999997"/>
  </r>
  <r>
    <n v="5337"/>
    <x v="2652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199999999999"/>
  </r>
  <r>
    <n v="5338"/>
    <x v="2653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x v="2654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4999999999998"/>
    <n v="5"/>
    <n v="0"/>
    <n v="4.8910000000000053"/>
  </r>
  <r>
    <n v="5340"/>
    <x v="2654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88"/>
  </r>
  <r>
    <n v="5341"/>
    <x v="2654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1"/>
  </r>
  <r>
    <n v="5342"/>
    <x v="2654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6999999999957"/>
  </r>
  <r>
    <n v="5343"/>
    <x v="2655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20000000000001"/>
    <n v="1"/>
    <n v="0.2"/>
    <n v="0.55079999999999985"/>
  </r>
  <r>
    <n v="5344"/>
    <x v="2655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500000000016"/>
  </r>
  <r>
    <n v="5345"/>
    <x v="2656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5"/>
  </r>
  <r>
    <n v="5346"/>
    <x v="2657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"/>
  </r>
  <r>
    <n v="5347"/>
    <x v="2657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7999999999998"/>
  </r>
  <r>
    <n v="5348"/>
    <x v="2657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5"/>
  </r>
  <r>
    <n v="5349"/>
    <x v="2658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39999999999996"/>
    <n v="3"/>
    <n v="0"/>
    <n v="15.523199999999999"/>
  </r>
  <r>
    <n v="5350"/>
    <x v="2658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5351"/>
    <x v="2659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600000000002"/>
    <n v="9"/>
    <n v="0.2"/>
    <n v="48.551399999999994"/>
  </r>
  <r>
    <n v="5352"/>
    <x v="2660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5999999999998"/>
  </r>
  <r>
    <n v="5353"/>
    <x v="2660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00000000006"/>
    <n v="2"/>
    <n v="0.2"/>
    <n v="37.078199999999981"/>
  </r>
  <r>
    <n v="5354"/>
    <x v="2661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x v="2662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6"/>
  </r>
  <r>
    <n v="5356"/>
    <x v="2662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x v="2663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0000000000002"/>
    <n v="5"/>
    <n v="0.2"/>
    <n v="9.5339999999999971"/>
  </r>
  <r>
    <n v="5358"/>
    <x v="2664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2"/>
  </r>
  <r>
    <n v="5359"/>
    <x v="2664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798"/>
  </r>
  <r>
    <n v="5360"/>
    <x v="2664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00000000001"/>
  </r>
  <r>
    <n v="5361"/>
    <x v="2665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200000000002"/>
    <n v="8"/>
    <n v="0.2"/>
    <n v="-32.219200000000022"/>
  </r>
  <r>
    <n v="5362"/>
    <x v="2666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00000000001"/>
    <n v="5"/>
    <n v="0.2"/>
    <n v="54.056999999999988"/>
  </r>
  <r>
    <n v="5363"/>
    <x v="266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399999999994"/>
  </r>
  <r>
    <n v="5364"/>
    <x v="266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x v="2668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4000000000033"/>
  </r>
  <r>
    <n v="5366"/>
    <x v="2669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299999999995"/>
  </r>
  <r>
    <n v="5367"/>
    <x v="2670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600000000001"/>
    <n v="3"/>
    <n v="0.2"/>
    <n v="7.7679000000000009"/>
  </r>
  <r>
    <n v="5368"/>
    <x v="2670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x v="2670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49999999999996"/>
  </r>
  <r>
    <n v="5370"/>
    <x v="2671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1"/>
  </r>
  <r>
    <n v="5371"/>
    <x v="2672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x v="2672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x v="2673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000000000003"/>
    <n v="3"/>
    <n v="0.2"/>
    <n v="5.4432"/>
  </r>
  <r>
    <n v="5374"/>
    <x v="2673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199999999958"/>
  </r>
  <r>
    <n v="5375"/>
    <x v="2673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000000000002"/>
    <n v="2"/>
    <n v="0.2"/>
    <n v="3.6288"/>
  </r>
  <r>
    <n v="5376"/>
    <x v="2674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59999999999954"/>
  </r>
  <r>
    <n v="5377"/>
    <x v="2674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x v="2675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69999999996"/>
  </r>
  <r>
    <n v="5379"/>
    <x v="2675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00000000007"/>
  </r>
  <r>
    <n v="5380"/>
    <x v="2676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5999999999994"/>
  </r>
  <r>
    <n v="5381"/>
    <x v="2676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199999999999"/>
    <n v="6"/>
    <n v="0.2"/>
    <n v="35.623799999999996"/>
  </r>
  <r>
    <n v="5382"/>
    <x v="2677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0000000000005"/>
    <n v="5"/>
    <n v="0.2"/>
    <n v="9.0719999999999992"/>
  </r>
  <r>
    <n v="5383"/>
    <x v="2677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000000000002"/>
    <n v="8"/>
    <n v="0.2"/>
    <n v="5.3352000000000004"/>
  </r>
  <r>
    <n v="5384"/>
    <x v="2677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000000000002"/>
    <n v="2"/>
    <n v="0.2"/>
    <n v="3.7584"/>
  </r>
  <r>
    <n v="5385"/>
    <x v="2678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000000000002"/>
  </r>
  <r>
    <n v="5386"/>
    <x v="2678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599999999994"/>
    <n v="14"/>
    <n v="0.4"/>
    <n v="72.788800000000037"/>
  </r>
  <r>
    <n v="5387"/>
    <x v="2679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10000000000004"/>
    <n v="9"/>
    <n v="0"/>
    <n v="18.5886"/>
  </r>
  <r>
    <n v="5388"/>
    <x v="2680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00000000007"/>
  </r>
  <r>
    <n v="5389"/>
    <x v="2680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x v="2680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x v="2681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000000000004"/>
    <n v="3"/>
    <n v="0.2"/>
    <n v="9.5525999999999982"/>
  </r>
  <r>
    <n v="5392"/>
    <x v="2682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799999999999999"/>
  </r>
  <r>
    <n v="5393"/>
    <x v="2682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x v="2682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x v="2682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799999999999"/>
    <n v="6"/>
    <n v="0"/>
    <n v="235.95240000000001"/>
  </r>
  <r>
    <n v="5396"/>
    <x v="2683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09999999999982"/>
  </r>
  <r>
    <n v="5397"/>
    <x v="2684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x v="2685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09999999999999"/>
  </r>
  <r>
    <n v="5399"/>
    <x v="2686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5"/>
  </r>
  <r>
    <n v="5400"/>
    <x v="2687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208"/>
  </r>
  <r>
    <n v="5401"/>
    <x v="2688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x v="2688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x v="2689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x v="2689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39999999999998"/>
    <n v="1"/>
    <n v="0.2"/>
    <n v="1.3104"/>
  </r>
  <r>
    <n v="5405"/>
    <x v="269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000000000004"/>
    <n v="5"/>
    <n v="0.2"/>
    <n v="55.744999999999948"/>
  </r>
  <r>
    <n v="5406"/>
    <x v="269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x v="269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49999999999999"/>
    <n v="3"/>
    <n v="0"/>
    <n v="5.0054999999999996"/>
  </r>
  <r>
    <n v="5408"/>
    <x v="2691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x v="2691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4000000000003"/>
    <n v="1"/>
    <n v="0.2"/>
    <n v="8.4089999999999989"/>
  </r>
  <r>
    <n v="5410"/>
    <x v="2691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0000000000018"/>
    <n v="3"/>
    <n v="0.2"/>
    <n v="33.93"/>
  </r>
  <r>
    <n v="5411"/>
    <x v="2691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x v="2692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0000000000002"/>
    <n v="7"/>
    <n v="0.2"/>
    <n v="3.5279999999999996"/>
  </r>
  <r>
    <n v="5413"/>
    <x v="2692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1999999999917"/>
  </r>
  <r>
    <n v="5414"/>
    <x v="2693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29999999999993"/>
  </r>
  <r>
    <n v="5415"/>
    <x v="2694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5999999999974"/>
    <n v="6"/>
    <n v="0.8"/>
    <n v="-197.57520000000002"/>
  </r>
  <r>
    <n v="5416"/>
    <x v="2694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4"/>
    <n v="4"/>
    <n v="0.2"/>
    <n v="7.2576000000000001"/>
  </r>
  <r>
    <n v="5417"/>
    <x v="2694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x v="2695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x v="2696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8000000000011"/>
    <n v="7"/>
    <n v="0.2"/>
    <n v="12.700800000000001"/>
  </r>
  <r>
    <n v="5420"/>
    <x v="2696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400000000003"/>
  </r>
  <r>
    <n v="5421"/>
    <x v="269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200000000004"/>
    <n v="3"/>
    <n v="0.4"/>
    <n v="-60.836100000000016"/>
  </r>
  <r>
    <n v="5422"/>
    <x v="269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3999999999998"/>
    <n v="2"/>
    <n v="0.2"/>
    <n v="1.1993999999999998"/>
  </r>
  <r>
    <n v="5423"/>
    <x v="269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000000000005"/>
  </r>
  <r>
    <n v="5424"/>
    <x v="269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00000000000002"/>
    <n v="5"/>
    <n v="0"/>
    <n v="11.879999999999999"/>
  </r>
  <r>
    <n v="5425"/>
    <x v="2700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x v="2701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x v="2701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89999999999999"/>
    <n v="6"/>
    <n v="0"/>
    <n v="51.47399999999999"/>
  </r>
  <r>
    <n v="5428"/>
    <x v="2702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5000000000005"/>
  </r>
  <r>
    <n v="5429"/>
    <x v="2703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800000000001"/>
  </r>
  <r>
    <n v="5430"/>
    <x v="2704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3999999999998"/>
    <n v="2"/>
    <n v="0.2"/>
    <n v="1.9989999999999979"/>
  </r>
  <r>
    <n v="5431"/>
    <x v="2705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799999999997"/>
  </r>
  <r>
    <n v="5432"/>
    <x v="2705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x v="2705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7999999999994"/>
  </r>
  <r>
    <n v="5434"/>
    <x v="2706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5999999999999"/>
    <n v="4"/>
    <n v="0.2"/>
    <n v="0.66719999999999979"/>
  </r>
  <r>
    <n v="5435"/>
    <x v="2707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6999999999998"/>
    <n v="5"/>
    <n v="0"/>
    <n v="459.39599999999996"/>
  </r>
  <r>
    <n v="5436"/>
    <x v="2707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199999999999989"/>
  </r>
  <r>
    <n v="5437"/>
    <x v="2708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12"/>
  </r>
  <r>
    <n v="5438"/>
    <x v="2708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00000000000023"/>
    <n v="5"/>
    <n v="0.7"/>
    <n v="-6.8669999999999973"/>
  </r>
  <r>
    <n v="5439"/>
    <x v="2708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2"/>
  </r>
  <r>
    <n v="5440"/>
    <x v="2709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499999999998"/>
  </r>
  <r>
    <n v="5441"/>
    <x v="2710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80000000000005"/>
  </r>
  <r>
    <n v="5442"/>
    <x v="2711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x v="2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x v="2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6000000000006"/>
    <n v="13"/>
    <n v="0.2"/>
    <n v="21.024899999999999"/>
  </r>
  <r>
    <n v="5445"/>
    <x v="2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09999999999999"/>
    <n v="3"/>
    <n v="0"/>
    <n v="2.7845999999999997"/>
  </r>
  <r>
    <n v="5446"/>
    <x v="2713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000000000003"/>
    <n v="1"/>
    <n v="0.2"/>
    <n v="7.0659000000000001"/>
  </r>
  <r>
    <n v="5447"/>
    <x v="2714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x v="2714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000000000002"/>
    <n v="5"/>
    <n v="0"/>
    <n v="87.482499999999987"/>
  </r>
  <r>
    <n v="5449"/>
    <x v="2715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600000000007"/>
  </r>
  <r>
    <n v="5450"/>
    <x v="2715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00000000000006"/>
    <n v="5"/>
    <n v="0"/>
    <n v="10.905999999999993"/>
  </r>
  <r>
    <n v="5451"/>
    <x v="2715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199999999998"/>
  </r>
  <r>
    <n v="5452"/>
    <x v="2715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199999999999"/>
  </r>
  <r>
    <n v="5453"/>
    <x v="2716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199999999999989"/>
    <n v="5"/>
    <n v="0"/>
    <n v="24.997999999999987"/>
  </r>
  <r>
    <n v="5454"/>
    <x v="2717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6000000000005"/>
    <n v="6"/>
    <n v="0.2"/>
    <n v="13.780799999999996"/>
  </r>
  <r>
    <n v="5455"/>
    <x v="2718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x v="2718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80000000000008"/>
    <n v="2"/>
    <n v="0.2"/>
    <n v="0.77039999999999909"/>
  </r>
  <r>
    <n v="5457"/>
    <x v="2719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x v="2719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7999999999997"/>
  </r>
  <r>
    <n v="5459"/>
    <x v="272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8"/>
    <n v="6"/>
    <n v="0.2"/>
    <n v="4.3367999999999993"/>
  </r>
  <r>
    <n v="5460"/>
    <x v="272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2000000000053"/>
  </r>
  <r>
    <n v="5461"/>
    <x v="2721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2000000000002"/>
    <n v="1"/>
    <n v="0.2"/>
    <n v="-3.864600000000002"/>
  </r>
  <r>
    <n v="5462"/>
    <x v="2722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x v="2723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x v="2723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x v="2723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x v="2723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000000000003"/>
    <n v="5"/>
    <n v="0.7"/>
    <n v="-320.59699999999998"/>
  </r>
  <r>
    <n v="5467"/>
    <x v="2724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6000000000002"/>
    <n v="3"/>
    <n v="0.2"/>
    <n v="6.0659999999999989"/>
  </r>
  <r>
    <n v="5468"/>
    <x v="2725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599999999994"/>
  </r>
  <r>
    <n v="5469"/>
    <x v="2726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399999999996"/>
  </r>
  <r>
    <n v="5470"/>
    <x v="2726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x v="272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000000000002"/>
    <n v="5"/>
    <n v="0.2"/>
    <n v="9.2939999999999969"/>
  </r>
  <r>
    <n v="5472"/>
    <x v="2728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0000000000001"/>
    <n v="5"/>
    <n v="0.2"/>
    <n v="4.0080000000000009"/>
  </r>
  <r>
    <n v="5473"/>
    <x v="2728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599999999998"/>
  </r>
  <r>
    <n v="5474"/>
    <x v="2728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00000000001"/>
    <n v="7"/>
    <n v="0.7"/>
    <n v="-183.6323999999999"/>
  </r>
  <r>
    <n v="5475"/>
    <x v="2729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2"/>
  </r>
  <r>
    <n v="5476"/>
    <x v="2730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00000000000006"/>
    <n v="3"/>
    <n v="0"/>
    <n v="22.200000000000003"/>
  </r>
  <r>
    <n v="5477"/>
    <x v="2730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x v="2730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6000000000013"/>
  </r>
  <r>
    <n v="5479"/>
    <x v="2731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39999999999998"/>
    <n v="3"/>
    <n v="0"/>
    <n v="62.915999999999997"/>
  </r>
  <r>
    <n v="5480"/>
    <x v="2732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0000000000004"/>
    <n v="1"/>
    <n v="0.7"/>
    <n v="-1.3082999999999996"/>
  </r>
  <r>
    <n v="5481"/>
    <x v="2733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200000000001"/>
    <n v="1"/>
    <n v="0.2"/>
    <n v="11.609099999999998"/>
  </r>
  <r>
    <n v="5482"/>
    <x v="2733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799999999999969"/>
  </r>
  <r>
    <n v="5483"/>
    <x v="2733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x v="2733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694"/>
  </r>
  <r>
    <n v="5485"/>
    <x v="2734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599999999997"/>
    <n v="4"/>
    <n v="0.2"/>
    <n v="-68.1096"/>
  </r>
  <r>
    <n v="5486"/>
    <x v="2735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3999999999974"/>
  </r>
  <r>
    <n v="5487"/>
    <x v="2736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19999999999992"/>
    <n v="4"/>
    <n v="0.8"/>
    <n v="-6.2860000000000031"/>
  </r>
  <r>
    <n v="5488"/>
    <x v="2737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6000000000003"/>
    <n v="3"/>
    <n v="0.2"/>
    <n v="-5.694300000000001"/>
  </r>
  <r>
    <n v="5489"/>
    <x v="2737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x v="2737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000000000013"/>
  </r>
  <r>
    <n v="5491"/>
    <x v="2737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00000000003"/>
    <n v="3"/>
    <n v="0.2"/>
    <n v="-19.105800000000016"/>
  </r>
  <r>
    <n v="5492"/>
    <x v="273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16"/>
  </r>
  <r>
    <n v="5493"/>
    <x v="273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19999999999978"/>
  </r>
  <r>
    <n v="5494"/>
    <x v="273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x v="273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769"/>
  </r>
  <r>
    <n v="5496"/>
    <x v="2740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60000000000006"/>
    <n v="4"/>
    <n v="0.7"/>
    <n v="-6.1247999999999987"/>
  </r>
  <r>
    <n v="5497"/>
    <x v="274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0000000000009"/>
    <n v="2"/>
    <n v="0.2"/>
    <n v="19.176000000000002"/>
  </r>
  <r>
    <n v="5498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3999999999992"/>
  </r>
  <r>
    <n v="5499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4000000000005"/>
  </r>
  <r>
    <n v="5503"/>
    <x v="2743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77"/>
  </r>
  <r>
    <n v="5504"/>
    <x v="2743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6000000000003"/>
    <n v="3"/>
    <n v="0.2"/>
    <n v="1.2584999999999997"/>
  </r>
  <r>
    <n v="5505"/>
    <x v="2743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1999999999992"/>
  </r>
  <r>
    <n v="5506"/>
    <x v="2743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19999999999993"/>
    <n v="4"/>
    <n v="0.4"/>
    <n v="-186.15999999999997"/>
  </r>
  <r>
    <n v="5507"/>
    <x v="2744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1999999999998"/>
  </r>
  <r>
    <n v="5508"/>
    <x v="2745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6000000000012"/>
  </r>
  <r>
    <n v="5509"/>
    <x v="2746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6999999999995"/>
  </r>
  <r>
    <n v="5510"/>
    <x v="2747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2"/>
  </r>
  <r>
    <n v="5511"/>
    <x v="2747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0000000000001"/>
    <n v="2"/>
    <n v="0.2"/>
    <n v="3.4749999999999996"/>
  </r>
  <r>
    <n v="5512"/>
    <x v="2748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6"/>
  </r>
  <r>
    <n v="5513"/>
    <x v="2748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000000000003"/>
    <n v="3"/>
    <n v="0.2"/>
    <n v="7.6868999999999996"/>
  </r>
  <r>
    <n v="5514"/>
    <x v="2749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6999999999997"/>
    <n v="3"/>
    <n v="0"/>
    <n v="2.3996999999999815"/>
  </r>
  <r>
    <n v="5515"/>
    <x v="2749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x v="2749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000000000002"/>
    <n v="3"/>
    <n v="0"/>
    <n v="3.8654999999999973"/>
  </r>
  <r>
    <n v="5517"/>
    <x v="2750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5999999999998"/>
    <n v="10"/>
    <n v="0.3"/>
    <n v="-10.283999999999992"/>
  </r>
  <r>
    <n v="5519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59999999999965"/>
  </r>
  <r>
    <n v="5520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2000000000001"/>
    <n v="3"/>
    <n v="0.2"/>
    <n v="3.1806000000000005"/>
  </r>
  <r>
    <n v="5521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84"/>
  </r>
  <r>
    <n v="5523"/>
    <x v="275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000000000003"/>
    <n v="6"/>
    <n v="0.2"/>
    <n v="7.0043999999999977"/>
  </r>
  <r>
    <n v="5524"/>
    <x v="275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00000000002"/>
  </r>
  <r>
    <n v="5525"/>
    <x v="275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799999999995"/>
  </r>
  <r>
    <n v="5526"/>
    <x v="2754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x v="2755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x v="2756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199999999998"/>
  </r>
  <r>
    <n v="5529"/>
    <x v="2757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5999999999994"/>
  </r>
  <r>
    <n v="5530"/>
    <x v="2758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599999999986"/>
  </r>
  <r>
    <n v="5531"/>
    <x v="2759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799999999983"/>
  </r>
  <r>
    <n v="5532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80000000001"/>
  </r>
  <r>
    <n v="5533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49999999999998"/>
    <n v="3"/>
    <n v="0"/>
    <n v="5.101499999999997"/>
  </r>
  <r>
    <n v="5534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799999999998"/>
  </r>
  <r>
    <n v="5536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5999999999995"/>
  </r>
  <r>
    <n v="5538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8000000000006"/>
  </r>
  <r>
    <n v="5539"/>
    <x v="276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x v="2762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x v="2762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19999999999996"/>
    <n v="2"/>
    <n v="0.8"/>
    <n v="-2.6268000000000002"/>
  </r>
  <r>
    <n v="5542"/>
    <x v="2762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6999999999983"/>
  </r>
  <r>
    <n v="5543"/>
    <x v="2763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59999999997"/>
  </r>
  <r>
    <n v="5544"/>
    <x v="2763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0000000000001"/>
    <n v="6"/>
    <n v="0.7"/>
    <n v="-7.6559999999999988"/>
  </r>
  <r>
    <n v="5545"/>
    <x v="2763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89"/>
  </r>
  <r>
    <n v="5546"/>
    <x v="2764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3999999999997"/>
  </r>
  <r>
    <n v="5547"/>
    <x v="2765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00000000001"/>
  </r>
  <r>
    <n v="5548"/>
    <x v="2765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59999999999994"/>
  </r>
  <r>
    <n v="5549"/>
    <x v="2766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00000000001"/>
  </r>
  <r>
    <n v="5550"/>
    <x v="2766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2999999999998"/>
    <n v="7"/>
    <n v="0"/>
    <n v="34.982499999999987"/>
  </r>
  <r>
    <n v="5551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399999999999974"/>
  </r>
  <r>
    <n v="5552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6000000000002"/>
    <n v="6"/>
    <n v="0.2"/>
    <n v="-3.123000000000002"/>
  </r>
  <r>
    <n v="5553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000000000015"/>
    <n v="3"/>
    <n v="0.2"/>
    <n v="20.8719"/>
  </r>
  <r>
    <n v="5554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8000000000011"/>
    <n v="7"/>
    <n v="0.2"/>
    <n v="12.700800000000001"/>
  </r>
  <r>
    <n v="5555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199999999987"/>
    <n v="1"/>
    <n v="0.32"/>
    <n v="-12.998700000000007"/>
  </r>
  <r>
    <n v="5556"/>
    <x v="2768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3999999999997"/>
  </r>
  <r>
    <n v="5557"/>
    <x v="2769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1999999999996"/>
  </r>
  <r>
    <n v="5558"/>
    <x v="2769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4000000000003"/>
  </r>
  <r>
    <n v="5559"/>
    <x v="2770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4000000000003"/>
  </r>
  <r>
    <n v="5560"/>
    <x v="2770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00000000001"/>
    <n v="5"/>
    <n v="0"/>
    <n v="238.65299999999991"/>
  </r>
  <r>
    <n v="5561"/>
    <x v="2770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0000000000001"/>
    <n v="3"/>
    <n v="0"/>
    <n v="6.8723999999999998"/>
  </r>
  <r>
    <n v="5562"/>
    <x v="2771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x v="2771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x v="2771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000000000003"/>
    <n v="4"/>
    <n v="0.2"/>
    <n v="2.188799999999997"/>
  </r>
  <r>
    <n v="5566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801"/>
  </r>
  <r>
    <n v="5567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0000000000005"/>
    <n v="5"/>
    <n v="0.2"/>
    <n v="1.8599999999999994"/>
  </r>
  <r>
    <n v="5568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7999999999982"/>
  </r>
  <r>
    <n v="5569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40000000004"/>
  </r>
  <r>
    <n v="5570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000000000003"/>
    <n v="3"/>
    <n v="0.2"/>
    <n v="5.6375999999999999"/>
  </r>
  <r>
    <n v="5571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0000000000007"/>
    <n v="1"/>
    <n v="0.2"/>
    <n v="-7.3015000000000025"/>
  </r>
  <r>
    <n v="5572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300000000004"/>
  </r>
  <r>
    <n v="5573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0000000000005"/>
    <n v="4"/>
    <n v="0.7"/>
    <n v="-23.952000000000005"/>
  </r>
  <r>
    <n v="5574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81"/>
  </r>
  <r>
    <n v="5575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5000000000034"/>
  </r>
  <r>
    <n v="5576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3999999999997"/>
    <n v="2"/>
    <n v="0.4"/>
    <n v="-44.984999999999999"/>
  </r>
  <r>
    <n v="5577"/>
    <x v="2774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x v="2774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19999999999996"/>
    <n v="3"/>
    <n v="0"/>
    <n v="15.8256"/>
  </r>
  <r>
    <n v="5579"/>
    <x v="2775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3999999999992"/>
  </r>
  <r>
    <n v="5580"/>
    <x v="2775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5000000000005"/>
  </r>
  <r>
    <n v="5581"/>
    <x v="2775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00000000003"/>
  </r>
  <r>
    <n v="5582"/>
    <x v="2776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19"/>
  </r>
  <r>
    <n v="5583"/>
    <x v="2777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00000000000008"/>
  </r>
  <r>
    <n v="5584"/>
    <x v="2778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1999999999996"/>
  </r>
  <r>
    <n v="5585"/>
    <x v="2779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1999999999989"/>
  </r>
  <r>
    <n v="5586"/>
    <x v="2779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6000000000006"/>
    <n v="3"/>
    <n v="0"/>
    <n v="163.81799999999998"/>
  </r>
  <r>
    <n v="5587"/>
    <x v="2779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7999999999939"/>
  </r>
  <r>
    <n v="5588"/>
    <x v="2780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0000000000004"/>
  </r>
  <r>
    <n v="5589"/>
    <x v="2781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x v="2782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25"/>
  </r>
  <r>
    <n v="5591"/>
    <x v="2782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82"/>
  </r>
  <r>
    <n v="5592"/>
    <x v="2783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799999999986"/>
  </r>
  <r>
    <n v="5593"/>
    <x v="2783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x v="278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3000000000011"/>
    <n v="7"/>
    <n v="0.7"/>
    <n v="-45.933299999999988"/>
  </r>
  <r>
    <n v="5595"/>
    <x v="278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0000000003"/>
  </r>
  <r>
    <n v="5596"/>
    <x v="278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4999999999997"/>
    <n v="3"/>
    <n v="0"/>
    <n v="131.35499999999996"/>
  </r>
  <r>
    <n v="5597"/>
    <x v="2786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400000000004"/>
  </r>
  <r>
    <n v="5598"/>
    <x v="2787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x v="2787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09999999999999"/>
    <n v="3"/>
    <n v="0"/>
    <n v="2.7845999999999997"/>
  </r>
  <r>
    <n v="5600"/>
    <x v="2788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9"/>
    <n v="2"/>
    <n v="0.2"/>
    <n v="4.1987999999999985"/>
  </r>
  <r>
    <n v="5601"/>
    <x v="2788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0000000000002"/>
    <n v="5"/>
    <n v="0.2"/>
    <n v="4.8869999999999987"/>
  </r>
  <r>
    <n v="5602"/>
    <x v="2788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2000000000043"/>
  </r>
  <r>
    <n v="5603"/>
    <x v="278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3"/>
  </r>
  <r>
    <n v="5604"/>
    <x v="278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0000000000016"/>
    <n v="5"/>
    <n v="0.2"/>
    <n v="27.972000000000001"/>
  </r>
  <r>
    <n v="5605"/>
    <x v="2790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19999999997"/>
  </r>
  <r>
    <n v="5606"/>
    <x v="2791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79999999999996"/>
  </r>
  <r>
    <n v="5607"/>
    <x v="2791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6"/>
  </r>
  <r>
    <n v="5608"/>
    <x v="2792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5000000000003"/>
  </r>
  <r>
    <n v="5609"/>
    <x v="2793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x v="2794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699999999994"/>
  </r>
  <r>
    <n v="5611"/>
    <x v="2795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0000000000006"/>
    <n v="3"/>
    <n v="0.2"/>
    <n v="-4.6409999999999982"/>
  </r>
  <r>
    <n v="5612"/>
    <x v="2796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600000000003"/>
  </r>
  <r>
    <n v="5613"/>
    <x v="2796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6"/>
  </r>
  <r>
    <n v="5614"/>
    <x v="2797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61"/>
  </r>
  <r>
    <n v="5615"/>
    <x v="2798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299999999999997"/>
    <n v="5"/>
    <n v="0"/>
    <n v="8.7330000000000005"/>
  </r>
  <r>
    <n v="5616"/>
    <x v="2798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8"/>
  </r>
  <r>
    <n v="5617"/>
    <x v="2798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39999999999996"/>
    <n v="6"/>
    <n v="0"/>
    <n v="7.9218000000000002"/>
  </r>
  <r>
    <n v="5618"/>
    <x v="2799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12"/>
  </r>
  <r>
    <n v="5619"/>
    <x v="2800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x v="2801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x v="2801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5999999999999"/>
  </r>
  <r>
    <n v="5622"/>
    <x v="2801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0000000000009"/>
  </r>
  <r>
    <n v="5623"/>
    <x v="2801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0000000000004"/>
  </r>
  <r>
    <n v="5624"/>
    <x v="2802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x v="2802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799999999983"/>
  </r>
  <r>
    <n v="5626"/>
    <x v="280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x v="280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76"/>
  </r>
  <r>
    <n v="5628"/>
    <x v="2804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000000000002"/>
    <n v="6"/>
    <n v="0.2"/>
    <n v="4.6818000000000008"/>
  </r>
  <r>
    <n v="5629"/>
    <x v="2804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599999999998"/>
  </r>
  <r>
    <n v="5630"/>
    <x v="2805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199999999992"/>
    <n v="9"/>
    <n v="0.4"/>
    <n v="-339.7050000000001"/>
  </r>
  <r>
    <n v="5631"/>
    <x v="2806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000000000002"/>
    <n v="3"/>
    <n v="0"/>
    <n v="103.15800000000003"/>
  </r>
  <r>
    <n v="5632"/>
    <x v="2806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4"/>
  </r>
  <r>
    <n v="5633"/>
    <x v="2806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1999999999991"/>
  </r>
  <r>
    <n v="5634"/>
    <x v="2807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7999999999987"/>
  </r>
  <r>
    <n v="5635"/>
    <x v="2808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79999999999998"/>
    <n v="5"/>
    <n v="0"/>
    <n v="76.399999999999991"/>
  </r>
  <r>
    <n v="5636"/>
    <x v="2809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x v="2809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6999999999997"/>
    <n v="3"/>
    <n v="0"/>
    <n v="85.490999999999957"/>
  </r>
  <r>
    <n v="5638"/>
    <x v="2810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x v="2811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799999999991"/>
  </r>
  <r>
    <n v="5640"/>
    <x v="2811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000000000008"/>
    <n v="3"/>
    <n v="0.2"/>
    <n v="35.759999999999962"/>
  </r>
  <r>
    <n v="5641"/>
    <x v="2812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0000000000002"/>
  </r>
  <r>
    <n v="5642"/>
    <x v="2813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1999999999995"/>
  </r>
  <r>
    <n v="5643"/>
    <x v="2814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6000000000004"/>
  </r>
  <r>
    <n v="5644"/>
    <x v="2815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6000000000013"/>
  </r>
  <r>
    <n v="5645"/>
    <x v="2816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6999999999999"/>
  </r>
  <r>
    <n v="5646"/>
    <x v="28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x v="2818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x v="281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x v="2820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00000000000006"/>
    <n v="5"/>
    <n v="0"/>
    <n v="15.552000000000001"/>
  </r>
  <r>
    <n v="5650"/>
    <x v="2820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x v="2820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x v="2820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499999999993"/>
  </r>
  <r>
    <n v="5653"/>
    <x v="2821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x v="2822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80000000000006"/>
  </r>
  <r>
    <n v="5655"/>
    <x v="2823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0000000000009"/>
    <n v="4"/>
    <n v="0.7"/>
    <n v="-30.159999999999997"/>
  </r>
  <r>
    <n v="5656"/>
    <x v="2823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4"/>
  </r>
  <r>
    <n v="5657"/>
    <x v="2823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000000000001"/>
    <n v="2"/>
    <n v="0.2"/>
    <n v="3.7855999999999992"/>
  </r>
  <r>
    <n v="5658"/>
    <x v="2823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00000000001"/>
    <n v="3"/>
    <n v="0.2"/>
    <n v="-8.4581999999999979"/>
  </r>
  <r>
    <n v="5659"/>
    <x v="2823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500000000003"/>
  </r>
  <r>
    <n v="5660"/>
    <x v="2823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000000000002"/>
    <n v="4"/>
    <n v="0.2"/>
    <n v="5.1791999999999998"/>
  </r>
  <r>
    <n v="5661"/>
    <x v="2823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x v="2824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87"/>
  </r>
  <r>
    <n v="5663"/>
    <x v="2824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600000000004"/>
    <n v="9"/>
    <n v="0.2"/>
    <n v="-95.823000000000079"/>
  </r>
  <r>
    <n v="5664"/>
    <x v="2825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6000000000002"/>
    <n v="2"/>
    <n v="0.2"/>
    <n v="1.3992000000000013"/>
  </r>
  <r>
    <n v="5665"/>
    <x v="2825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8000000000003"/>
    <n v="7"/>
    <n v="0.7"/>
    <n v="-8.1311999999999998"/>
  </r>
  <r>
    <n v="5666"/>
    <x v="2825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28"/>
  </r>
  <r>
    <n v="5667"/>
    <x v="2825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2000000000049"/>
  </r>
  <r>
    <n v="5668"/>
    <x v="2826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3999999999995"/>
  </r>
  <r>
    <n v="5669"/>
    <x v="2826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800000000002"/>
  </r>
  <r>
    <n v="5670"/>
    <x v="2826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0000000003"/>
  </r>
  <r>
    <n v="5671"/>
    <x v="2827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599999999992"/>
  </r>
  <r>
    <n v="5672"/>
    <x v="2827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56"/>
  </r>
  <r>
    <n v="5673"/>
    <x v="2828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0000000000002"/>
    <n v="2"/>
    <n v="0.2"/>
    <n v="5.5439999999999987"/>
  </r>
  <r>
    <n v="5674"/>
    <x v="2828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399999999999997"/>
  </r>
  <r>
    <n v="5675"/>
    <x v="2829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8000000000006"/>
  </r>
  <r>
    <n v="5676"/>
    <x v="2830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</r>
  <r>
    <n v="5677"/>
    <x v="2830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79999999999984"/>
  </r>
  <r>
    <n v="5678"/>
    <x v="2831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"/>
  </r>
  <r>
    <n v="5679"/>
    <x v="2832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39999999999998"/>
    <n v="7"/>
    <n v="0"/>
    <n v="9.1979999999999986"/>
  </r>
  <r>
    <n v="5680"/>
    <x v="2832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x v="2833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7999999999996"/>
  </r>
  <r>
    <n v="5682"/>
    <x v="2833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4000000000003"/>
  </r>
  <r>
    <n v="5683"/>
    <x v="2834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x v="2834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40000000003"/>
  </r>
  <r>
    <n v="5685"/>
    <x v="2834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x v="2835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599999999993"/>
  </r>
  <r>
    <n v="5687"/>
    <x v="2836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0000000000002"/>
    <n v="5"/>
    <n v="0.2"/>
    <n v="5.1910000000000007"/>
  </r>
  <r>
    <n v="5688"/>
    <x v="2836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1"/>
  </r>
  <r>
    <n v="5689"/>
    <x v="2836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x v="2837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3999999999987"/>
  </r>
  <r>
    <n v="5692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4999999999994"/>
  </r>
  <r>
    <n v="5693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00000000000002"/>
    <n v="5"/>
    <n v="0"/>
    <n v="12.672000000000001"/>
  </r>
  <r>
    <n v="5695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3999999999994"/>
    <n v="3"/>
    <n v="0"/>
    <n v="141.1644"/>
  </r>
  <r>
    <n v="5696"/>
    <x v="2839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8000000000008"/>
    <n v="2"/>
    <n v="0.2"/>
    <n v="-1.7772000000000041"/>
  </r>
  <r>
    <n v="5697"/>
    <x v="2840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5999999999997"/>
    <n v="9"/>
    <n v="0.8"/>
    <n v="-42.46380000000002"/>
  </r>
  <r>
    <n v="5698"/>
    <x v="2840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5999999999998"/>
    <n v="1"/>
    <n v="0.8"/>
    <n v="-23.548000000000009"/>
  </r>
  <r>
    <n v="5699"/>
    <x v="28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0000000000002"/>
    <n v="1"/>
    <n v="0.2"/>
    <n v="4.4399999999999995"/>
  </r>
  <r>
    <n v="5700"/>
    <x v="2842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200000000003"/>
  </r>
  <r>
    <n v="5701"/>
    <x v="2843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1999999999998"/>
  </r>
  <r>
    <n v="5702"/>
    <x v="2843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000000000004"/>
    <n v="5"/>
    <n v="0.2"/>
    <n v="-22.743500000000004"/>
  </r>
  <r>
    <n v="5703"/>
    <x v="2844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19999999999957"/>
  </r>
  <r>
    <n v="5704"/>
    <x v="2844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29"/>
  </r>
  <r>
    <n v="5705"/>
    <x v="2844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499999999975"/>
  </r>
  <r>
    <n v="5706"/>
    <x v="2845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86"/>
  </r>
  <r>
    <n v="5707"/>
    <x v="2846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799999999997"/>
  </r>
  <r>
    <n v="5708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600000000007"/>
  </r>
  <r>
    <n v="5710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00000000001"/>
    <n v="2"/>
    <n v="0.1"/>
    <n v="21.294000000000008"/>
  </r>
  <r>
    <n v="5711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x v="2848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0999999999991"/>
  </r>
  <r>
    <n v="5714"/>
    <x v="2849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399999999999995"/>
    <n v="3"/>
    <n v="0"/>
    <n v="1.6037999999999999"/>
  </r>
  <r>
    <n v="5715"/>
    <x v="2850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4999999999998"/>
    <n v="5"/>
    <n v="0"/>
    <n v="47.938500000000005"/>
  </r>
  <r>
    <n v="5716"/>
    <x v="2851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4999999999993"/>
    <n v="5"/>
    <n v="0"/>
    <n v="111.59099999999995"/>
  </r>
  <r>
    <n v="5717"/>
    <x v="2851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5718"/>
    <x v="2851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59999999999994"/>
    <n v="7"/>
    <n v="0"/>
    <n v="27.241199999999996"/>
  </r>
  <r>
    <n v="5719"/>
    <x v="2851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2000000000007"/>
  </r>
  <r>
    <n v="5720"/>
    <x v="2852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5"/>
  </r>
  <r>
    <n v="5721"/>
    <x v="2853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1"/>
  </r>
  <r>
    <n v="5722"/>
    <x v="2853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16"/>
    <n v="3"/>
    <n v="0.2"/>
    <n v="4.5587999999999944"/>
  </r>
  <r>
    <n v="5723"/>
    <x v="2853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800000000002"/>
    <n v="4"/>
    <n v="0.2"/>
    <n v="29.993999999999986"/>
  </r>
  <r>
    <n v="5724"/>
    <x v="2854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8000000000006"/>
  </r>
  <r>
    <n v="5725"/>
    <x v="2855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x v="2856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40000000005"/>
  </r>
  <r>
    <n v="5727"/>
    <x v="2857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299999999989"/>
  </r>
  <r>
    <n v="5728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0999999999999"/>
    <n v="3"/>
    <n v="0"/>
    <n v="32.059799999999996"/>
  </r>
  <r>
    <n v="5729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000000000011"/>
  </r>
  <r>
    <n v="5730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600000000002"/>
  </r>
  <r>
    <n v="5731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799999999966"/>
  </r>
  <r>
    <n v="5732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199999999998"/>
  </r>
  <r>
    <n v="5733"/>
    <x v="2859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79999999997"/>
  </r>
  <r>
    <n v="5734"/>
    <x v="2859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000000000018"/>
  </r>
  <r>
    <n v="5735"/>
    <x v="2859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76"/>
  </r>
  <r>
    <n v="5736"/>
    <x v="2860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19999999999998"/>
    <n v="3"/>
    <n v="0.2"/>
    <n v="4.8720000000000008"/>
  </r>
  <r>
    <n v="5737"/>
    <x v="2861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x v="2861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899999999999991"/>
  </r>
  <r>
    <n v="5739"/>
    <x v="2862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6000000000005"/>
    <n v="3"/>
    <n v="0.2"/>
    <n v="13.4316"/>
  </r>
  <r>
    <n v="5740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4000000000005"/>
  </r>
  <r>
    <n v="5741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1"/>
  </r>
  <r>
    <n v="5743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632"/>
  </r>
  <r>
    <n v="5746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0000000000002"/>
    <n v="7"/>
    <n v="0"/>
    <n v="6.8991999999999987"/>
  </r>
  <r>
    <n v="5747"/>
    <x v="2864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00000000003"/>
    <n v="2"/>
    <n v="0.2"/>
    <n v="31.197999999999986"/>
  </r>
  <r>
    <n v="5748"/>
    <x v="2864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399999999997"/>
  </r>
  <r>
    <n v="5749"/>
    <x v="2864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60000000000002"/>
    <n v="3"/>
    <n v="0.2"/>
    <n v="-2.4840000000000018"/>
  </r>
  <r>
    <n v="5750"/>
    <x v="2865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500000000004"/>
  </r>
  <r>
    <n v="5751"/>
    <x v="2866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0000000003"/>
  </r>
  <r>
    <n v="5752"/>
    <x v="2867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00000000000006"/>
    <n v="3"/>
    <n v="0"/>
    <n v="22.200000000000003"/>
  </r>
  <r>
    <n v="5753"/>
    <x v="2867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89999999999988"/>
  </r>
  <r>
    <n v="5754"/>
    <x v="2868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x v="286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5999999999998"/>
  </r>
  <r>
    <n v="5756"/>
    <x v="2870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599999999999993"/>
    <n v="4"/>
    <n v="0.8"/>
    <n v="-8.532"/>
  </r>
  <r>
    <n v="5757"/>
    <x v="2870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x v="2871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00000000002"/>
  </r>
  <r>
    <n v="5759"/>
    <x v="2872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25"/>
  </r>
  <r>
    <n v="5760"/>
    <x v="2873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8"/>
  </r>
  <r>
    <n v="5761"/>
    <x v="2873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6000000000003"/>
  </r>
  <r>
    <n v="5762"/>
    <x v="2874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3999999999994"/>
    <n v="3"/>
    <n v="0"/>
    <n v="152.02319999999997"/>
  </r>
  <r>
    <n v="5763"/>
    <x v="2874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x v="2875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00000000002"/>
    <n v="10"/>
    <n v="0.1"/>
    <n v="209.27399999999992"/>
  </r>
  <r>
    <n v="5765"/>
    <x v="2876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88"/>
  </r>
  <r>
    <n v="5766"/>
    <x v="2877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199999999993"/>
  </r>
  <r>
    <n v="5767"/>
    <x v="2878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4000000000005"/>
    <n v="6"/>
    <n v="0.2"/>
    <n v="20.298599999999993"/>
  </r>
  <r>
    <n v="5768"/>
    <x v="2879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6"/>
  </r>
  <r>
    <n v="5769"/>
    <x v="288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x v="288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5771"/>
    <x v="2881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x v="2881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79999999984"/>
  </r>
  <r>
    <n v="5773"/>
    <x v="2882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x v="2883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000000000004"/>
    <n v="2"/>
    <n v="0.2"/>
    <n v="2.3967999999999989"/>
  </r>
  <r>
    <n v="5775"/>
    <x v="2884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12"/>
    <n v="7"/>
    <n v="0.2"/>
    <n v="-31.914400000000015"/>
  </r>
  <r>
    <n v="5776"/>
    <x v="2884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000000000002"/>
    <n v="1"/>
    <n v="0.2"/>
    <n v="4.6228000000000007"/>
  </r>
  <r>
    <n v="5777"/>
    <x v="2885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x v="2886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7999999999996"/>
  </r>
  <r>
    <n v="5779"/>
    <x v="2887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12"/>
  </r>
  <r>
    <n v="5780"/>
    <x v="2887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00000000001"/>
    <n v="1"/>
    <n v="0.2"/>
    <n v="11.264799999999997"/>
  </r>
  <r>
    <n v="5781"/>
    <x v="2888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x v="2889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x v="2889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x v="2889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7999999999996"/>
  </r>
  <r>
    <n v="5785"/>
    <x v="2890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x v="2890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5999999999982"/>
  </r>
  <r>
    <n v="5787"/>
    <x v="2890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x v="2890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3999999999991"/>
    <n v="7"/>
    <n v="0.2"/>
    <n v="10.703699999999987"/>
  </r>
  <r>
    <n v="5789"/>
    <x v="2891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0000000000002"/>
    <n v="5"/>
    <n v="0.2"/>
    <n v="1.8479999999999985"/>
  </r>
  <r>
    <n v="5790"/>
    <x v="2891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90000000000005"/>
    <n v="3"/>
    <n v="0.7"/>
    <n v="-3.0933000000000002"/>
  </r>
  <r>
    <n v="5791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4999999999999"/>
  </r>
  <r>
    <n v="5795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2000000000004"/>
    <n v="2"/>
    <n v="0.2"/>
    <n v="16.3352"/>
  </r>
  <r>
    <n v="5796"/>
    <x v="2893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40000000005"/>
  </r>
  <r>
    <n v="5797"/>
    <x v="2893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2"/>
  </r>
  <r>
    <n v="5798"/>
    <x v="2893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39999999999991"/>
  </r>
  <r>
    <n v="5799"/>
    <x v="2893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x v="2894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6000000000538"/>
  </r>
  <r>
    <n v="5801"/>
    <x v="289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800000000007"/>
    <n v="4"/>
    <n v="0.2"/>
    <n v="43.197600000000023"/>
  </r>
  <r>
    <n v="5802"/>
    <x v="289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000000000002"/>
    <n v="2"/>
    <n v="0.2"/>
    <n v="3.6288"/>
  </r>
  <r>
    <n v="5803"/>
    <x v="2896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000000000002"/>
    <n v="2"/>
    <n v="0.2"/>
    <n v="1.1988000000000003"/>
  </r>
  <r>
    <n v="5804"/>
    <x v="2897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000000000002"/>
    <n v="3"/>
    <n v="0.2"/>
    <n v="1.1555999999999984"/>
  </r>
  <r>
    <n v="5805"/>
    <x v="2898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2000000000016"/>
  </r>
  <r>
    <n v="5806"/>
    <x v="2898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19999999997"/>
    <n v="3"/>
    <n v="0.32"/>
    <n v="-27.264600000000016"/>
  </r>
  <r>
    <n v="5807"/>
    <x v="2899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x v="2899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8000000000063"/>
  </r>
  <r>
    <n v="5809"/>
    <x v="2899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24"/>
  </r>
  <r>
    <n v="5810"/>
    <x v="2900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400000000002"/>
    <n v="4"/>
    <n v="0.2"/>
    <n v="-18.180799999999998"/>
  </r>
  <r>
    <n v="5811"/>
    <x v="2901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199999999994"/>
  </r>
  <r>
    <n v="5812"/>
    <x v="2901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199999999988"/>
  </r>
  <r>
    <n v="5813"/>
    <x v="2901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699999999984"/>
  </r>
  <r>
    <n v="5814"/>
    <x v="2902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x v="2903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7"/>
  </r>
  <r>
    <n v="5816"/>
    <x v="2904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x v="2904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x v="2904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"/>
  </r>
  <r>
    <n v="5819"/>
    <x v="2904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49999999999991"/>
    <n v="9"/>
    <n v="0"/>
    <n v="44.712000000000003"/>
  </r>
  <r>
    <n v="5820"/>
    <x v="2904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x v="2905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46"/>
  </r>
  <r>
    <n v="5822"/>
    <x v="2905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x v="2905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43"/>
  </r>
  <r>
    <n v="5824"/>
    <x v="2905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8000000000003"/>
    <n v="4"/>
    <n v="0.2"/>
    <n v="6.4691999999999998"/>
  </r>
  <r>
    <n v="5825"/>
    <x v="290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6000000000003"/>
    <n v="3"/>
    <n v="0.2"/>
    <n v="1.9602000000000004"/>
  </r>
  <r>
    <n v="5826"/>
    <x v="290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199999999998"/>
  </r>
  <r>
    <n v="5827"/>
    <x v="290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x v="290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198"/>
  </r>
  <r>
    <n v="5829"/>
    <x v="290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39999999999998"/>
  </r>
  <r>
    <n v="5830"/>
    <x v="2908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8"/>
  </r>
  <r>
    <n v="5831"/>
    <x v="2908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x v="2909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40000000001"/>
  </r>
  <r>
    <n v="5833"/>
    <x v="2910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x v="2910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x v="2911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799999999999983"/>
  </r>
  <r>
    <n v="5836"/>
    <x v="2911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x v="2911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4999999999933"/>
  </r>
  <r>
    <n v="5838"/>
    <x v="2912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19"/>
  </r>
  <r>
    <n v="5839"/>
    <x v="2913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699999999999989"/>
    <n v="5"/>
    <n v="0"/>
    <n v="3.3479999999999954"/>
  </r>
  <r>
    <n v="5840"/>
    <x v="2914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00000000000006"/>
    <n v="5"/>
    <n v="0"/>
    <n v="15.552000000000001"/>
  </r>
  <r>
    <n v="5841"/>
    <x v="2914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6"/>
  </r>
  <r>
    <n v="5842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7"/>
    <n v="4"/>
    <n v="0.2"/>
    <n v="51.995999999999981"/>
  </r>
  <r>
    <n v="5843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"/>
  </r>
  <r>
    <n v="5844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599999999995"/>
  </r>
  <r>
    <n v="5845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63"/>
  </r>
  <r>
    <n v="5846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00000000000006"/>
    <n v="5"/>
    <n v="0"/>
    <n v="15.552000000000001"/>
  </r>
  <r>
    <n v="5847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799999999998"/>
    <n v="2"/>
    <n v="0.2"/>
    <n v="2.8195999999999799"/>
  </r>
  <r>
    <n v="5848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599999999999994"/>
    <n v="3"/>
    <n v="0"/>
    <n v="15.372000000000002"/>
  </r>
  <r>
    <n v="5849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0999999999997"/>
  </r>
  <r>
    <n v="5850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79999999994"/>
  </r>
  <r>
    <n v="5851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00000000002"/>
  </r>
  <r>
    <n v="5854"/>
    <x v="2917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x v="2918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000000000007"/>
    <n v="7"/>
    <n v="0.2"/>
    <n v="-1.2558000000000051"/>
  </r>
  <r>
    <n v="5856"/>
    <x v="2918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"/>
  </r>
  <r>
    <n v="5857"/>
    <x v="2918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19999999999997"/>
    <n v="1"/>
    <n v="0.8"/>
    <n v="-2.1792000000000007"/>
  </r>
  <r>
    <n v="5858"/>
    <x v="2918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000000000004"/>
  </r>
  <r>
    <n v="5859"/>
    <x v="2919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599999999997"/>
    <n v="2"/>
    <n v="0.15"/>
    <n v="14.097999999999999"/>
  </r>
  <r>
    <n v="5860"/>
    <x v="2920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83"/>
  </r>
  <r>
    <n v="5861"/>
    <x v="2921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0000000000009"/>
    <n v="2"/>
    <n v="0.2"/>
    <n v="2.8884000000000007"/>
  </r>
  <r>
    <n v="5862"/>
    <x v="2922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x v="2922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x v="2922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x v="2923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00000000003"/>
  </r>
  <r>
    <n v="5866"/>
    <x v="2923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x v="2923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100000000005"/>
  </r>
  <r>
    <n v="5868"/>
    <x v="2924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85"/>
  </r>
  <r>
    <n v="5869"/>
    <x v="2924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000000000001"/>
    <n v="6"/>
    <n v="0.7"/>
    <n v="-80.178000000000026"/>
  </r>
  <r>
    <n v="5870"/>
    <x v="2925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0000000002"/>
    <n v="4"/>
    <n v="0.2"/>
    <n v="100.19599999999997"/>
  </r>
  <r>
    <n v="5871"/>
    <x v="2926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79999999998"/>
    <n v="7"/>
    <n v="0.2"/>
    <n v="80.843000000000075"/>
  </r>
  <r>
    <n v="5872"/>
    <x v="2927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4999999999999"/>
    <n v="3"/>
    <n v="0"/>
    <n v="21.751499999999986"/>
  </r>
  <r>
    <n v="5873"/>
    <x v="2928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5"/>
  </r>
  <r>
    <n v="5874"/>
    <x v="2929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x v="2929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400000000000009"/>
    <n v="3"/>
    <n v="0"/>
    <n v="4.3883999999999999"/>
  </r>
  <r>
    <n v="5876"/>
    <x v="2930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x v="2931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5999999999996"/>
    <n v="7"/>
    <n v="0"/>
    <n v="219.45140000000001"/>
  </r>
  <r>
    <n v="5878"/>
    <x v="2931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6000000000013"/>
  </r>
  <r>
    <n v="5879"/>
    <x v="2931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399999999988"/>
  </r>
  <r>
    <n v="5880"/>
    <x v="2932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799999999988"/>
  </r>
  <r>
    <n v="5881"/>
    <x v="2933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80000000001"/>
    <n v="2"/>
    <n v="0.2"/>
    <n v="50.097999999999985"/>
  </r>
  <r>
    <n v="5882"/>
    <x v="2933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90000000002"/>
  </r>
  <r>
    <n v="5883"/>
    <x v="2933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900000000068"/>
  </r>
  <r>
    <n v="5884"/>
    <x v="2934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2"/>
  </r>
  <r>
    <n v="5885"/>
    <x v="2934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59999999978"/>
  </r>
  <r>
    <n v="5886"/>
    <x v="2935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000000000002"/>
    <n v="3"/>
    <n v="0.2"/>
    <n v="5.0231999999999992"/>
  </r>
  <r>
    <n v="5887"/>
    <x v="2935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600000000011"/>
  </r>
  <r>
    <n v="5888"/>
    <x v="293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x v="2937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x v="2938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199999999998"/>
  </r>
  <r>
    <n v="5891"/>
    <x v="2939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199999999996"/>
  </r>
  <r>
    <n v="5892"/>
    <x v="2939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86"/>
  </r>
  <r>
    <n v="5893"/>
    <x v="2939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6000000000008"/>
    <n v="3"/>
    <n v="0.2"/>
    <n v="2.0393999999999934"/>
  </r>
  <r>
    <n v="5894"/>
    <x v="2940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1999999999999"/>
  </r>
  <r>
    <n v="5895"/>
    <x v="2941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799999999998"/>
  </r>
  <r>
    <n v="5896"/>
    <x v="2942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00000000000006"/>
    <n v="3"/>
    <n v="0"/>
    <n v="22.200000000000003"/>
  </r>
  <r>
    <n v="5897"/>
    <x v="2942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00000000000002"/>
    <n v="5"/>
    <n v="0"/>
    <n v="9.629999999999999"/>
  </r>
  <r>
    <n v="5898"/>
    <x v="2943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199999999997"/>
  </r>
  <r>
    <n v="5899"/>
    <x v="2943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x v="2944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x v="294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599999999999987"/>
  </r>
  <r>
    <n v="5902"/>
    <x v="2946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799999999998"/>
  </r>
  <r>
    <n v="5904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399999999998"/>
  </r>
  <r>
    <n v="5905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00000000000002"/>
    <n v="5"/>
    <n v="0"/>
    <n v="12.672000000000001"/>
  </r>
  <r>
    <n v="5906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5"/>
  </r>
  <r>
    <n v="5908"/>
    <x v="2948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x v="2948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5910"/>
    <x v="2948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x v="2948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x v="2949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00000000001"/>
  </r>
  <r>
    <n v="5913"/>
    <x v="2950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84"/>
  </r>
  <r>
    <n v="5915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699999999994"/>
  </r>
  <r>
    <n v="5916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56"/>
  </r>
  <r>
    <n v="5917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3999999999997"/>
  </r>
  <r>
    <n v="5918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40000000006"/>
    <n v="6"/>
    <n v="0.2"/>
    <n v="158.57639999999992"/>
  </r>
  <r>
    <n v="5919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00000000003"/>
    <n v="5"/>
    <n v="0.2"/>
    <n v="-25.049000000000149"/>
  </r>
  <r>
    <n v="5920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6999999999997"/>
    <n v="3"/>
    <n v="0"/>
    <n v="58.791600000000003"/>
  </r>
  <r>
    <n v="5921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699999999994"/>
  </r>
  <r>
    <n v="5922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799999999996"/>
  </r>
  <r>
    <n v="5923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59999999999945"/>
  </r>
  <r>
    <n v="5924"/>
    <x v="2952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0000000007"/>
  </r>
  <r>
    <n v="5925"/>
    <x v="2953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59999999999997"/>
    <n v="7"/>
    <n v="0"/>
    <n v="6.6583999999999968"/>
  </r>
  <r>
    <n v="5926"/>
    <x v="2954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500000000004"/>
  </r>
  <r>
    <n v="5927"/>
    <x v="2955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7"/>
  </r>
  <r>
    <n v="5928"/>
    <x v="2956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6999999999998"/>
  </r>
  <r>
    <n v="5929"/>
    <x v="2956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8000000000003"/>
  </r>
  <r>
    <n v="5930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0000000000008"/>
    <n v="3"/>
    <n v="0.5"/>
    <n v="-45.349200000000003"/>
  </r>
  <r>
    <n v="5931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000000000003"/>
    <n v="3"/>
    <n v="0.2"/>
    <n v="5.4432"/>
  </r>
  <r>
    <n v="5932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799999999994"/>
    <n v="2"/>
    <n v="0.4"/>
    <n v="-113.9980000000001"/>
  </r>
  <r>
    <n v="5933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2000000000001"/>
    <n v="3"/>
    <n v="0.2"/>
    <n v="1.0044"/>
  </r>
  <r>
    <n v="5934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000000000003"/>
    <n v="3"/>
    <n v="0.2"/>
    <n v="4.8231000000000002"/>
  </r>
  <r>
    <n v="5935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6999999999949"/>
  </r>
  <r>
    <n v="5936"/>
    <x v="2958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x v="2958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000000000002"/>
    <n v="3"/>
    <n v="0.2"/>
    <n v="19.966499999999982"/>
  </r>
  <r>
    <n v="5938"/>
    <x v="2958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892"/>
  </r>
  <r>
    <n v="5939"/>
    <x v="2959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x v="2959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6000000000001"/>
    <n v="4"/>
    <n v="0.2"/>
    <n v="4.2951999999999995"/>
  </r>
  <r>
    <n v="5941"/>
    <x v="2960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000000000003"/>
    <n v="12"/>
    <n v="0"/>
    <n v="130.75199999999995"/>
  </r>
  <r>
    <n v="5942"/>
    <x v="2960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6000000000001"/>
  </r>
  <r>
    <n v="5943"/>
    <x v="2961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00000000011"/>
  </r>
  <r>
    <n v="5944"/>
    <x v="2962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6000000000004"/>
  </r>
  <r>
    <n v="5945"/>
    <x v="2962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5"/>
  </r>
  <r>
    <n v="5946"/>
    <x v="2962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600000000001"/>
  </r>
  <r>
    <n v="5947"/>
    <x v="2962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00000000005"/>
  </r>
  <r>
    <n v="5948"/>
    <x v="2963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0999999999999"/>
  </r>
  <r>
    <n v="5949"/>
    <x v="2964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x v="2964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6999999999997"/>
    <n v="3"/>
    <n v="0"/>
    <n v="125.98740000000001"/>
  </r>
  <r>
    <n v="5951"/>
    <x v="2964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x v="2964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79999999999"/>
  </r>
  <r>
    <n v="5953"/>
    <x v="2965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4"/>
    <n v="4"/>
    <n v="0.2"/>
    <n v="7.2576000000000001"/>
  </r>
  <r>
    <n v="5954"/>
    <x v="2966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00000000000004"/>
  </r>
  <r>
    <n v="5955"/>
    <x v="2967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000000000004"/>
    <n v="2"/>
    <n v="0.2"/>
    <n v="7.7896000000000001"/>
  </r>
  <r>
    <n v="5956"/>
    <x v="2967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x v="296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598"/>
  </r>
  <r>
    <n v="5958"/>
    <x v="296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x v="296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x v="296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200000000009"/>
    <n v="3"/>
    <n v="0.2"/>
    <n v="77.035199999999975"/>
  </r>
  <r>
    <n v="5961"/>
    <x v="2969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1999999999984"/>
  </r>
  <r>
    <n v="5962"/>
    <x v="2970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83"/>
  </r>
  <r>
    <n v="5963"/>
    <x v="2970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x v="2970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3999999999996"/>
  </r>
  <r>
    <n v="5965"/>
    <x v="297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59999999999986"/>
  </r>
  <r>
    <n v="5966"/>
    <x v="297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800000000005"/>
  </r>
  <r>
    <n v="5967"/>
    <x v="297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7999999999997"/>
  </r>
  <r>
    <n v="5968"/>
    <x v="297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x v="2973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7999999999996"/>
  </r>
  <r>
    <n v="5970"/>
    <x v="2973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x v="2973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8000000000015"/>
  </r>
  <r>
    <n v="5972"/>
    <x v="2973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19999999999996"/>
    <n v="3"/>
    <n v="0"/>
    <n v="15.4872"/>
  </r>
  <r>
    <n v="5973"/>
    <x v="2974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400000000002"/>
    <n v="1"/>
    <n v="0.2"/>
    <n v="30.097999999999978"/>
  </r>
  <r>
    <n v="5974"/>
    <x v="2975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799999999994"/>
  </r>
  <r>
    <n v="5975"/>
    <x v="297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1000000000028"/>
  </r>
  <r>
    <n v="5976"/>
    <x v="2977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x v="2977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x v="2978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x v="2979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0000000000003"/>
    <n v="5"/>
    <n v="0"/>
    <n v="111.77400000000003"/>
  </r>
  <r>
    <n v="5980"/>
    <x v="2979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x v="2979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800000000011"/>
  </r>
  <r>
    <n v="5982"/>
    <x v="2979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3999999999976"/>
  </r>
  <r>
    <n v="5983"/>
    <x v="2980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4000000000005"/>
  </r>
  <r>
    <n v="5984"/>
    <x v="2981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000000000004"/>
    <n v="6"/>
    <n v="0.2"/>
    <n v="6.4199999999999964"/>
  </r>
  <r>
    <n v="5985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7999999999998"/>
    <n v="6"/>
    <n v="0"/>
    <n v="76.087800000000001"/>
  </r>
  <r>
    <n v="5986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732"/>
  </r>
  <r>
    <n v="5988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0000000001"/>
  </r>
  <r>
    <n v="5989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0000000000003"/>
    <n v="5"/>
    <n v="0"/>
    <n v="126.22500000000002"/>
  </r>
  <r>
    <n v="5991"/>
    <x v="2983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80000000003"/>
    <n v="7"/>
    <n v="0.2"/>
    <n v="884.05799999999999"/>
  </r>
  <r>
    <n v="5992"/>
    <x v="2983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100000000025"/>
  </r>
  <r>
    <n v="5993"/>
    <x v="2983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12"/>
  </r>
  <r>
    <n v="5994"/>
    <x v="2984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87"/>
  </r>
  <r>
    <n v="5995"/>
    <x v="2984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899999999999986"/>
  </r>
  <r>
    <n v="5996"/>
    <x v="2984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2999999999995"/>
    <n v="5"/>
    <n v="0.3"/>
    <n v="-137.52900000000002"/>
  </r>
  <r>
    <n v="5997"/>
    <x v="2984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12"/>
  </r>
  <r>
    <n v="5998"/>
    <x v="2984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000000000003"/>
    <n v="3"/>
    <n v="0.4"/>
    <n v="-147.8655"/>
  </r>
  <r>
    <n v="5999"/>
    <x v="2985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3999999999699"/>
  </r>
  <r>
    <n v="6000"/>
    <x v="2985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600000000001"/>
  </r>
  <r>
    <n v="6001"/>
    <x v="2985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x v="2986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0000000000008"/>
    <n v="3"/>
    <n v="0.2"/>
    <n v="7.6965000000000039"/>
  </r>
  <r>
    <n v="6003"/>
    <x v="2986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89"/>
  </r>
  <r>
    <n v="6004"/>
    <x v="2987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7999999999986"/>
  </r>
  <r>
    <n v="6005"/>
    <x v="2988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x v="2989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1999999999968"/>
  </r>
  <r>
    <n v="6007"/>
    <x v="2990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000000000002"/>
    <n v="3"/>
    <n v="0"/>
    <n v="3.8654999999999973"/>
  </r>
  <r>
    <n v="6008"/>
    <x v="2991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4999999999999"/>
    <n v="3"/>
    <n v="0"/>
    <n v="21.751499999999986"/>
  </r>
  <r>
    <n v="6009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199999999998"/>
  </r>
  <r>
    <n v="6010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599999999995"/>
  </r>
  <r>
    <n v="6011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00000000004"/>
    <n v="6"/>
    <n v="0.2"/>
    <n v="286.71299999999962"/>
  </r>
  <r>
    <n v="6012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x v="2993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19999999999992"/>
  </r>
  <r>
    <n v="6015"/>
    <x v="2993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25"/>
  </r>
  <r>
    <n v="6016"/>
    <x v="2994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199999999988"/>
  </r>
  <r>
    <n v="6017"/>
    <x v="2994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00000000004"/>
  </r>
  <r>
    <n v="6018"/>
    <x v="2994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x v="2994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399999999998"/>
  </r>
  <r>
    <n v="6020"/>
    <x v="2995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89999999999991"/>
  </r>
  <r>
    <n v="6021"/>
    <x v="2996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000000000008"/>
  </r>
  <r>
    <n v="6022"/>
    <x v="2996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x v="2997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0000000000001"/>
    <n v="3"/>
    <n v="0.2"/>
    <n v="2.4779999999999989"/>
  </r>
  <r>
    <n v="6024"/>
    <x v="2998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18"/>
  </r>
  <r>
    <n v="6025"/>
    <x v="2999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199999999988"/>
  </r>
  <r>
    <n v="6026"/>
    <x v="2999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000000000002"/>
    <n v="2"/>
    <n v="0.2"/>
    <n v="3.7584"/>
  </r>
  <r>
    <n v="6027"/>
    <x v="3000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599999999999963"/>
  </r>
  <r>
    <n v="6028"/>
    <x v="3000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5999999999996"/>
  </r>
  <r>
    <n v="6029"/>
    <x v="3001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59999999999993"/>
  </r>
  <r>
    <n v="6030"/>
    <x v="3002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5999999999988"/>
  </r>
  <r>
    <n v="6031"/>
    <x v="3003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4000000000007"/>
  </r>
  <r>
    <n v="6032"/>
    <x v="3004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1999999999984"/>
  </r>
  <r>
    <n v="6033"/>
    <x v="3005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00000000000006"/>
    <n v="5"/>
    <n v="0"/>
    <n v="15.372000000000003"/>
  </r>
  <r>
    <n v="6034"/>
    <x v="3006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5999999999995"/>
  </r>
  <r>
    <n v="6035"/>
    <x v="3007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7999999999998"/>
    <n v="2"/>
    <n v="0.8"/>
    <n v="-52.833600000000004"/>
  </r>
  <r>
    <n v="6036"/>
    <x v="3007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199999999994"/>
    <n v="4"/>
    <n v="0.8"/>
    <n v="-512.14680000000021"/>
  </r>
  <r>
    <n v="6037"/>
    <x v="3008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599999999999994"/>
    <n v="3"/>
    <n v="0"/>
    <n v="16.614000000000001"/>
  </r>
  <r>
    <n v="6038"/>
    <x v="3008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199999999995"/>
  </r>
  <r>
    <n v="6039"/>
    <x v="3008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61"/>
  </r>
  <r>
    <n v="6040"/>
    <x v="3008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3999999999998"/>
  </r>
  <r>
    <n v="6041"/>
    <x v="3009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64"/>
  </r>
  <r>
    <n v="6042"/>
    <x v="3009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799999999998"/>
  </r>
  <r>
    <n v="6043"/>
    <x v="3010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000000000002"/>
    <n v="2"/>
    <n v="0.2"/>
    <n v="3.9512"/>
  </r>
  <r>
    <n v="6044"/>
    <x v="3011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1"/>
  </r>
  <r>
    <n v="6045"/>
    <x v="3011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x v="3012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200000000004"/>
    <n v="3"/>
    <n v="0.2"/>
    <n v="89.306999999999988"/>
  </r>
  <r>
    <n v="6047"/>
    <x v="3013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3999999999994"/>
    <n v="3"/>
    <n v="0"/>
    <n v="173.23500000000001"/>
  </r>
  <r>
    <n v="6048"/>
    <x v="3014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4"/>
    <n v="9"/>
    <n v="0.7"/>
    <n v="-12.916800000000002"/>
  </r>
  <r>
    <n v="6049"/>
    <x v="3014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50000000001"/>
    <n v="5"/>
    <n v="0.7"/>
    <n v="-1031.5385000000001"/>
  </r>
  <r>
    <n v="6050"/>
    <x v="301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00000000003"/>
    <n v="7"/>
    <n v="0.2"/>
    <n v="54.214999999999982"/>
  </r>
  <r>
    <n v="6051"/>
    <x v="3016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x v="3016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2"/>
  </r>
  <r>
    <n v="6053"/>
    <x v="3017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000000000002"/>
    <n v="3"/>
    <n v="0.2"/>
    <n v="4.0338000000000003"/>
  </r>
  <r>
    <n v="6054"/>
    <x v="3017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000000000000028"/>
  </r>
  <r>
    <n v="6055"/>
    <x v="3017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61"/>
  </r>
  <r>
    <n v="6056"/>
    <x v="3018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79999999999996"/>
    <n v="1"/>
    <n v="0.8"/>
    <n v="-3.4122000000000003"/>
  </r>
  <r>
    <n v="6057"/>
    <x v="3018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6"/>
  </r>
  <r>
    <n v="6058"/>
    <x v="3019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1"/>
  </r>
  <r>
    <n v="6059"/>
    <x v="3019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x v="3020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000000000004"/>
    <n v="2"/>
    <n v="0.2"/>
    <n v="6.9920000000000009"/>
  </r>
  <r>
    <n v="6061"/>
    <x v="302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00000000007"/>
  </r>
  <r>
    <n v="6062"/>
    <x v="302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69999999999998"/>
    <n v="3"/>
    <n v="0"/>
    <n v="6.0147000000000004"/>
  </r>
  <r>
    <n v="6063"/>
    <x v="3022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49999999995"/>
  </r>
  <r>
    <n v="6064"/>
    <x v="3022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00000000000001"/>
    <n v="3"/>
    <n v="0"/>
    <n v="6.1739999999999995"/>
  </r>
  <r>
    <n v="6065"/>
    <x v="3022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x v="3023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000000000003"/>
    <n v="6"/>
    <n v="0.2"/>
    <n v="7.7687999999999988"/>
  </r>
  <r>
    <n v="6067"/>
    <x v="3024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0000000000008"/>
    <n v="8"/>
    <n v="0.2"/>
    <n v="10.007999999999988"/>
  </r>
  <r>
    <n v="6068"/>
    <x v="302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73"/>
  </r>
  <r>
    <n v="6069"/>
    <x v="302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x v="302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0000000000005"/>
    <n v="1"/>
    <n v="0.2"/>
    <n v="38.609999999999957"/>
  </r>
  <r>
    <n v="6071"/>
    <x v="3026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0999999999983"/>
  </r>
  <r>
    <n v="6072"/>
    <x v="3027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800000000002"/>
    <n v="2"/>
    <n v="0.2"/>
    <n v="-26.720400000000019"/>
  </r>
  <r>
    <n v="6073"/>
    <x v="3027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0000000000004"/>
    <n v="2"/>
    <n v="0.2"/>
    <n v="0.56679999999999997"/>
  </r>
  <r>
    <n v="6074"/>
    <x v="3027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80000000000008"/>
    <n v="2"/>
    <n v="0.2"/>
    <n v="-1.3248000000000004"/>
  </r>
  <r>
    <n v="6075"/>
    <x v="302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x v="302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2000000000239"/>
  </r>
  <r>
    <n v="6077"/>
    <x v="3029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0000000000003"/>
    <n v="6"/>
    <n v="0"/>
    <n v="206.31600000000006"/>
  </r>
  <r>
    <n v="6078"/>
    <x v="3029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x v="3029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49999999999993"/>
  </r>
  <r>
    <n v="6080"/>
    <x v="3029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x v="3030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7999999999977"/>
  </r>
  <r>
    <n v="6082"/>
    <x v="3031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59999999999993"/>
    <n v="6"/>
    <n v="0.8"/>
    <n v="-9.634800000000002"/>
  </r>
  <r>
    <n v="6084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7999999999969"/>
  </r>
  <r>
    <n v="6085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0000000000044"/>
  </r>
  <r>
    <n v="6086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87"/>
  </r>
  <r>
    <n v="6087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79999999999995"/>
    <n v="6"/>
    <n v="0.8"/>
    <n v="-6.7320000000000011"/>
  </r>
  <r>
    <n v="6088"/>
    <x v="3033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00000000002"/>
  </r>
  <r>
    <n v="6089"/>
    <x v="3034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4000000000003"/>
  </r>
  <r>
    <n v="6090"/>
    <x v="3035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80000000000002"/>
    <n v="2"/>
    <n v="0.7"/>
    <n v="-0.98999999999999977"/>
  </r>
  <r>
    <n v="6091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8"/>
  </r>
  <r>
    <n v="6092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59999999999991"/>
  </r>
  <r>
    <n v="6093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400000000002"/>
  </r>
  <r>
    <n v="6094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1999999999994"/>
  </r>
  <r>
    <n v="6095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000000000003"/>
  </r>
  <r>
    <n v="6096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5999999999992"/>
  </r>
  <r>
    <n v="6097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0999999999875"/>
  </r>
  <r>
    <n v="6098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0999999999996"/>
  </r>
  <r>
    <n v="6099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3"/>
  </r>
  <r>
    <n v="6100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0000000004"/>
    <n v="11"/>
    <n v="0.1"/>
    <n v="609.71569999999997"/>
  </r>
  <r>
    <n v="6101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8"/>
  </r>
  <r>
    <n v="6102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000000000001"/>
    <n v="3"/>
    <n v="0"/>
    <n v="28.309500000000007"/>
  </r>
  <r>
    <n v="6104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799999999994"/>
  </r>
  <r>
    <n v="6105"/>
    <x v="3037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35"/>
  </r>
  <r>
    <n v="6106"/>
    <x v="3038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x v="3039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5"/>
    <n v="2"/>
    <n v="0.8"/>
    <n v="-49.551600000000022"/>
  </r>
  <r>
    <n v="6108"/>
    <x v="3039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00000000000033"/>
  </r>
  <r>
    <n v="6109"/>
    <x v="3040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0999999999999996"/>
  </r>
  <r>
    <n v="6110"/>
    <x v="3040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7"/>
    <n v="3"/>
    <n v="0.8"/>
    <n v="-3.2436000000000016"/>
  </r>
  <r>
    <n v="6111"/>
    <x v="3041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20000000001"/>
    <n v="7"/>
    <n v="0.3"/>
    <n v="-21.068600000000174"/>
  </r>
  <r>
    <n v="6112"/>
    <x v="3041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800000000004"/>
  </r>
  <r>
    <n v="6113"/>
    <x v="3041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2000000000002"/>
    <n v="6"/>
    <n v="0.2"/>
    <n v="5.4443999999999999"/>
  </r>
  <r>
    <n v="6114"/>
    <x v="3041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39999999998"/>
    <n v="9"/>
    <n v="0.3"/>
    <n v="0"/>
  </r>
  <r>
    <n v="6115"/>
    <x v="3041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199999999977"/>
  </r>
  <r>
    <n v="6116"/>
    <x v="304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599999999996"/>
  </r>
  <r>
    <n v="6117"/>
    <x v="3043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60000000006"/>
  </r>
  <r>
    <n v="6118"/>
    <x v="3043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0000000000001"/>
    <n v="3"/>
    <n v="0"/>
    <n v="6.8723999999999998"/>
  </r>
  <r>
    <n v="6119"/>
    <x v="3044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599999999994"/>
  </r>
  <r>
    <n v="6120"/>
    <x v="3044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8000000000007"/>
  </r>
  <r>
    <n v="6121"/>
    <x v="3044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"/>
  </r>
  <r>
    <n v="6122"/>
    <x v="3044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8000000000008"/>
    <n v="2"/>
    <n v="0.7"/>
    <n v="-128.2388"/>
  </r>
  <r>
    <n v="6123"/>
    <x v="3045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5999999999995"/>
  </r>
  <r>
    <n v="6124"/>
    <x v="3046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19999999999994"/>
  </r>
  <r>
    <n v="6125"/>
    <x v="3047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42"/>
  </r>
  <r>
    <n v="6126"/>
    <x v="3047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x v="3047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3999999999996"/>
  </r>
  <r>
    <n v="6128"/>
    <x v="3048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600000000004"/>
    <n v="6"/>
    <n v="0.1"/>
    <n v="54.666000000000011"/>
  </r>
  <r>
    <n v="6129"/>
    <x v="3049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x v="3050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x v="3050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59999999999998"/>
  </r>
  <r>
    <n v="6132"/>
    <x v="3051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39999999997"/>
  </r>
  <r>
    <n v="6133"/>
    <x v="3052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x v="3053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5999999999997"/>
  </r>
  <r>
    <n v="6135"/>
    <x v="3054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78"/>
  </r>
  <r>
    <n v="6136"/>
    <x v="3055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5999999999998"/>
    <n v="3"/>
    <n v="0.2"/>
    <n v="3.4619999999999997"/>
  </r>
  <r>
    <n v="6137"/>
    <x v="3055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3999999999987"/>
    <n v="6"/>
    <n v="0.8"/>
    <n v="-186.56820000000005"/>
  </r>
  <r>
    <n v="6138"/>
    <x v="3056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399999999999"/>
  </r>
  <r>
    <n v="6139"/>
    <x v="305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7999999999999"/>
  </r>
  <r>
    <n v="6140"/>
    <x v="3058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x v="3059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x v="3059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8000000000043"/>
  </r>
  <r>
    <n v="6143"/>
    <x v="3059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x v="3059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3999999999999"/>
    <n v="6"/>
    <n v="0"/>
    <n v="48.806400000000011"/>
  </r>
  <r>
    <n v="6145"/>
    <x v="306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1999999999989"/>
  </r>
  <r>
    <n v="6146"/>
    <x v="3061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2000000000002"/>
  </r>
  <r>
    <n v="6147"/>
    <x v="3062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2000000000002"/>
  </r>
  <r>
    <n v="6148"/>
    <x v="3062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6000000000004"/>
    <n v="2"/>
    <n v="0.2"/>
    <n v="14.7668"/>
  </r>
  <r>
    <n v="6149"/>
    <x v="3063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000000000004"/>
  </r>
  <r>
    <n v="6150"/>
    <x v="3064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6"/>
    <n v="6"/>
    <n v="0.2"/>
    <n v="-34.070400000000006"/>
  </r>
  <r>
    <n v="6151"/>
    <x v="3065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0000000000003"/>
    <n v="5"/>
    <n v="0"/>
    <n v="88.725000000000023"/>
  </r>
  <r>
    <n v="6152"/>
    <x v="3066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90000000000009"/>
  </r>
  <r>
    <n v="6153"/>
    <x v="306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732"/>
  </r>
  <r>
    <n v="6154"/>
    <x v="3068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7999999999996"/>
    <n v="2"/>
    <n v="0.2"/>
    <n v="10.393599999999998"/>
  </r>
  <r>
    <n v="6155"/>
    <x v="3068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6000000000006"/>
    <n v="3"/>
    <n v="0.2"/>
    <n v="5.7752999999999961"/>
  </r>
  <r>
    <n v="6156"/>
    <x v="3068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399999999981"/>
  </r>
  <r>
    <n v="6157"/>
    <x v="3068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8"/>
    <n v="3"/>
    <n v="0.2"/>
    <n v="9.5418000000000003"/>
  </r>
  <r>
    <n v="6158"/>
    <x v="3069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39999999999992"/>
    <n v="3"/>
    <n v="0"/>
    <n v="38.323799999999999"/>
  </r>
  <r>
    <n v="6159"/>
    <x v="3069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00000000011"/>
  </r>
  <r>
    <n v="6160"/>
    <x v="3070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0000000002"/>
  </r>
  <r>
    <n v="6161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00000000006"/>
    <n v="3"/>
    <n v="0.2"/>
    <n v="28.347899999999981"/>
  </r>
  <r>
    <n v="6162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0000000000004"/>
    <n v="3"/>
    <n v="0.2"/>
    <n v="1.961999999999998"/>
  </r>
  <r>
    <n v="6164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7000000000002"/>
  </r>
  <r>
    <n v="6165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0000000000009"/>
    <n v="3"/>
    <n v="0.2"/>
    <n v="1.3728000000000002"/>
  </r>
  <r>
    <n v="6166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6000000000002"/>
    <n v="3"/>
    <n v="0.2"/>
    <n v="5.5044000000000013"/>
  </r>
  <r>
    <n v="6167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199999999999989"/>
  </r>
  <r>
    <n v="6168"/>
    <x v="3072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2"/>
  </r>
  <r>
    <n v="6169"/>
    <x v="3073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x v="3074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x v="3075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8000000000005"/>
    <n v="3"/>
    <n v="0.2"/>
    <n v="11.558699999999998"/>
  </r>
  <r>
    <n v="6172"/>
    <x v="3075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x v="3076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x v="3076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60000000000014"/>
  </r>
  <r>
    <n v="6175"/>
    <x v="3076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60000000004"/>
  </r>
  <r>
    <n v="6176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799999999996"/>
  </r>
  <r>
    <n v="6178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"/>
  </r>
  <r>
    <n v="6179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60000000000008"/>
  </r>
  <r>
    <n v="6181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4999999999993"/>
    <n v="5"/>
    <n v="0"/>
    <n v="176.38600000000002"/>
  </r>
  <r>
    <n v="6182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2999999999999"/>
    <n v="3"/>
    <n v="0"/>
    <n v="32.981699999999989"/>
  </r>
  <r>
    <n v="6183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19999999999992"/>
  </r>
  <r>
    <n v="6184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x v="3078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19"/>
  </r>
  <r>
    <n v="6186"/>
    <x v="3079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79999999999996"/>
  </r>
  <r>
    <n v="6187"/>
    <x v="3080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49999999999989"/>
    <n v="3"/>
    <n v="0"/>
    <n v="20.575499999999998"/>
  </r>
  <r>
    <n v="6188"/>
    <x v="3080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599999999998"/>
  </r>
  <r>
    <n v="6189"/>
    <x v="3080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3999999999999"/>
    <n v="6"/>
    <n v="0"/>
    <n v="35.711999999999989"/>
  </r>
  <r>
    <n v="6190"/>
    <x v="3081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000000000003"/>
    <n v="4"/>
    <n v="0.2"/>
    <n v="47.97999999999999"/>
  </r>
  <r>
    <n v="6191"/>
    <x v="3082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000000000006"/>
    <n v="9"/>
    <n v="0"/>
    <n v="207.88559999999998"/>
  </r>
  <r>
    <n v="6192"/>
    <x v="3083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8000000000012"/>
  </r>
  <r>
    <n v="6193"/>
    <x v="3084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0000000000005"/>
    <n v="5"/>
    <n v="0.2"/>
    <n v="9.0719999999999992"/>
  </r>
  <r>
    <n v="6194"/>
    <x v="3084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299999999999992"/>
    <n v="5"/>
    <n v="0.8"/>
    <n v="-9.8114999999999988"/>
  </r>
  <r>
    <n v="6195"/>
    <x v="3084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7999999999993"/>
  </r>
  <r>
    <n v="6196"/>
    <x v="3085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21"/>
  </r>
  <r>
    <n v="6197"/>
    <x v="3085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0999999999995"/>
  </r>
  <r>
    <n v="6198"/>
    <x v="3086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69999999999996"/>
    <n v="7"/>
    <n v="0"/>
    <n v="28.696499999999993"/>
  </r>
  <r>
    <n v="6199"/>
    <x v="3086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199999999997"/>
  </r>
  <r>
    <n v="6200"/>
    <x v="3086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399999999994"/>
  </r>
  <r>
    <n v="6201"/>
    <x v="3087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3"/>
  </r>
  <r>
    <n v="6202"/>
    <x v="3087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4999999999974"/>
  </r>
  <r>
    <n v="6203"/>
    <x v="3088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89999999999498"/>
  </r>
  <r>
    <n v="6204"/>
    <x v="308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399999999986"/>
  </r>
  <r>
    <n v="6205"/>
    <x v="309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20000000000006"/>
    <n v="2"/>
    <n v="0.2"/>
    <n v="1.7352000000000005"/>
  </r>
  <r>
    <n v="6206"/>
    <x v="3091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6000000000005"/>
    <n v="7"/>
    <n v="0.2"/>
    <n v="15.942499999999992"/>
  </r>
  <r>
    <n v="6207"/>
    <x v="3091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899999999999979"/>
  </r>
  <r>
    <n v="6208"/>
    <x v="3091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399999999996"/>
  </r>
  <r>
    <n v="6209"/>
    <x v="3092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8000000000006"/>
    <n v="2"/>
    <n v="0.2"/>
    <n v="-6.3960000000000008"/>
  </r>
  <r>
    <n v="6210"/>
    <x v="3093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80000000002"/>
    <n v="9"/>
    <n v="0.2"/>
    <n v="942.81569999999988"/>
  </r>
  <r>
    <n v="6211"/>
    <x v="3093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00000000001"/>
    <n v="7"/>
    <n v="0"/>
    <n v="290.00579999999991"/>
  </r>
  <r>
    <n v="6212"/>
    <x v="3093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600000000003"/>
  </r>
  <r>
    <n v="6213"/>
    <x v="309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40000000000002"/>
    <n v="3"/>
    <n v="0"/>
    <n v="9.120000000000001"/>
  </r>
  <r>
    <n v="6214"/>
    <x v="309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799999999996"/>
  </r>
  <r>
    <n v="6215"/>
    <x v="3095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x v="3096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600000000002"/>
  </r>
  <r>
    <n v="6217"/>
    <x v="3096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x v="3097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69999999999963"/>
  </r>
  <r>
    <n v="6219"/>
    <x v="3098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69999999999999"/>
    <n v="6"/>
    <n v="0"/>
    <n v="35.195999999999998"/>
  </r>
  <r>
    <n v="6220"/>
    <x v="3098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599999999995"/>
  </r>
  <r>
    <n v="6221"/>
    <x v="3098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77"/>
  </r>
  <r>
    <n v="6222"/>
    <x v="3099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699999999999996"/>
    <n v="9"/>
    <n v="0"/>
    <n v="26.081999999999997"/>
  </r>
  <r>
    <n v="6223"/>
    <x v="3100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5"/>
  </r>
  <r>
    <n v="6224"/>
    <x v="3100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3"/>
  </r>
  <r>
    <n v="6225"/>
    <x v="3100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00000000003"/>
    <n v="3"/>
    <n v="0.2"/>
    <n v="-54.588000000000008"/>
  </r>
  <r>
    <n v="6226"/>
    <x v="3101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4000000000011"/>
    <n v="1"/>
    <n v="0.7"/>
    <n v="-103.86059999999998"/>
  </r>
  <r>
    <n v="6227"/>
    <x v="3101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399999999978"/>
  </r>
  <r>
    <n v="6228"/>
    <x v="310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600000000001"/>
    <n v="3"/>
    <n v="0.2"/>
    <n v="7.7679000000000009"/>
  </r>
  <r>
    <n v="6229"/>
    <x v="3103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5"/>
  </r>
  <r>
    <n v="6230"/>
    <x v="3103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x v="3104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21"/>
  </r>
  <r>
    <n v="6233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400000000005"/>
  </r>
  <r>
    <n v="6235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49999999995"/>
  </r>
  <r>
    <n v="6236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000000000003"/>
  </r>
  <r>
    <n v="6237"/>
    <x v="3106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x v="3107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6000000000002"/>
    <n v="4"/>
    <n v="0.2"/>
    <n v="9.2176000000000009"/>
  </r>
  <r>
    <n v="6239"/>
    <x v="3108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00000000001"/>
  </r>
  <r>
    <n v="6240"/>
    <x v="3108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x v="3109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7999999999997"/>
  </r>
  <r>
    <n v="6242"/>
    <x v="3110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x v="311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40000000000002"/>
    <n v="2"/>
    <n v="0.7"/>
    <n v="-14.591999999999999"/>
  </r>
  <r>
    <n v="6244"/>
    <x v="3112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49999999999998"/>
    <n v="3"/>
    <n v="0"/>
    <n v="7.6049999999999978"/>
  </r>
  <r>
    <n v="6245"/>
    <x v="3113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3999999999999"/>
    <n v="6"/>
    <n v="0"/>
    <n v="30.950400000000002"/>
  </r>
  <r>
    <n v="6246"/>
    <x v="3113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5999999999976"/>
  </r>
  <r>
    <n v="6247"/>
    <x v="3113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1"/>
  </r>
  <r>
    <n v="6248"/>
    <x v="3114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x v="3114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000000000005"/>
  </r>
  <r>
    <n v="6250"/>
    <x v="3114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x v="3114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x v="3115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39999999999997"/>
    <n v="1"/>
    <n v="0.8"/>
    <n v="-6.344100000000001"/>
  </r>
  <r>
    <n v="6253"/>
    <x v="311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0000000000007"/>
    <n v="9"/>
    <n v="0"/>
    <n v="27.993600000000001"/>
  </r>
  <r>
    <n v="6254"/>
    <x v="311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6999999999997"/>
    <n v="3"/>
    <n v="0"/>
    <n v="50.242500000000007"/>
  </r>
  <r>
    <n v="6255"/>
    <x v="3117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x v="3118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60000000000016"/>
    <n v="4"/>
    <n v="0.2"/>
    <n v="3.4495999999999993"/>
  </r>
  <r>
    <n v="6257"/>
    <x v="3119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0000000000008"/>
    <n v="1"/>
    <n v="0.7"/>
    <n v="-2.5255999999999998"/>
  </r>
  <r>
    <n v="6258"/>
    <x v="3120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200000000004"/>
    <n v="2"/>
    <n v="0.2"/>
    <n v="-81.725799999999978"/>
  </r>
  <r>
    <n v="6259"/>
    <x v="3121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19999999999998"/>
    <n v="3"/>
    <n v="0"/>
    <n v="11.230799999999999"/>
  </r>
  <r>
    <n v="6260"/>
    <x v="3122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x v="3123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2"/>
    <n v="3"/>
    <n v="0.2"/>
    <n v="4.9247999999999985"/>
  </r>
  <r>
    <n v="6262"/>
    <x v="3124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x v="3125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199999999996"/>
    <n v="7"/>
    <n v="0.8"/>
    <n v="-729.91380000000004"/>
  </r>
  <r>
    <n v="6264"/>
    <x v="3126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4999999999999"/>
  </r>
  <r>
    <n v="6265"/>
    <x v="3127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49999999999998"/>
    <n v="5"/>
    <n v="0"/>
    <n v="14.424999999999999"/>
  </r>
  <r>
    <n v="6266"/>
    <x v="3128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0000000000004"/>
    <n v="2"/>
    <n v="0.2"/>
    <n v="1.1771999999999998"/>
  </r>
  <r>
    <n v="6267"/>
    <x v="3128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600000000002"/>
    <n v="9"/>
    <n v="0.2"/>
    <n v="48.551399999999994"/>
  </r>
  <r>
    <n v="6268"/>
    <x v="3129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x v="3129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0000000000003"/>
    <n v="5"/>
    <n v="0"/>
    <n v="10.327"/>
  </r>
  <r>
    <n v="6270"/>
    <x v="3130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2000000000004"/>
    <n v="1"/>
    <n v="0.2"/>
    <n v="-7.9984000000000073"/>
  </r>
  <r>
    <n v="6271"/>
    <x v="3130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05"/>
  </r>
  <r>
    <n v="6272"/>
    <x v="3130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89999999999998"/>
    <n v="5"/>
    <n v="0"/>
    <n v="44.974999999999987"/>
  </r>
  <r>
    <n v="6273"/>
    <x v="3131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00000000003"/>
  </r>
  <r>
    <n v="6274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19999999999998"/>
    <n v="3"/>
    <n v="0"/>
    <n v="4.4711999999999996"/>
  </r>
  <r>
    <n v="6275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0000000000003"/>
    <n v="3"/>
    <n v="0"/>
    <n v="89.963999999999999"/>
  </r>
  <r>
    <n v="6276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0000000000002"/>
  </r>
  <r>
    <n v="6277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699999999994"/>
  </r>
  <r>
    <n v="6278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79999999999995"/>
  </r>
  <r>
    <n v="6279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4000000000002"/>
    <n v="2"/>
    <n v="0.2"/>
    <n v="-4.6764000000000001"/>
  </r>
  <r>
    <n v="6280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87"/>
  </r>
  <r>
    <n v="6281"/>
    <x v="3133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x v="313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4000000000005"/>
    <n v="2"/>
    <n v="0.2"/>
    <n v="9.5735999999999937"/>
  </r>
  <r>
    <n v="6283"/>
    <x v="313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000000000004"/>
  </r>
  <r>
    <n v="6284"/>
    <x v="3135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299999999997"/>
  </r>
  <r>
    <n v="6285"/>
    <x v="3135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4000000000012"/>
  </r>
  <r>
    <n v="6286"/>
    <x v="3136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60000000008"/>
  </r>
  <r>
    <n v="6287"/>
    <x v="3137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199999999997"/>
  </r>
  <r>
    <n v="6288"/>
    <x v="3138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00000000006"/>
    <n v="3"/>
    <n v="0.2"/>
    <n v="-87.935400000000044"/>
  </r>
  <r>
    <n v="6289"/>
    <x v="3138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399999999974"/>
  </r>
  <r>
    <n v="6290"/>
    <x v="3139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600000000008"/>
    <n v="4"/>
    <n v="0.2"/>
    <n v="102.95279999999988"/>
  </r>
  <r>
    <n v="6291"/>
    <x v="3139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18"/>
  </r>
  <r>
    <n v="6292"/>
    <x v="3140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4"/>
  </r>
  <r>
    <n v="6293"/>
    <x v="3141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600000000001"/>
    <n v="3"/>
    <n v="0.2"/>
    <n v="7.7679000000000009"/>
  </r>
  <r>
    <n v="6294"/>
    <x v="3141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x v="314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1999999999999"/>
  </r>
  <r>
    <n v="6296"/>
    <x v="314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799999999998"/>
    <n v="6"/>
    <n v="0"/>
    <n v="503.78219999999976"/>
  </r>
  <r>
    <n v="6297"/>
    <x v="314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x v="314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199999999988"/>
  </r>
  <r>
    <n v="6299"/>
    <x v="3144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x v="3145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0999999999984"/>
  </r>
  <r>
    <n v="6301"/>
    <x v="3146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7999999999994"/>
    <n v="3"/>
    <n v="0.8"/>
    <n v="-38.11140000000001"/>
  </r>
  <r>
    <n v="6302"/>
    <x v="3146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000000000002"/>
    <n v="2"/>
    <n v="0.2"/>
    <n v="4.7195999999999998"/>
  </r>
  <r>
    <n v="6303"/>
    <x v="3147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000000000004"/>
    <n v="5"/>
    <n v="0.2"/>
    <n v="19.596000000000018"/>
  </r>
  <r>
    <n v="6304"/>
    <x v="3148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2"/>
  </r>
  <r>
    <n v="6305"/>
    <x v="3149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000000000003"/>
    <n v="7"/>
    <n v="0.2"/>
    <n v="-4.1761999999999997"/>
  </r>
  <r>
    <n v="6307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399999999999"/>
    <n v="1"/>
    <n v="0.2"/>
    <n v="-14.407800000000009"/>
  </r>
  <r>
    <n v="6308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2000000000005"/>
    <n v="3"/>
    <n v="0.2"/>
    <n v="16.783200000000001"/>
  </r>
  <r>
    <n v="6309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200000000009"/>
    <n v="3"/>
    <n v="0.2"/>
    <n v="-97.552800000000076"/>
  </r>
  <r>
    <n v="6310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400000000008"/>
    <n v="8"/>
    <n v="0.2"/>
    <n v="228.07919999999999"/>
  </r>
  <r>
    <n v="6311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5999999999985"/>
  </r>
  <r>
    <n v="6312"/>
    <x v="3151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4999999999999"/>
    <n v="3"/>
    <n v="0"/>
    <n v="21.751499999999986"/>
  </r>
  <r>
    <n v="6313"/>
    <x v="3152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400000000014"/>
  </r>
  <r>
    <n v="6314"/>
    <x v="3152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x v="3153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5999999999979"/>
  </r>
  <r>
    <n v="6316"/>
    <x v="3153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x v="3153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84"/>
  </r>
  <r>
    <n v="6318"/>
    <x v="3153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x v="3154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0000000000008"/>
    <n v="5"/>
    <n v="0.2"/>
    <n v="3.4964999999999993"/>
  </r>
  <r>
    <n v="6320"/>
    <x v="3154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5999999999999"/>
  </r>
  <r>
    <n v="6321"/>
    <x v="3155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000000000002"/>
    <n v="2"/>
    <n v="0.2"/>
    <n v="3.6288"/>
  </r>
  <r>
    <n v="6322"/>
    <x v="315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20000000000007"/>
    <n v="3"/>
    <n v="0.2"/>
    <n v="2.8100999999999998"/>
  </r>
  <r>
    <n v="6323"/>
    <x v="3157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x v="3158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899999999997"/>
  </r>
  <r>
    <n v="6325"/>
    <x v="315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x v="315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400000000009"/>
  </r>
  <r>
    <n v="6329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4999999999982"/>
  </r>
  <r>
    <n v="6330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600000000009"/>
  </r>
  <r>
    <n v="6331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199999999999"/>
  </r>
  <r>
    <n v="6332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799999999999"/>
  </r>
  <r>
    <n v="6333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8999999999991"/>
  </r>
  <r>
    <n v="6334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00000000000003"/>
    <n v="5"/>
    <n v="0"/>
    <n v="13.365"/>
  </r>
  <r>
    <n v="6335"/>
    <x v="3161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399999999998"/>
  </r>
  <r>
    <n v="6336"/>
    <x v="3161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x v="3162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599999999997"/>
  </r>
  <r>
    <n v="6338"/>
    <x v="3162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000000000004"/>
    <n v="5"/>
    <n v="0.2"/>
    <n v="42.494999999999948"/>
  </r>
  <r>
    <n v="6339"/>
    <x v="3163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x v="3163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7999999999871"/>
  </r>
  <r>
    <n v="6341"/>
    <x v="3163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5999999999"/>
  </r>
  <r>
    <n v="6342"/>
    <x v="3164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199999999996"/>
  </r>
  <r>
    <n v="6343"/>
    <x v="316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000000000001"/>
    <n v="3"/>
    <n v="0"/>
    <n v="52.734000000000009"/>
  </r>
  <r>
    <n v="6344"/>
    <x v="316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x v="316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x v="316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29999999998"/>
  </r>
  <r>
    <n v="6347"/>
    <x v="3166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499999999999"/>
  </r>
  <r>
    <n v="6348"/>
    <x v="3167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000000000002"/>
    <n v="1"/>
    <n v="0.2"/>
    <n v="4.4137999999999993"/>
  </r>
  <r>
    <n v="6349"/>
    <x v="3167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x v="3167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7999999999997"/>
  </r>
  <r>
    <n v="6351"/>
    <x v="3168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0000000000002"/>
    <n v="5"/>
    <n v="0.6"/>
    <n v="-105.69000000000003"/>
  </r>
  <r>
    <n v="6352"/>
    <x v="3169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600000000003"/>
    <n v="2"/>
    <n v="0.2"/>
    <n v="27.103200000000001"/>
  </r>
  <r>
    <n v="6353"/>
    <x v="3170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x v="3171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x v="3171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399999999998"/>
  </r>
  <r>
    <n v="6356"/>
    <x v="3172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0000000000016"/>
    <n v="5"/>
    <n v="0.2"/>
    <n v="-13.637000000000011"/>
  </r>
  <r>
    <n v="6357"/>
    <x v="3173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81"/>
  </r>
  <r>
    <n v="6358"/>
    <x v="3173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600000000001"/>
  </r>
  <r>
    <n v="6359"/>
    <x v="3173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4000000000003"/>
  </r>
  <r>
    <n v="6360"/>
    <x v="3173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2000000000011"/>
  </r>
  <r>
    <n v="6361"/>
    <x v="3174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4000000000003"/>
  </r>
  <r>
    <n v="6362"/>
    <x v="3175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6000000000005"/>
    <n v="7"/>
    <n v="0.2"/>
    <n v="8.2900999999999954"/>
  </r>
  <r>
    <n v="6363"/>
    <x v="3176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x v="3176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0000000003"/>
  </r>
  <r>
    <n v="6365"/>
    <x v="3176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200000000002"/>
  </r>
  <r>
    <n v="6366"/>
    <x v="3177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x v="3177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161"/>
  </r>
  <r>
    <n v="6368"/>
    <x v="3177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9"/>
  </r>
  <r>
    <n v="6369"/>
    <x v="317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x v="317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000000000008"/>
  </r>
  <r>
    <n v="6371"/>
    <x v="3180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00000000001"/>
    <n v="2"/>
    <n v="0.2"/>
    <n v="12.776399999999988"/>
  </r>
  <r>
    <n v="6372"/>
    <x v="3181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200000000002"/>
  </r>
  <r>
    <n v="6373"/>
    <x v="3181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x v="3181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6999999999997"/>
    <n v="3"/>
    <n v="0"/>
    <n v="66.954599999999971"/>
  </r>
  <r>
    <n v="6375"/>
    <x v="3182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400000000006"/>
    <n v="2"/>
    <n v="0.2"/>
    <n v="70.197999999999922"/>
  </r>
  <r>
    <n v="6376"/>
    <x v="3182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0000000000016"/>
    <n v="5"/>
    <n v="0.2"/>
    <n v="-1.249000000000013"/>
  </r>
  <r>
    <n v="6377"/>
    <x v="3183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80000000000008"/>
    <n v="2"/>
    <n v="0.2"/>
    <n v="1.7247999999999997"/>
  </r>
  <r>
    <n v="6378"/>
    <x v="3184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3999999999984"/>
  </r>
  <r>
    <n v="6379"/>
    <x v="3185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x v="3185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x v="3186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00000000001"/>
  </r>
  <r>
    <n v="6382"/>
    <x v="3187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499999999997"/>
    <n v="5"/>
    <n v="0.5"/>
    <n v="-167.98600000000002"/>
  </r>
  <r>
    <n v="6383"/>
    <x v="3187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599999999998"/>
    <n v="4"/>
    <n v="0.4"/>
    <n v="-36.954399999999993"/>
  </r>
  <r>
    <n v="6384"/>
    <x v="3188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2"/>
    <n v="4"/>
    <n v="0.8"/>
    <n v="-52.454400000000007"/>
  </r>
  <r>
    <n v="6385"/>
    <x v="3188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4"/>
  </r>
  <r>
    <n v="6386"/>
    <x v="3188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799999999999"/>
  </r>
  <r>
    <n v="6387"/>
    <x v="3188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89"/>
    <n v="1"/>
    <n v="0.8"/>
    <n v="-6.6278000000000006"/>
  </r>
  <r>
    <n v="6388"/>
    <x v="3189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x v="3189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28"/>
  </r>
  <r>
    <n v="6390"/>
    <x v="3190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49999999997"/>
  </r>
  <r>
    <n v="6391"/>
    <x v="3190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4000000000005"/>
  </r>
  <r>
    <n v="6392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1999999999992"/>
  </r>
  <r>
    <n v="6393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82"/>
  </r>
  <r>
    <n v="6398"/>
    <x v="319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39999999999915"/>
  </r>
  <r>
    <n v="6399"/>
    <x v="3193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</r>
  <r>
    <n v="6400"/>
    <x v="3193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x v="3193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3999999999976"/>
  </r>
  <r>
    <n v="6402"/>
    <x v="3194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9"/>
  </r>
  <r>
    <n v="6403"/>
    <x v="3194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x v="3194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x v="3195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000000000002"/>
    <n v="3"/>
    <n v="0.2"/>
    <n v="19.966499999999982"/>
  </r>
  <r>
    <n v="6406"/>
    <x v="3196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80000000001"/>
    <n v="2"/>
    <n v="0.2"/>
    <n v="7.119599999999906"/>
  </r>
  <r>
    <n v="6407"/>
    <x v="3196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3000000000002"/>
    <n v="7"/>
    <n v="0"/>
    <n v="43.421699999999994"/>
  </r>
  <r>
    <n v="6408"/>
    <x v="3197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00000000016"/>
  </r>
  <r>
    <n v="6409"/>
    <x v="3197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49999999999986"/>
  </r>
  <r>
    <n v="6410"/>
    <x v="3197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2000000000005"/>
    <n v="3"/>
    <n v="0.2"/>
    <n v="16.183799999999998"/>
  </r>
  <r>
    <n v="6411"/>
    <x v="3197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0000000000009"/>
    <n v="1"/>
    <n v="0.2"/>
    <n v="0.69930000000000003"/>
  </r>
  <r>
    <n v="6412"/>
    <x v="3197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399999999993"/>
  </r>
  <r>
    <n v="6413"/>
    <x v="3198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100000000006"/>
  </r>
  <r>
    <n v="6414"/>
    <x v="3198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59999999999954"/>
  </r>
  <r>
    <n v="6415"/>
    <x v="3199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0000000000001"/>
    <n v="5"/>
    <n v="0.7"/>
    <n v="-7.6799999999999962"/>
  </r>
  <r>
    <n v="6416"/>
    <x v="320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7999999999997"/>
  </r>
  <r>
    <n v="6417"/>
    <x v="3201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600000000001"/>
    <n v="4"/>
    <n v="0.4"/>
    <n v="-25.334400000000002"/>
  </r>
  <r>
    <n v="6418"/>
    <x v="3201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0000000000009"/>
    <n v="2"/>
    <n v="0.2"/>
    <n v="-1.3463999999999998"/>
  </r>
  <r>
    <n v="6419"/>
    <x v="3202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8000000000014"/>
  </r>
  <r>
    <n v="6420"/>
    <x v="3202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6999999999997"/>
    <n v="3"/>
    <n v="0"/>
    <n v="81.173400000000001"/>
  </r>
  <r>
    <n v="6421"/>
    <x v="3202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2000000000003"/>
  </r>
  <r>
    <n v="6422"/>
    <x v="3202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204"/>
  </r>
  <r>
    <n v="6423"/>
    <x v="3203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299999999996"/>
  </r>
  <r>
    <n v="6424"/>
    <x v="3204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200000000005"/>
    <n v="8"/>
    <n v="0.2"/>
    <n v="-73.819200000000052"/>
  </r>
  <r>
    <n v="6425"/>
    <x v="3205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x v="3206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59999999987"/>
    <n v="4"/>
    <n v="0.4"/>
    <n v="1119.996799999999"/>
  </r>
  <r>
    <n v="6427"/>
    <x v="3206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40000000000014"/>
    <n v="1"/>
    <n v="0.7"/>
    <n v="-4.1959999999999997"/>
  </r>
  <r>
    <n v="6428"/>
    <x v="3206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000000000002"/>
    <n v="2"/>
    <n v="0.2"/>
    <n v="3.6288"/>
  </r>
  <r>
    <n v="6429"/>
    <x v="3206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199999999999"/>
    <n v="3"/>
    <n v="0.4"/>
    <n v="-24.476399999999998"/>
  </r>
  <r>
    <n v="6430"/>
    <x v="3207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3999999999998"/>
    <n v="2"/>
    <n v="0.2"/>
    <n v="-1.6239999999999997"/>
  </r>
  <r>
    <n v="6431"/>
    <x v="3207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600000000006"/>
    <n v="6"/>
    <n v="0.4"/>
    <n v="-299.26140000000009"/>
  </r>
  <r>
    <n v="6432"/>
    <x v="3207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000000000002"/>
    <n v="7"/>
    <n v="0.7"/>
    <n v="-10.487400000000001"/>
  </r>
  <r>
    <n v="6433"/>
    <x v="3207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400000000004"/>
  </r>
  <r>
    <n v="6434"/>
    <x v="3208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x v="3208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6"/>
  </r>
  <r>
    <n v="6436"/>
    <x v="3209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00000000000003"/>
  </r>
  <r>
    <n v="6437"/>
    <x v="3209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000000000003"/>
    <n v="5"/>
    <n v="0"/>
    <n v="28.628999999999962"/>
  </r>
  <r>
    <n v="6438"/>
    <x v="3209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00000000018"/>
  </r>
  <r>
    <n v="6439"/>
    <x v="3210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799999999983"/>
    <n v="4"/>
    <n v="0.3"/>
    <n v="-97.49879999999996"/>
  </r>
  <r>
    <n v="6440"/>
    <x v="321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492"/>
  </r>
  <r>
    <n v="6441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799999999998"/>
  </r>
  <r>
    <n v="6443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199999999998"/>
  </r>
  <r>
    <n v="6444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00000000000002"/>
    <n v="5"/>
    <n v="0"/>
    <n v="11.454000000000001"/>
  </r>
  <r>
    <n v="6445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600000000005"/>
  </r>
  <r>
    <n v="6446"/>
    <x v="3213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39999999999992"/>
    <n v="6"/>
    <n v="0.2"/>
    <n v="2.4863999999999997"/>
  </r>
  <r>
    <n v="6447"/>
    <x v="3214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0000000000001"/>
    <n v="5"/>
    <n v="0.6"/>
    <n v="-77.625"/>
  </r>
  <r>
    <n v="6448"/>
    <x v="3214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0000000000004"/>
    <n v="1"/>
    <n v="0.2"/>
    <n v="0.86239999999999983"/>
  </r>
  <r>
    <n v="6449"/>
    <x v="3214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399999999999947"/>
  </r>
  <r>
    <n v="6450"/>
    <x v="3215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x v="3215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x v="3215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4"/>
  </r>
  <r>
    <n v="6453"/>
    <x v="3216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8"/>
  </r>
  <r>
    <n v="6454"/>
    <x v="3217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899999999999961"/>
  </r>
  <r>
    <n v="6455"/>
    <x v="3218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x v="3218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8"/>
  </r>
  <r>
    <n v="6457"/>
    <x v="3219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9"/>
  </r>
  <r>
    <n v="6458"/>
    <x v="3219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59999999999999"/>
    <n v="7"/>
    <n v="0"/>
    <n v="7.0224000000000011"/>
  </r>
  <r>
    <n v="6459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3999999999998"/>
  </r>
  <r>
    <n v="6460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5"/>
  </r>
  <r>
    <n v="6463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399999999978"/>
  </r>
  <r>
    <n v="6464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x v="3221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x v="3222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0000000000008"/>
    <n v="6"/>
    <n v="0.2"/>
    <n v="6.3719999999999999"/>
  </r>
  <r>
    <n v="6467"/>
    <x v="3223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199999999998"/>
  </r>
  <r>
    <n v="6468"/>
    <x v="322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x v="322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4999999999993"/>
    <n v="5"/>
    <n v="0"/>
    <n v="176.38600000000002"/>
  </r>
  <r>
    <n v="6470"/>
    <x v="322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600000000002"/>
  </r>
  <r>
    <n v="6471"/>
    <x v="3225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600000000006"/>
  </r>
  <r>
    <n v="6472"/>
    <x v="3225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1999999999995"/>
  </r>
  <r>
    <n v="6473"/>
    <x v="3226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000000000001"/>
    <n v="10"/>
    <n v="0.2"/>
    <n v="33.830999999999989"/>
  </r>
  <r>
    <n v="6474"/>
    <x v="3227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0000000000007"/>
    <n v="3"/>
    <n v="0.2"/>
    <n v="87.180000000000092"/>
  </r>
  <r>
    <n v="6475"/>
    <x v="3228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9"/>
  </r>
  <r>
    <n v="6476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3999999999987"/>
  </r>
  <r>
    <n v="6477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74"/>
  </r>
  <r>
    <n v="6478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200000000002"/>
    <n v="1"/>
    <n v="0.2"/>
    <n v="-2.5749000000000279"/>
  </r>
  <r>
    <n v="6479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000000000003"/>
    <n v="3"/>
    <n v="0.2"/>
    <n v="5.4432"/>
  </r>
  <r>
    <n v="6480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000000000004"/>
    <n v="5"/>
    <n v="0.2"/>
    <n v="50.396000000000015"/>
  </r>
  <r>
    <n v="6481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799999999998"/>
    <n v="2"/>
    <n v="0.2"/>
    <n v="0"/>
  </r>
  <r>
    <n v="6483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400000000000077"/>
  </r>
  <r>
    <n v="6484"/>
    <x v="3230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2"/>
  </r>
  <r>
    <n v="6485"/>
    <x v="3230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1"/>
  </r>
  <r>
    <n v="6486"/>
    <x v="3230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399999999998"/>
  </r>
  <r>
    <n v="6487"/>
    <x v="323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7999999999993"/>
    <n v="4"/>
    <n v="0.2"/>
    <n v="156.33799999999997"/>
  </r>
  <r>
    <n v="6488"/>
    <x v="323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000000000002"/>
    <n v="3"/>
    <n v="0.7"/>
    <n v="-9.8462999999999994"/>
  </r>
  <r>
    <n v="6489"/>
    <x v="323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199999999974"/>
  </r>
  <r>
    <n v="6490"/>
    <x v="3232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00000000000006"/>
    <n v="5"/>
    <n v="0"/>
    <n v="15.552000000000001"/>
  </r>
  <r>
    <n v="6491"/>
    <x v="3233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599999999999"/>
    <n v="4"/>
    <n v="0.2"/>
    <n v="16.889599999999998"/>
  </r>
  <r>
    <n v="6492"/>
    <x v="3234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799999999974"/>
  </r>
  <r>
    <n v="6493"/>
    <x v="3234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53"/>
  </r>
  <r>
    <n v="6494"/>
    <x v="3234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4"/>
  </r>
  <r>
    <n v="6495"/>
    <x v="3235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6999999999999993"/>
  </r>
  <r>
    <n v="6496"/>
    <x v="3235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000000000003"/>
    <n v="3"/>
    <n v="0.2"/>
    <n v="5.4432"/>
  </r>
  <r>
    <n v="6497"/>
    <x v="3235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6000000000002"/>
    <n v="2"/>
    <n v="0.2"/>
    <n v="-3.272000000000002"/>
  </r>
  <r>
    <n v="6498"/>
    <x v="3236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5999999999987"/>
  </r>
  <r>
    <n v="6499"/>
    <x v="3236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"/>
  </r>
  <r>
    <n v="6500"/>
    <x v="3236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5999999999996"/>
    <n v="14"/>
    <n v="0"/>
    <n v="64.367799999999988"/>
  </r>
  <r>
    <n v="6501"/>
    <x v="3236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1"/>
  </r>
  <r>
    <n v="6502"/>
    <x v="323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399999999994"/>
    <n v="6"/>
    <n v="0.4"/>
    <n v="-107.99280000000002"/>
  </r>
  <r>
    <n v="6503"/>
    <x v="323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</r>
  <r>
    <n v="6504"/>
    <x v="323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x v="3238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399999999999"/>
    <n v="3"/>
    <n v="0"/>
    <n v="349.33919999999995"/>
  </r>
  <r>
    <n v="6506"/>
    <x v="3239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09999999999996"/>
  </r>
  <r>
    <n v="6507"/>
    <x v="3240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6000000000003"/>
    <n v="4"/>
    <n v="0.2"/>
    <n v="5.9799999999999986"/>
  </r>
  <r>
    <n v="6508"/>
    <x v="3240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200000000005"/>
    <n v="4"/>
    <n v="0.2"/>
    <n v="-24.962399999999988"/>
  </r>
  <r>
    <n v="6509"/>
    <x v="3241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x v="3241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2000000000004"/>
    <n v="3"/>
    <n v="0.2"/>
    <n v="17.623199999999997"/>
  </r>
  <r>
    <n v="6511"/>
    <x v="3241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19999999999996"/>
    <n v="3"/>
    <n v="0"/>
    <n v="16.669799999999999"/>
  </r>
  <r>
    <n v="6512"/>
    <x v="3242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x v="3242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x v="3242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x v="3242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400000000001"/>
    <n v="2"/>
    <n v="0.2"/>
    <n v="23.218199999999996"/>
  </r>
  <r>
    <n v="6516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00000000003"/>
    <n v="3"/>
    <n v="0.2"/>
    <n v="0"/>
  </r>
  <r>
    <n v="6517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7999999999999"/>
  </r>
  <r>
    <n v="6518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8"/>
  </r>
  <r>
    <n v="6520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3999999999999975"/>
  </r>
  <r>
    <n v="6521"/>
    <x v="3244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x v="3244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x v="3244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499999999997"/>
  </r>
  <r>
    <n v="6524"/>
    <x v="3245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4"/>
  </r>
  <r>
    <n v="6525"/>
    <x v="3245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3999999999993"/>
    <n v="1"/>
    <n v="0.4"/>
    <n v="-12.998700000000007"/>
  </r>
  <r>
    <n v="6526"/>
    <x v="3245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50000000000016"/>
    <n v="5"/>
    <n v="0.7"/>
    <n v="-4.7625000000000011"/>
  </r>
  <r>
    <n v="6527"/>
    <x v="3245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00000000000017"/>
    <n v="5"/>
    <n v="0.7"/>
    <n v="-7.8500000000000014"/>
  </r>
  <r>
    <n v="6528"/>
    <x v="3246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x v="3247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1"/>
  </r>
  <r>
    <n v="6530"/>
    <x v="3248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60000000000008"/>
    <n v="3"/>
    <n v="0.2"/>
    <n v="2.3409000000000004"/>
  </r>
  <r>
    <n v="6531"/>
    <x v="3248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"/>
    <n v="3"/>
    <n v="0.8"/>
    <n v="-6.8633999999999986"/>
  </r>
  <r>
    <n v="6532"/>
    <x v="3249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19999999999996"/>
  </r>
  <r>
    <n v="6533"/>
    <x v="3249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x v="3249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x v="3250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60000000003"/>
    <n v="3"/>
    <n v="0.2"/>
    <n v="726.56189999999981"/>
  </r>
  <r>
    <n v="6536"/>
    <x v="3250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00000000006"/>
    <n v="10"/>
    <n v="0.2"/>
    <n v="-50.098000000000297"/>
  </r>
  <r>
    <n v="6537"/>
    <x v="3251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000000000003"/>
    <n v="3"/>
    <n v="0.4"/>
    <n v="-147.8655"/>
  </r>
  <r>
    <n v="6538"/>
    <x v="3251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x v="325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x v="325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x v="3253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79999999999993"/>
    <n v="6"/>
    <n v="0"/>
    <n v="34.629599999999996"/>
  </r>
  <r>
    <n v="6542"/>
    <x v="3253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399999999986"/>
  </r>
  <r>
    <n v="6543"/>
    <x v="3253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7999999999997"/>
  </r>
  <r>
    <n v="6544"/>
    <x v="3253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5999999999994"/>
  </r>
  <r>
    <n v="6545"/>
    <x v="3254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0000000000009"/>
    <n v="5"/>
    <n v="0.7"/>
    <n v="-46.53600000000003"/>
  </r>
  <r>
    <n v="6546"/>
    <x v="3254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x v="3254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4000000000002"/>
    <n v="1"/>
    <n v="0.2"/>
    <n v="7.7449999999999983"/>
  </r>
  <r>
    <n v="6548"/>
    <x v="3255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0000000003"/>
  </r>
  <r>
    <n v="6549"/>
    <x v="3255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81"/>
  </r>
  <r>
    <n v="6550"/>
    <x v="325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0000000000006"/>
  </r>
  <r>
    <n v="6551"/>
    <x v="3257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399999999996"/>
    <n v="4"/>
    <n v="0.1"/>
    <n v="21.837600000000023"/>
  </r>
  <r>
    <n v="6552"/>
    <x v="325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x v="325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49999999999932"/>
  </r>
  <r>
    <n v="6554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000000000005"/>
    <n v="3"/>
    <n v="0.2"/>
    <n v="31.582499999999953"/>
  </r>
  <r>
    <n v="6556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5999999999996"/>
  </r>
  <r>
    <n v="6557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19999999999968"/>
    <n v="1"/>
    <n v="0.8"/>
    <n v="-14.759400000000003"/>
  </r>
  <r>
    <n v="6558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4000000000003"/>
    <n v="1"/>
    <n v="0.2"/>
    <n v="7.9378000000000002"/>
  </r>
  <r>
    <n v="6559"/>
    <x v="3260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200000000004"/>
  </r>
  <r>
    <n v="6560"/>
    <x v="326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0000000000003"/>
    <n v="5"/>
    <n v="0"/>
    <n v="197.35299999999998"/>
  </r>
  <r>
    <n v="6561"/>
    <x v="326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x v="3262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"/>
    <n v="5"/>
    <n v="0.8"/>
    <n v="-90.774000000000029"/>
  </r>
  <r>
    <n v="6563"/>
    <x v="3263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x v="3263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49999999999994"/>
  </r>
  <r>
    <n v="6565"/>
    <x v="3263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x v="3263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x v="3264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6"/>
    <n v="4"/>
    <n v="0.8"/>
    <n v="-426.9860000000001"/>
  </r>
  <r>
    <n v="6568"/>
    <x v="3264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0000000000001"/>
    <n v="5"/>
    <n v="0.2"/>
    <n v="0.71199999999999974"/>
  </r>
  <r>
    <n v="6569"/>
    <x v="3265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x v="3265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6"/>
  </r>
  <r>
    <n v="6571"/>
    <x v="3265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29999999998"/>
  </r>
  <r>
    <n v="6572"/>
    <x v="3265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6999999999957"/>
  </r>
  <r>
    <n v="6573"/>
    <x v="3266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x v="3267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x v="3267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0000000002"/>
  </r>
  <r>
    <n v="6576"/>
    <x v="3268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80000000004"/>
  </r>
  <r>
    <n v="6577"/>
    <x v="3268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00000000003"/>
    <n v="3"/>
    <n v="0.2"/>
    <n v="-17.035200000000003"/>
  </r>
  <r>
    <n v="6578"/>
    <x v="3269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77"/>
  </r>
  <r>
    <n v="6579"/>
    <x v="327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0000000002"/>
    <n v="7"/>
    <n v="0.2"/>
    <n v="75.595799999999997"/>
  </r>
  <r>
    <n v="6580"/>
    <x v="3271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x v="3271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x v="3271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1999999999987"/>
  </r>
  <r>
    <n v="6583"/>
    <x v="3272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600000000011"/>
  </r>
  <r>
    <n v="6584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599999999986"/>
  </r>
  <r>
    <n v="6585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90000000000009"/>
  </r>
  <r>
    <n v="6586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20000000000003"/>
  </r>
  <r>
    <n v="6587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1999999999976"/>
  </r>
  <r>
    <n v="6588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8"/>
  </r>
  <r>
    <n v="6589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0000000000001"/>
    <n v="3"/>
    <n v="0"/>
    <n v="7.1712000000000007"/>
  </r>
  <r>
    <n v="6590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5999999999984"/>
  </r>
  <r>
    <n v="6591"/>
    <x v="3274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3999999999996"/>
  </r>
  <r>
    <n v="6592"/>
    <x v="3275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0000000000006"/>
    <n v="3"/>
    <n v="0"/>
    <n v="9.702"/>
  </r>
  <r>
    <n v="6593"/>
    <x v="3275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x v="3276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8000000000005"/>
    <n v="2"/>
    <n v="0.2"/>
    <n v="11.748799999999997"/>
  </r>
  <r>
    <n v="6595"/>
    <x v="3277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2999999999999"/>
    <n v="7"/>
    <n v="0"/>
    <n v="35.260400000000004"/>
  </r>
  <r>
    <n v="6596"/>
    <x v="3278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0000000000002"/>
    <n v="5"/>
    <n v="0.7"/>
    <n v="-7.8399999999999963"/>
  </r>
  <r>
    <n v="6597"/>
    <x v="3278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3999999999998"/>
  </r>
  <r>
    <n v="6598"/>
    <x v="3279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0000000000002"/>
    <n v="1"/>
    <n v="0.7"/>
    <n v="-0.9099999999999997"/>
  </r>
  <r>
    <n v="6599"/>
    <x v="3279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800000000002"/>
  </r>
  <r>
    <n v="6600"/>
    <x v="3280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799999999998"/>
  </r>
  <r>
    <n v="6601"/>
    <x v="3280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x v="3280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x v="3280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x v="3281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399999999999995"/>
    <n v="3"/>
    <n v="0"/>
    <n v="0"/>
  </r>
  <r>
    <n v="6606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00000000004"/>
  </r>
  <r>
    <n v="6607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85"/>
  </r>
  <r>
    <n v="6608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6"/>
    <n v="6"/>
    <n v="0.2"/>
    <n v="-84.823200000000071"/>
  </r>
  <r>
    <n v="6609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00000000006"/>
    <n v="3"/>
    <n v="0.2"/>
    <n v="116.24249999999996"/>
  </r>
  <r>
    <n v="6610"/>
    <x v="3283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0000000000007"/>
    <n v="6"/>
    <n v="0"/>
    <n v="25.149600000000007"/>
  </r>
  <r>
    <n v="6611"/>
    <x v="3284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299999999999994"/>
  </r>
  <r>
    <n v="6612"/>
    <x v="3285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00000000014"/>
  </r>
  <r>
    <n v="6613"/>
    <x v="3285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299999999999997"/>
    <n v="3"/>
    <n v="0"/>
    <n v="9.7979999999999983"/>
  </r>
  <r>
    <n v="6614"/>
    <x v="3285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x v="3285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599999999979"/>
  </r>
  <r>
    <n v="6616"/>
    <x v="3286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599999999997"/>
    <n v="2"/>
    <n v="0.15"/>
    <n v="14.097999999999999"/>
  </r>
  <r>
    <n v="6617"/>
    <x v="3286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799999999999999"/>
  </r>
  <r>
    <n v="6618"/>
    <x v="3286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x v="3287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00000000000006"/>
    <n v="5"/>
    <n v="0"/>
    <n v="15.552000000000001"/>
  </r>
  <r>
    <n v="6620"/>
    <x v="3287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x v="3287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499999999993"/>
    <n v="5"/>
    <n v="0"/>
    <n v="83.281000000000063"/>
  </r>
  <r>
    <n v="6622"/>
    <x v="3287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5000000000014"/>
  </r>
  <r>
    <n v="6623"/>
    <x v="3288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199999999997"/>
  </r>
  <r>
    <n v="6624"/>
    <x v="3288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599999999998"/>
  </r>
  <r>
    <n v="6625"/>
    <x v="3289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00000000007"/>
  </r>
  <r>
    <n v="6626"/>
    <x v="3289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25"/>
  </r>
  <r>
    <n v="6627"/>
    <x v="3290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1999999996"/>
  </r>
  <r>
    <n v="6628"/>
    <x v="3291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8000000000006"/>
  </r>
  <r>
    <n v="6629"/>
    <x v="3292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5999999999996"/>
    <n v="14"/>
    <n v="0"/>
    <n v="134.33279999999996"/>
  </r>
  <r>
    <n v="6630"/>
    <x v="3293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00000000000008"/>
    <n v="5"/>
    <n v="0.7"/>
    <n v="-5.4120000000000008"/>
  </r>
  <r>
    <n v="6631"/>
    <x v="3294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200000000009"/>
    <n v="3"/>
    <n v="0.2"/>
    <n v="52.376399999999961"/>
  </r>
  <r>
    <n v="6632"/>
    <x v="3294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x v="3295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00000000004"/>
  </r>
  <r>
    <n v="6634"/>
    <x v="3296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700000000014"/>
  </r>
  <r>
    <n v="6635"/>
    <x v="3297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1000000000011"/>
    <n v="11"/>
    <n v="0.7"/>
    <n v="-52.548099999999991"/>
  </r>
  <r>
    <n v="6636"/>
    <x v="3297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12"/>
    <n v="4"/>
    <n v="0.2"/>
    <n v="70.55639999999994"/>
  </r>
  <r>
    <n v="6637"/>
    <x v="3297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000000000002"/>
    <n v="5"/>
    <n v="0.2"/>
    <n v="39.689000000000007"/>
  </r>
  <r>
    <n v="6638"/>
    <x v="3298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"/>
  </r>
  <r>
    <n v="6639"/>
    <x v="3298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599999999994"/>
  </r>
  <r>
    <n v="6640"/>
    <x v="329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x v="3300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399999999996"/>
  </r>
  <r>
    <n v="6642"/>
    <x v="3300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x v="3300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20000000000002"/>
    <n v="9"/>
    <n v="0"/>
    <n v="66.600000000000009"/>
  </r>
  <r>
    <n v="6644"/>
    <x v="3301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800000000005"/>
    <n v="4"/>
    <n v="0.2"/>
    <n v="38.357200000000006"/>
  </r>
  <r>
    <n v="6645"/>
    <x v="3301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400000000002"/>
    <n v="7"/>
    <n v="0.2"/>
    <n v="-31.487400000000001"/>
  </r>
  <r>
    <n v="6646"/>
    <x v="3301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85"/>
  </r>
  <r>
    <n v="6647"/>
    <x v="3302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499999999994"/>
    <n v="3"/>
    <n v="0.5"/>
    <n v="-304.66529999999989"/>
  </r>
  <r>
    <n v="6648"/>
    <x v="3302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8000000000063"/>
  </r>
  <r>
    <n v="6649"/>
    <x v="3303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5999999999993"/>
    <n v="7"/>
    <n v="0.8"/>
    <n v="-68.185600000000022"/>
  </r>
  <r>
    <n v="6650"/>
    <x v="3303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400000000004"/>
    <n v="2"/>
    <n v="0.2"/>
    <n v="107.99459999999999"/>
  </r>
  <r>
    <n v="6651"/>
    <x v="3303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8000000000001"/>
  </r>
  <r>
    <n v="6652"/>
    <x v="3303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x v="3303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4"/>
    <n v="4"/>
    <n v="0.2"/>
    <n v="7.2576000000000001"/>
  </r>
  <r>
    <n v="6654"/>
    <x v="3303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2999999999995"/>
    <n v="5"/>
    <n v="0.3"/>
    <n v="-39.636999999999993"/>
  </r>
  <r>
    <n v="6655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199999999993"/>
  </r>
  <r>
    <n v="6656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4"/>
    <n v="1"/>
    <n v="0.2"/>
    <n v="4.7987999999999964"/>
  </r>
  <r>
    <n v="6657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8000000000006"/>
    <n v="2"/>
    <n v="0.2"/>
    <n v="-6.3960000000000008"/>
  </r>
  <r>
    <n v="6658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00000000003"/>
  </r>
  <r>
    <n v="6660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79999999998"/>
  </r>
  <r>
    <n v="6661"/>
    <x v="3305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7999999999996"/>
  </r>
  <r>
    <n v="6662"/>
    <x v="3305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85"/>
  </r>
  <r>
    <n v="6663"/>
    <x v="3305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5999999999996"/>
    <n v="7"/>
    <n v="0"/>
    <n v="210.49419999999998"/>
  </r>
  <r>
    <n v="6664"/>
    <x v="3306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61"/>
  </r>
  <r>
    <n v="6665"/>
    <x v="3306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7999999999998"/>
    <n v="7"/>
    <n v="0"/>
    <n v="113.21099999999998"/>
  </r>
  <r>
    <n v="6666"/>
    <x v="3307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000000000003"/>
    <n v="5"/>
    <n v="0.2"/>
    <n v="79.691999999999979"/>
  </r>
  <r>
    <n v="6667"/>
    <x v="3308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000000000002"/>
  </r>
  <r>
    <n v="6668"/>
    <x v="3308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x v="3308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x v="3308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0000000000008"/>
  </r>
  <r>
    <n v="6671"/>
    <x v="3309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7999999999997"/>
  </r>
  <r>
    <n v="6672"/>
    <x v="3310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8000000000005"/>
    <n v="2"/>
    <n v="0.2"/>
    <n v="17.348799999999997"/>
  </r>
  <r>
    <n v="6673"/>
    <x v="3311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5999999999996"/>
    <n v="7"/>
    <n v="0"/>
    <n v="79.757999999999967"/>
  </r>
  <r>
    <n v="6674"/>
    <x v="3312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7"/>
  </r>
  <r>
    <n v="6675"/>
    <x v="3313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x v="3313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3000000000006"/>
  </r>
  <r>
    <n v="6677"/>
    <x v="3313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50000000000007"/>
  </r>
  <r>
    <n v="6678"/>
    <x v="3313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0000000003"/>
  </r>
  <r>
    <n v="6679"/>
    <x v="3314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3999999999979"/>
  </r>
  <r>
    <n v="6680"/>
    <x v="3315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39999999999996"/>
  </r>
  <r>
    <n v="6681"/>
    <x v="3315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x v="3315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x v="331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x v="3317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23"/>
  </r>
  <r>
    <n v="6685"/>
    <x v="3318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600000000002"/>
    <n v="1"/>
    <n v="0.2"/>
    <n v="-15.751400000000004"/>
  </r>
  <r>
    <n v="6686"/>
    <x v="3318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199999999994"/>
  </r>
  <r>
    <n v="6687"/>
    <x v="3318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0000000000001"/>
    <n v="5"/>
    <n v="0.2"/>
    <n v="1.4759999999999982"/>
  </r>
  <r>
    <n v="6688"/>
    <x v="3319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5999999999958"/>
  </r>
  <r>
    <n v="6689"/>
    <x v="3320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39999999999"/>
  </r>
  <r>
    <n v="6690"/>
    <x v="3321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0000000000002"/>
    <n v="5"/>
    <n v="0.2"/>
    <n v="2.1279999999999988"/>
  </r>
  <r>
    <n v="6691"/>
    <x v="3322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x v="3322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x v="3323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x v="3324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x v="3325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8"/>
  </r>
  <r>
    <n v="6696"/>
    <x v="3326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600000000004"/>
    <n v="3"/>
    <n v="0.2"/>
    <n v="134.93219999999999"/>
  </r>
  <r>
    <n v="6697"/>
    <x v="3326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399999999998"/>
  </r>
  <r>
    <n v="6698"/>
    <x v="3326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x v="3327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x v="3327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600000000002"/>
    <n v="2"/>
    <n v="0.2"/>
    <n v="22.529599999999995"/>
  </r>
  <r>
    <n v="6701"/>
    <x v="3327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2000000000004"/>
    <n v="3"/>
    <n v="0.2"/>
    <n v="17.623199999999997"/>
  </r>
  <r>
    <n v="6702"/>
    <x v="3328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89"/>
  </r>
  <r>
    <n v="6703"/>
    <x v="3328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89"/>
  </r>
  <r>
    <n v="6704"/>
    <x v="3329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00000000003"/>
    <n v="2"/>
    <n v="0.2"/>
    <n v="19.03860000000001"/>
  </r>
  <r>
    <n v="6705"/>
    <x v="3329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8999999999998"/>
  </r>
  <r>
    <n v="6706"/>
    <x v="3329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500000000007"/>
  </r>
  <r>
    <n v="6707"/>
    <x v="3330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7"/>
  </r>
  <r>
    <n v="6708"/>
    <x v="3331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x v="3332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1999999999931"/>
  </r>
  <r>
    <n v="6710"/>
    <x v="3332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00000000003"/>
    <n v="3"/>
    <n v="0.2"/>
    <n v="20.155800000000013"/>
  </r>
  <r>
    <n v="6711"/>
    <x v="333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5999999999978"/>
  </r>
  <r>
    <n v="6712"/>
    <x v="3334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89999999999994"/>
  </r>
  <r>
    <n v="6713"/>
    <x v="3335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200000000003"/>
    <n v="6"/>
    <n v="0.6"/>
    <n v="-292.98719999999997"/>
  </r>
  <r>
    <n v="6714"/>
    <x v="3335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799999999994"/>
  </r>
  <r>
    <n v="6715"/>
    <x v="3335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3"/>
  </r>
  <r>
    <n v="6716"/>
    <x v="3335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00000000011"/>
  </r>
  <r>
    <n v="6717"/>
    <x v="3336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399999999999999"/>
  </r>
  <r>
    <n v="6718"/>
    <x v="3336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800000000001"/>
  </r>
  <r>
    <n v="6719"/>
    <x v="3336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3999999999995"/>
  </r>
  <r>
    <n v="6720"/>
    <x v="3337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6000000000008"/>
  </r>
  <r>
    <n v="6721"/>
    <x v="3338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499999999992"/>
  </r>
  <r>
    <n v="6722"/>
    <x v="3338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19"/>
  </r>
  <r>
    <n v="6723"/>
    <x v="3338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40000000000002"/>
    <n v="3"/>
    <n v="0"/>
    <n v="4.8545999999999978"/>
  </r>
  <r>
    <n v="6724"/>
    <x v="3339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4000000000007"/>
  </r>
  <r>
    <n v="6725"/>
    <x v="3340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x v="3340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x v="3340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39999999999993"/>
  </r>
  <r>
    <n v="6728"/>
    <x v="3341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3999999999992"/>
  </r>
  <r>
    <n v="6729"/>
    <x v="3342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5999999999987"/>
  </r>
  <r>
    <n v="6730"/>
    <x v="3343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90000000000004"/>
    <n v="3"/>
    <n v="0.7"/>
    <n v="-4.4945999999999984"/>
  </r>
  <r>
    <n v="6731"/>
    <x v="3343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00000000014"/>
  </r>
  <r>
    <n v="6732"/>
    <x v="3343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4"/>
    <n v="4"/>
    <n v="0.2"/>
    <n v="7.2576000000000001"/>
  </r>
  <r>
    <n v="6733"/>
    <x v="3344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2"/>
  </r>
  <r>
    <n v="6734"/>
    <x v="3344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2000000000016"/>
  </r>
  <r>
    <n v="6735"/>
    <x v="3345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3999999999996"/>
  </r>
  <r>
    <n v="6736"/>
    <x v="3346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400000000006"/>
  </r>
  <r>
    <n v="6737"/>
    <x v="3346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400000000014"/>
  </r>
  <r>
    <n v="6738"/>
    <x v="3346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18"/>
  </r>
  <r>
    <n v="6739"/>
    <x v="3346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2000000000004"/>
    <n v="4"/>
    <n v="0.2"/>
    <n v="15.610399999999993"/>
  </r>
  <r>
    <n v="6740"/>
    <x v="3347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8000000000032"/>
  </r>
  <r>
    <n v="6741"/>
    <x v="3347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6000000000583"/>
  </r>
  <r>
    <n v="6742"/>
    <x v="3347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2000000000001"/>
    <n v="3"/>
    <n v="0.2"/>
    <n v="3.1806000000000005"/>
  </r>
  <r>
    <n v="6743"/>
    <x v="3348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00000000001"/>
    <n v="3"/>
    <n v="0.2"/>
    <n v="-13.740299999999994"/>
  </r>
  <r>
    <n v="6744"/>
    <x v="3349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x v="3350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0000000001"/>
  </r>
  <r>
    <n v="6746"/>
    <x v="3350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0000000000005"/>
  </r>
  <r>
    <n v="6747"/>
    <x v="3351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4999999999993"/>
    <n v="5"/>
    <n v="0"/>
    <n v="163.78700000000003"/>
  </r>
  <r>
    <n v="6748"/>
    <x v="3352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000000000002"/>
    <n v="1"/>
    <n v="0.2"/>
    <n v="5.0462999999999996"/>
  </r>
  <r>
    <n v="6749"/>
    <x v="3352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x v="3352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5"/>
  </r>
  <r>
    <n v="6751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199999999997"/>
  </r>
  <r>
    <n v="6752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1999999999998"/>
  </r>
  <r>
    <n v="6754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0000000001"/>
  </r>
  <r>
    <n v="6756"/>
    <x v="3354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00000000000006"/>
    <n v="5"/>
    <n v="0"/>
    <n v="18.960000000000004"/>
  </r>
  <r>
    <n v="6757"/>
    <x v="3354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x v="3354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3999999999994"/>
    <n v="6"/>
    <n v="0"/>
    <n v="102.94440000000002"/>
  </r>
  <r>
    <n v="6759"/>
    <x v="3354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x v="335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1999999999997"/>
  </r>
  <r>
    <n v="6761"/>
    <x v="335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x v="3357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399999999998"/>
    <n v="2"/>
    <n v="0.1"/>
    <n v="31.015599999999978"/>
  </r>
  <r>
    <n v="6763"/>
    <x v="3358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5000000000009"/>
  </r>
  <r>
    <n v="6764"/>
    <x v="3358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4000000000012"/>
  </r>
  <r>
    <n v="6765"/>
    <x v="3358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8999999999999"/>
    <n v="3"/>
    <n v="0.3"/>
    <n v="-19.470000000000141"/>
  </r>
  <r>
    <n v="6766"/>
    <x v="3359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6"/>
  </r>
  <r>
    <n v="6767"/>
    <x v="3359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60000000000007"/>
  </r>
  <r>
    <n v="6768"/>
    <x v="3359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0000000000002"/>
    <n v="5"/>
    <n v="0.6"/>
    <n v="-6.1879999999999988"/>
  </r>
  <r>
    <n v="6769"/>
    <x v="3360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x v="3361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000000000002"/>
  </r>
  <r>
    <n v="6771"/>
    <x v="336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x v="336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3"/>
    <n v="3"/>
    <n v="0.7"/>
    <n v="-9.9704999999999977"/>
  </r>
  <r>
    <n v="6773"/>
    <x v="3363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20000000000006"/>
    <n v="2"/>
    <n v="0.2"/>
    <n v="2.7956000000000003"/>
  </r>
  <r>
    <n v="6774"/>
    <x v="3363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7"/>
  </r>
  <r>
    <n v="6775"/>
    <x v="3363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x v="3364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x v="3365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000000000014"/>
  </r>
  <r>
    <n v="6778"/>
    <x v="3366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49999999998"/>
  </r>
  <r>
    <n v="6779"/>
    <x v="3367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74"/>
  </r>
  <r>
    <n v="6780"/>
    <x v="3367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3999999999984"/>
  </r>
  <r>
    <n v="6781"/>
    <x v="3367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5999999999993"/>
  </r>
  <r>
    <n v="6782"/>
    <x v="3367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599999999998"/>
  </r>
  <r>
    <n v="6783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000000000004"/>
    <n v="4"/>
    <n v="0.2"/>
    <n v="3.0143999999999984"/>
  </r>
  <r>
    <n v="6784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43"/>
  </r>
  <r>
    <n v="6785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1"/>
  </r>
  <r>
    <n v="6786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000000000007"/>
    <n v="5"/>
    <n v="0.2"/>
    <n v="-25.992000000000004"/>
  </r>
  <r>
    <n v="6787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4"/>
    <n v="4"/>
    <n v="0.2"/>
    <n v="7.2576000000000001"/>
  </r>
  <r>
    <n v="6788"/>
    <x v="3369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2999999999988"/>
  </r>
  <r>
    <n v="6789"/>
    <x v="3369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x v="3370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400000000006"/>
  </r>
  <r>
    <n v="6791"/>
    <x v="3371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x v="3372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000000000004"/>
  </r>
  <r>
    <n v="6793"/>
    <x v="3373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199999999998"/>
  </r>
  <r>
    <n v="6794"/>
    <x v="337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3"/>
  </r>
  <r>
    <n v="6795"/>
    <x v="337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67"/>
  </r>
  <r>
    <n v="6796"/>
    <x v="337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4000000000005"/>
    <n v="2"/>
    <n v="0.6"/>
    <n v="-15.526799999999994"/>
  </r>
  <r>
    <n v="6797"/>
    <x v="3375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x v="3375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79999999999987"/>
    <n v="1"/>
    <n v="0.8"/>
    <n v="-6.0768000000000004"/>
  </r>
  <r>
    <n v="6799"/>
    <x v="3375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00000000000008"/>
    <n v="5"/>
    <n v="0.6"/>
    <n v="-3.9399999999999995"/>
  </r>
  <r>
    <n v="6800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5"/>
  </r>
  <r>
    <n v="6801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0000000000005"/>
    <n v="3"/>
    <n v="0.2"/>
    <n v="-7.8960000000000008"/>
  </r>
  <r>
    <n v="6803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0000000000001"/>
    <n v="2"/>
    <n v="0.2"/>
    <n v="21.42"/>
  </r>
  <r>
    <n v="6804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87"/>
  </r>
  <r>
    <n v="6805"/>
    <x v="3377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2999999999995"/>
  </r>
  <r>
    <n v="6806"/>
    <x v="3378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4000000000007"/>
  </r>
  <r>
    <n v="6807"/>
    <x v="3379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60000000000003"/>
    <n v="1"/>
    <n v="0.2"/>
    <n v="1.3978000000000002"/>
  </r>
  <r>
    <n v="6808"/>
    <x v="3380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300000000004"/>
  </r>
  <r>
    <n v="6809"/>
    <x v="3380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55"/>
  </r>
  <r>
    <n v="6810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6"/>
    <n v="2"/>
    <n v="0.7"/>
    <n v="-2.5880000000000001"/>
  </r>
  <r>
    <n v="6811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3"/>
    <n v="1"/>
    <n v="0.7"/>
    <n v="-18.038499999999996"/>
  </r>
  <r>
    <n v="6812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2"/>
  </r>
  <r>
    <n v="6813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7999999999995"/>
  </r>
  <r>
    <n v="6814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599999999999"/>
    <n v="8"/>
    <n v="0.2"/>
    <n v="4.7975999999999992"/>
  </r>
  <r>
    <n v="6815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000000000002"/>
    <n v="2"/>
    <n v="0.7"/>
    <n v="-168.8189999999999"/>
  </r>
  <r>
    <n v="6816"/>
    <x v="3382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000000000005"/>
  </r>
  <r>
    <n v="6817"/>
    <x v="3382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x v="3382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1999999998"/>
  </r>
  <r>
    <n v="6819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799999999999995"/>
    <n v="5"/>
    <n v="0.8"/>
    <n v="-2.6880000000000015"/>
  </r>
  <r>
    <n v="6820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3999999999996"/>
  </r>
  <r>
    <n v="6821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896"/>
  </r>
  <r>
    <n v="6822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00000000000004"/>
    <n v="2"/>
    <n v="0.6"/>
    <n v="-1.4059999999999997"/>
  </r>
  <r>
    <n v="6823"/>
    <x v="3384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5999999999996"/>
  </r>
  <r>
    <n v="6824"/>
    <x v="3385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x v="3385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1"/>
  </r>
  <r>
    <n v="6826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49999999997"/>
    <n v="5"/>
    <n v="0"/>
    <n v="8399.9759999999987"/>
  </r>
  <r>
    <n v="6828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70000000000005"/>
    <n v="7"/>
    <n v="0"/>
    <n v="16.8413"/>
  </r>
  <r>
    <n v="6830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x v="3387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6999999999997"/>
    <n v="3"/>
    <n v="0"/>
    <n v="53.451900000000009"/>
  </r>
  <r>
    <n v="6832"/>
    <x v="3388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x v="3389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19999999999993"/>
  </r>
  <r>
    <n v="6834"/>
    <x v="3390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000000000002"/>
    <n v="1"/>
    <n v="0.2"/>
    <n v="-12.778499999999994"/>
  </r>
  <r>
    <n v="6835"/>
    <x v="3391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000000000018"/>
  </r>
  <r>
    <n v="6836"/>
    <x v="3392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9000000000008"/>
  </r>
  <r>
    <n v="6837"/>
    <x v="3392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x v="3393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1999999999995"/>
  </r>
  <r>
    <n v="6839"/>
    <x v="3394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6999999999998"/>
    <n v="5"/>
    <n v="0"/>
    <n v="459.39599999999996"/>
  </r>
  <r>
    <n v="6840"/>
    <x v="3394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59999999999948"/>
  </r>
  <r>
    <n v="6841"/>
    <x v="3395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3"/>
    <n v="3"/>
    <n v="0.7"/>
    <n v="-10.382399999999997"/>
  </r>
  <r>
    <n v="6842"/>
    <x v="339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00000000000003"/>
    <n v="3"/>
    <n v="0"/>
    <n v="1.6559999999999988"/>
  </r>
  <r>
    <n v="6843"/>
    <x v="339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x v="339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899999999999849"/>
  </r>
  <r>
    <n v="6845"/>
    <x v="339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2"/>
  </r>
  <r>
    <n v="6846"/>
    <x v="3397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8000000000013"/>
  </r>
  <r>
    <n v="6847"/>
    <x v="3398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x v="3399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5000000000029"/>
  </r>
  <r>
    <n v="6849"/>
    <x v="3400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399999999993"/>
  </r>
  <r>
    <n v="6850"/>
    <x v="3401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200000000002"/>
  </r>
  <r>
    <n v="6851"/>
    <x v="3402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7"/>
  </r>
  <r>
    <n v="6852"/>
    <x v="3402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6855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399999999974"/>
  </r>
  <r>
    <n v="6856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799999999993"/>
  </r>
  <r>
    <n v="6858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200000000001"/>
  </r>
  <r>
    <n v="6859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0000000000004"/>
  </r>
  <r>
    <n v="6861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62"/>
  </r>
  <r>
    <n v="6862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00000000003"/>
    <n v="3"/>
    <n v="0.2"/>
    <n v="-19.105800000000016"/>
  </r>
  <r>
    <n v="6864"/>
    <x v="3405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000000000002"/>
    <n v="2"/>
    <n v="0.2"/>
    <n v="3.6288"/>
  </r>
  <r>
    <n v="6865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2"/>
  </r>
  <r>
    <n v="6867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6999999999997"/>
    <n v="3"/>
    <n v="0"/>
    <n v="91.789199999999994"/>
  </r>
  <r>
    <n v="6868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3999999999998"/>
    <n v="2"/>
    <n v="0.2"/>
    <n v="-7.9959999999999996"/>
  </r>
  <r>
    <n v="6869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0000000005"/>
    <n v="9"/>
    <n v="0.2"/>
    <n v="180.44099999999992"/>
  </r>
  <r>
    <n v="6870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8000000000006"/>
  </r>
  <r>
    <n v="6871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x v="3407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000000000002"/>
    <n v="3"/>
    <n v="0.2"/>
    <n v="3.8843999999999994"/>
  </r>
  <r>
    <n v="6873"/>
    <x v="3408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6000000000002"/>
  </r>
  <r>
    <n v="6874"/>
    <x v="3409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79999999999996"/>
    <n v="5"/>
    <n v="0.8"/>
    <n v="-17.248000000000008"/>
  </r>
  <r>
    <n v="6875"/>
    <x v="3409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00000000001"/>
    <n v="3"/>
    <n v="0.2"/>
    <n v="-17.996400000000019"/>
  </r>
  <r>
    <n v="6876"/>
    <x v="3410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199999999998"/>
  </r>
  <r>
    <n v="6877"/>
    <x v="3410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59999999996"/>
  </r>
  <r>
    <n v="6878"/>
    <x v="3411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2"/>
  </r>
  <r>
    <n v="6879"/>
    <x v="3411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3999999999998"/>
  </r>
  <r>
    <n v="6880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00000000003"/>
    <n v="5"/>
    <n v="0.2"/>
    <n v="125.24499999999995"/>
  </r>
  <r>
    <n v="6881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00000000000006"/>
    <n v="5"/>
    <n v="0"/>
    <n v="15.552000000000001"/>
  </r>
  <r>
    <n v="6882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3999999999999"/>
    <n v="9"/>
    <n v="0"/>
    <n v="401.81399999999985"/>
  </r>
  <r>
    <n v="6883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32"/>
  </r>
  <r>
    <n v="6884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x v="3413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86"/>
  </r>
  <r>
    <n v="6886"/>
    <x v="3414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6000000000004"/>
    <n v="4"/>
    <n v="0.2"/>
    <n v="8.8008000000000006"/>
  </r>
  <r>
    <n v="6887"/>
    <x v="3414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799999999972"/>
  </r>
  <r>
    <n v="6888"/>
    <x v="3415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49999999999997"/>
    <n v="3"/>
    <n v="0"/>
    <n v="8.7629999999999999"/>
  </r>
  <r>
    <n v="6889"/>
    <x v="3415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3999999999998"/>
  </r>
  <r>
    <n v="6890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5"/>
  </r>
  <r>
    <n v="6891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800000000003"/>
  </r>
  <r>
    <n v="6892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1999999999988"/>
  </r>
  <r>
    <n v="6893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600000000001"/>
  </r>
  <r>
    <n v="6894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7999999999994"/>
  </r>
  <r>
    <n v="6895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1999999999948"/>
  </r>
  <r>
    <n v="6897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4999999999998"/>
    <n v="5"/>
    <n v="0"/>
    <n v="114.93849999999998"/>
  </r>
  <r>
    <n v="6898"/>
    <x v="3417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000000000002"/>
    <n v="3"/>
    <n v="0.7"/>
    <n v="-7.9067999999999969"/>
  </r>
  <r>
    <n v="6899"/>
    <x v="3418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70000000005"/>
  </r>
  <r>
    <n v="6900"/>
    <x v="3418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88"/>
    <n v="6"/>
    <n v="0.8"/>
    <n v="-13.015200000000004"/>
  </r>
  <r>
    <n v="6901"/>
    <x v="3419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899999999996"/>
  </r>
  <r>
    <n v="6902"/>
    <x v="3420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60000000001"/>
  </r>
  <r>
    <n v="6903"/>
    <x v="3421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x v="3421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79999999999992"/>
    <n v="2"/>
    <n v="0.8"/>
    <n v="-15.087600000000002"/>
  </r>
  <r>
    <n v="6905"/>
    <x v="3421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5000000000007"/>
  </r>
  <r>
    <n v="6906"/>
    <x v="3422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6000000000004"/>
  </r>
  <r>
    <n v="6907"/>
    <x v="3423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x v="3424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40000000001"/>
    <n v="2"/>
    <n v="0.2"/>
    <n v="125.19799999999992"/>
  </r>
  <r>
    <n v="6909"/>
    <x v="3425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3999999999984"/>
  </r>
  <r>
    <n v="6910"/>
    <x v="3426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20000000000002"/>
    <n v="3"/>
    <n v="0.7"/>
    <n v="-2.0015999999999998"/>
  </r>
  <r>
    <n v="6911"/>
    <x v="3427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200000000002"/>
  </r>
  <r>
    <n v="6912"/>
    <x v="3428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00000000007"/>
  </r>
  <r>
    <n v="6913"/>
    <x v="3429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x v="3430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9"/>
    <n v="2"/>
    <n v="0.2"/>
    <n v="4.1987999999999985"/>
  </r>
  <r>
    <n v="6915"/>
    <x v="3431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1999999999999"/>
  </r>
  <r>
    <n v="6916"/>
    <x v="3431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3999999999996"/>
    <n v="6"/>
    <n v="0.8"/>
    <n v="-31.332000000000008"/>
  </r>
  <r>
    <n v="6917"/>
    <x v="3431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600000000004"/>
  </r>
  <r>
    <n v="6918"/>
    <x v="3432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6919"/>
    <x v="343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799999999999997"/>
    <n v="3"/>
    <n v="0"/>
    <n v="0.86400000000000077"/>
  </r>
  <r>
    <n v="6920"/>
    <x v="3434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x v="3435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8999999999996"/>
    <n v="7"/>
    <n v="0"/>
    <n v="99.901199999999989"/>
  </r>
  <r>
    <n v="6922"/>
    <x v="3436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x v="343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x v="343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7999999999996"/>
  </r>
  <r>
    <n v="6925"/>
    <x v="3438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8"/>
  </r>
  <r>
    <n v="6926"/>
    <x v="3438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13"/>
    <n v="12"/>
    <n v="0.2"/>
    <n v="42.588000000000022"/>
  </r>
  <r>
    <n v="6927"/>
    <x v="3439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39999999999991"/>
  </r>
  <r>
    <n v="6928"/>
    <x v="3440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599999999998"/>
  </r>
  <r>
    <n v="6929"/>
    <x v="3440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099999999998"/>
  </r>
  <r>
    <n v="6930"/>
    <x v="3440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699999999858"/>
  </r>
  <r>
    <n v="6931"/>
    <x v="3440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x v="3441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3999999999998"/>
    <n v="1"/>
    <n v="0.4"/>
    <n v="-2.2490000000000023"/>
  </r>
  <r>
    <n v="6933"/>
    <x v="3441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7999999999996"/>
    <n v="2"/>
    <n v="0.4"/>
    <n v="-13.993000000000004"/>
  </r>
  <r>
    <n v="6934"/>
    <x v="3441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3999999999998"/>
    <n v="2"/>
    <n v="0.2"/>
    <n v="1.1993999999999998"/>
  </r>
  <r>
    <n v="6935"/>
    <x v="3441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1999999999968"/>
  </r>
  <r>
    <n v="6936"/>
    <x v="3442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6000000000013"/>
    <n v="3"/>
    <n v="0.2"/>
    <n v="-10.797300000000011"/>
  </r>
  <r>
    <n v="6937"/>
    <x v="3443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x v="3444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4000000000004"/>
    <n v="2"/>
    <n v="0.2"/>
    <n v="11.876799999999998"/>
  </r>
  <r>
    <n v="6939"/>
    <x v="3445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200000000012"/>
  </r>
  <r>
    <n v="6940"/>
    <x v="3446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x v="3446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59999999999989"/>
  </r>
  <r>
    <n v="6942"/>
    <x v="3446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3"/>
  </r>
  <r>
    <n v="6943"/>
    <x v="3446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199999999998"/>
  </r>
  <r>
    <n v="6944"/>
    <x v="3447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x v="3448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7999999999994"/>
  </r>
  <r>
    <n v="6946"/>
    <x v="3449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5999999999984"/>
  </r>
  <r>
    <n v="6947"/>
    <x v="3450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x v="3451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x v="3451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199999999996"/>
  </r>
  <r>
    <n v="6950"/>
    <x v="3452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7999999999994"/>
    <n v="7"/>
    <n v="0.2"/>
    <n v="18.252499999999998"/>
  </r>
  <r>
    <n v="6951"/>
    <x v="3452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399999999999"/>
    <n v="3"/>
    <n v="0.4"/>
    <n v="-29.323800000000006"/>
  </r>
  <r>
    <n v="6952"/>
    <x v="3453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599999999954"/>
  </r>
  <r>
    <n v="6953"/>
    <x v="3454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x v="3454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5"/>
  </r>
  <r>
    <n v="6955"/>
    <x v="3454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000000000004"/>
    <n v="5"/>
    <n v="0.2"/>
    <n v="50.396000000000015"/>
  </r>
  <r>
    <n v="6956"/>
    <x v="3455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x v="3456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7999999999997"/>
  </r>
  <r>
    <n v="6958"/>
    <x v="3456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4999999999999"/>
  </r>
  <r>
    <n v="6959"/>
    <x v="3457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x v="3457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x v="3457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8000000000006"/>
  </r>
  <r>
    <n v="6962"/>
    <x v="3458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000000000000007"/>
    <n v="3"/>
    <n v="0"/>
    <n v="2.1060000000000008"/>
  </r>
  <r>
    <n v="6963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0000000000001"/>
  </r>
  <r>
    <n v="6965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599999999998"/>
  </r>
  <r>
    <n v="6969"/>
    <x v="3460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x v="3461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49999999999998"/>
    <n v="5"/>
    <n v="0"/>
    <n v="7.7034999999999982"/>
  </r>
  <r>
    <n v="6971"/>
    <x v="346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8000000000022"/>
  </r>
  <r>
    <n v="6972"/>
    <x v="346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2000000000058"/>
  </r>
  <r>
    <n v="6973"/>
    <x v="346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19"/>
  </r>
  <r>
    <n v="6974"/>
    <x v="346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0000000000003"/>
    <n v="4"/>
    <n v="0.7"/>
    <n v="-13.938000000000002"/>
  </r>
  <r>
    <n v="6975"/>
    <x v="3463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24"/>
  </r>
  <r>
    <n v="6976"/>
    <x v="346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x v="346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00000000001"/>
    <n v="4"/>
    <n v="0.2"/>
    <n v="46.631999999999977"/>
  </r>
  <r>
    <n v="6978"/>
    <x v="3465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3999999999993"/>
  </r>
  <r>
    <n v="6979"/>
    <x v="3466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299999999997"/>
  </r>
  <r>
    <n v="6980"/>
    <x v="3467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x v="3468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5999999999997"/>
  </r>
  <r>
    <n v="6982"/>
    <x v="3468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1999999999978"/>
  </r>
  <r>
    <n v="6986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00000000000002"/>
    <n v="5"/>
    <n v="0"/>
    <n v="12.672000000000001"/>
  </r>
  <r>
    <n v="6989"/>
    <x v="3470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49999999983"/>
  </r>
  <r>
    <n v="6990"/>
    <x v="3471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7"/>
    <n v="2"/>
    <n v="0.8"/>
    <n v="-3.7584000000000009"/>
  </r>
  <r>
    <n v="6991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600000000002"/>
  </r>
  <r>
    <n v="6992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0000000000002"/>
    <n v="5"/>
    <n v="0"/>
    <n v="58.811999999999998"/>
  </r>
  <r>
    <n v="6993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5999999999996"/>
    <n v="7"/>
    <n v="0"/>
    <n v="79.757999999999967"/>
  </r>
  <r>
    <n v="6995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79"/>
  </r>
  <r>
    <n v="6996"/>
    <x v="3473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x v="3474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39999999999998"/>
    <n v="4"/>
    <n v="0.8"/>
    <n v="-22.144000000000005"/>
  </r>
  <r>
    <n v="6998"/>
    <x v="3474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2"/>
  </r>
  <r>
    <n v="6999"/>
    <x v="3475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4000000000005"/>
  </r>
  <r>
    <n v="7000"/>
    <x v="3476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82"/>
  </r>
  <r>
    <n v="7001"/>
    <x v="3476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15"/>
  </r>
  <r>
    <n v="7002"/>
    <x v="3477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399999999997"/>
    <n v="4"/>
    <n v="0.3"/>
    <n v="-110.02320000000003"/>
  </r>
  <r>
    <n v="7003"/>
    <x v="347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12"/>
  </r>
  <r>
    <n v="7004"/>
    <x v="347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199999999996"/>
  </r>
  <r>
    <n v="7005"/>
    <x v="3479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11"/>
    <n v="1"/>
    <n v="0.2"/>
    <n v="1.8144"/>
  </r>
  <r>
    <n v="7006"/>
    <x v="348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400000000002"/>
    <n v="2"/>
    <n v="0.1"/>
    <n v="13.677600000000002"/>
  </r>
  <r>
    <n v="7007"/>
    <x v="3481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59999999999991"/>
  </r>
  <r>
    <n v="7008"/>
    <x v="3482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8000000000001"/>
    <n v="2"/>
    <n v="0.7"/>
    <n v="-8.9795999999999978"/>
  </r>
  <r>
    <n v="7009"/>
    <x v="3482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6999999999957"/>
  </r>
  <r>
    <n v="7010"/>
    <x v="3482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3999999999998"/>
    <n v="1"/>
    <n v="0.2"/>
    <n v="-3.8976000000000015"/>
  </r>
  <r>
    <n v="7011"/>
    <x v="3483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x v="3483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0000000000022"/>
  </r>
  <r>
    <n v="7013"/>
    <x v="3483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1"/>
  </r>
  <r>
    <n v="7014"/>
    <x v="3484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4"/>
  </r>
  <r>
    <n v="7015"/>
    <x v="3485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x v="3485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2"/>
  </r>
  <r>
    <n v="7017"/>
    <x v="3485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60000000005"/>
  </r>
  <r>
    <n v="7018"/>
    <x v="3485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0000000000001"/>
    <n v="3"/>
    <n v="0"/>
    <n v="7.0218000000000007"/>
  </r>
  <r>
    <n v="7019"/>
    <x v="348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000000000003"/>
    <n v="3"/>
    <n v="0.2"/>
    <n v="5.4432"/>
  </r>
  <r>
    <n v="7021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000000000000007"/>
    <n v="1"/>
    <n v="0.2"/>
    <n v="0.50999999999999979"/>
  </r>
  <r>
    <n v="7022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3"/>
  </r>
  <r>
    <n v="7023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4000000000001"/>
    <n v="9"/>
    <n v="0.2"/>
    <n v="10.772999999999989"/>
  </r>
  <r>
    <n v="7024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4000000000006"/>
    <n v="6"/>
    <n v="0.2"/>
    <n v="10.8864"/>
  </r>
  <r>
    <n v="7025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84"/>
  </r>
  <r>
    <n v="7026"/>
    <x v="3488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5999999999998"/>
    <n v="6"/>
    <n v="0"/>
    <n v="65.963399999999979"/>
  </r>
  <r>
    <n v="7027"/>
    <x v="3488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5999999999996"/>
  </r>
  <r>
    <n v="7028"/>
    <x v="3489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x v="349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000000000009"/>
  </r>
  <r>
    <n v="7031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799999999999969"/>
  </r>
  <r>
    <n v="7032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799999999998"/>
  </r>
  <r>
    <n v="7033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600000000002"/>
    <n v="3"/>
    <n v="0.1"/>
    <n v="8.1881999999999877"/>
  </r>
  <r>
    <n v="7034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1"/>
    <n v="3"/>
    <n v="0.2"/>
    <n v="17.189999999999998"/>
  </r>
  <r>
    <n v="7035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399999999998"/>
  </r>
  <r>
    <n v="7036"/>
    <x v="3492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77"/>
  </r>
  <r>
    <n v="7037"/>
    <x v="3493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400000000004"/>
    <n v="2"/>
    <n v="0.2"/>
    <n v="89.996999999999986"/>
  </r>
  <r>
    <n v="7038"/>
    <x v="3494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8000000000006"/>
  </r>
  <r>
    <n v="7039"/>
    <x v="3494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x v="3495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0000000000007"/>
  </r>
  <r>
    <n v="7041"/>
    <x v="3495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6000000000003"/>
    <n v="3"/>
    <n v="0.2"/>
    <n v="8.3753999999999991"/>
  </r>
  <r>
    <n v="7042"/>
    <x v="3495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x v="3496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69"/>
  </r>
  <r>
    <n v="7044"/>
    <x v="3496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5999999999984"/>
  </r>
  <r>
    <n v="7045"/>
    <x v="3496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40000000000011"/>
    <n v="2"/>
    <n v="0.2"/>
    <n v="1.1479999999999988"/>
  </r>
  <r>
    <n v="7046"/>
    <x v="3497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80000000000011"/>
    <n v="2"/>
    <n v="0.2"/>
    <n v="3.3524000000000003"/>
  </r>
  <r>
    <n v="7047"/>
    <x v="3498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89"/>
  </r>
  <r>
    <n v="7048"/>
    <x v="3498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x v="3499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000000000003"/>
    <n v="3"/>
    <n v="0.2"/>
    <n v="5.4432"/>
  </r>
  <r>
    <n v="7050"/>
    <x v="3500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89"/>
  </r>
  <r>
    <n v="7051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0000000000002"/>
    <n v="5"/>
    <n v="0.2"/>
    <n v="68.11999999999999"/>
  </r>
  <r>
    <n v="7052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19"/>
  </r>
  <r>
    <n v="7053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0999999999999"/>
  </r>
  <r>
    <n v="7054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599999999994"/>
  </r>
  <r>
    <n v="7055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000000000018"/>
  </r>
  <r>
    <n v="7056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89999999999996"/>
  </r>
  <r>
    <n v="7057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599999999982"/>
  </r>
  <r>
    <n v="7058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600000000008"/>
    <n v="7"/>
    <n v="0.2"/>
    <n v="111.51699999999991"/>
  </r>
  <r>
    <n v="7059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73"/>
  </r>
  <r>
    <n v="7060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799999999994"/>
  </r>
  <r>
    <n v="7061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x v="3502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5999999999994"/>
  </r>
  <r>
    <n v="7063"/>
    <x v="3503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x v="3504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39999999999902"/>
  </r>
  <r>
    <n v="7065"/>
    <x v="3505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2000000000011"/>
  </r>
  <r>
    <n v="7066"/>
    <x v="350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x v="3507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x v="3508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39999999999995"/>
    <n v="2"/>
    <n v="0.8"/>
    <n v="-3.2406000000000006"/>
  </r>
  <r>
    <n v="7069"/>
    <x v="3508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6000000000002"/>
  </r>
  <r>
    <n v="7070"/>
    <x v="3509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x v="351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80000000000011"/>
    <n v="2"/>
    <n v="0.2"/>
    <n v="3.3524000000000003"/>
  </r>
  <r>
    <n v="7072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79999999999995"/>
    <n v="2"/>
    <n v="0.2"/>
    <n v="0.3335999999999999"/>
  </r>
  <r>
    <n v="7073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11"/>
    <n v="1"/>
    <n v="0.2"/>
    <n v="1.8144"/>
  </r>
  <r>
    <n v="7074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8"/>
  </r>
  <r>
    <n v="7075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89"/>
    <n v="4"/>
    <n v="0.8"/>
    <n v="-8.3160000000000025"/>
  </r>
  <r>
    <n v="7076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4000000000001"/>
    <n v="2"/>
    <n v="0.2"/>
    <n v="1.0007999999999999"/>
  </r>
  <r>
    <n v="7077"/>
    <x v="3512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00000000000006"/>
    <n v="5"/>
    <n v="0"/>
    <n v="26.901000000000003"/>
  </r>
  <r>
    <n v="7078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5"/>
    <n v="7"/>
    <n v="0.7"/>
    <n v="-17.565099999999994"/>
  </r>
  <r>
    <n v="7079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799999999944"/>
  </r>
  <r>
    <n v="7080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000000000003"/>
    <n v="4"/>
    <n v="0.2"/>
    <n v="3.4047999999999981"/>
  </r>
  <r>
    <n v="7081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800000000003"/>
    <n v="3"/>
    <n v="0.4"/>
    <n v="-149.63070000000005"/>
  </r>
  <r>
    <n v="7082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00000000001"/>
    <n v="3"/>
    <n v="0.2"/>
    <n v="303.80400000000003"/>
  </r>
  <r>
    <n v="7083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0000000000006"/>
    <n v="5"/>
    <n v="0.7"/>
    <n v="-12.628"/>
  </r>
  <r>
    <n v="7084"/>
    <x v="351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x v="351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0000000002"/>
    <n v="9"/>
    <n v="0.2"/>
    <n v="121.96440000000001"/>
  </r>
  <r>
    <n v="7086"/>
    <x v="3515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24"/>
    <n v="5"/>
    <n v="0.7"/>
    <n v="-6.3030000000000008"/>
  </r>
  <r>
    <n v="7087"/>
    <x v="3515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600000000002"/>
    <n v="2"/>
    <n v="0.2"/>
    <n v="-42.951599999999999"/>
  </r>
  <r>
    <n v="7088"/>
    <x v="3516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799999999998"/>
  </r>
  <r>
    <n v="7089"/>
    <x v="3517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7999999999993"/>
  </r>
  <r>
    <n v="7090"/>
    <x v="3518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87"/>
  </r>
  <r>
    <n v="7091"/>
    <x v="3519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1"/>
  </r>
  <r>
    <n v="7092"/>
    <x v="3519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200000000012"/>
  </r>
  <r>
    <n v="7093"/>
    <x v="3519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x v="3519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0000000000004"/>
    <n v="5"/>
    <n v="0"/>
    <n v="24.2285"/>
  </r>
  <r>
    <n v="7095"/>
    <x v="3520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0999999999985"/>
  </r>
  <r>
    <n v="7096"/>
    <x v="3521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7999999999996"/>
  </r>
  <r>
    <n v="7097"/>
    <x v="3521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400000000005"/>
    <n v="2"/>
    <n v="0.2"/>
    <n v="89.954799999999992"/>
  </r>
  <r>
    <n v="7098"/>
    <x v="3521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5000000000014"/>
  </r>
  <r>
    <n v="7099"/>
    <x v="3522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19999999998"/>
  </r>
  <r>
    <n v="7100"/>
    <x v="352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82"/>
  </r>
  <r>
    <n v="7101"/>
    <x v="3524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78"/>
  </r>
  <r>
    <n v="7102"/>
    <x v="3525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89"/>
  </r>
  <r>
    <n v="7103"/>
    <x v="3526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00000000000012"/>
    <n v="3"/>
    <n v="0.7"/>
    <n v="-5.036999999999999"/>
  </r>
  <r>
    <n v="7104"/>
    <x v="3527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499999999998"/>
  </r>
  <r>
    <n v="7105"/>
    <x v="3528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87"/>
    <n v="6"/>
    <n v="0.3"/>
    <n v="-43.435200000000009"/>
  </r>
  <r>
    <n v="7106"/>
    <x v="3528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4000000000006"/>
    <n v="3"/>
    <n v="0.2"/>
    <n v="7.2719999999999949"/>
  </r>
  <r>
    <n v="7107"/>
    <x v="3528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799999999999"/>
    <n v="9"/>
    <n v="0.2"/>
    <n v="1.5291000000000032"/>
  </r>
  <r>
    <n v="7108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898"/>
  </r>
  <r>
    <n v="7109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59999999999998"/>
  </r>
  <r>
    <n v="7110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00000000006"/>
  </r>
  <r>
    <n v="7111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3999999999991"/>
  </r>
  <r>
    <n v="7112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5"/>
  </r>
  <r>
    <n v="7113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00000000000006"/>
    <n v="5"/>
    <n v="0"/>
    <n v="15.372000000000003"/>
  </r>
  <r>
    <n v="7114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79999999999998"/>
  </r>
  <r>
    <n v="7115"/>
    <x v="3530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x v="3530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80000000000006"/>
    <n v="2"/>
    <n v="0.2"/>
    <n v="2.0047999999999995"/>
  </r>
  <r>
    <n v="7117"/>
    <x v="3531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1999999999998"/>
  </r>
  <r>
    <n v="7118"/>
    <x v="3531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87"/>
  </r>
  <r>
    <n v="7119"/>
    <x v="3532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6000000000013"/>
  </r>
  <r>
    <n v="7120"/>
    <x v="3533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x v="353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399999999985"/>
  </r>
  <r>
    <n v="7122"/>
    <x v="3535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x v="3535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1"/>
  </r>
  <r>
    <n v="7124"/>
    <x v="3536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12"/>
  </r>
  <r>
    <n v="7125"/>
    <x v="3536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84"/>
  </r>
  <r>
    <n v="7126"/>
    <x v="3537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6000000000013"/>
  </r>
  <r>
    <n v="7127"/>
    <x v="3537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6999999999994"/>
  </r>
  <r>
    <n v="7128"/>
    <x v="3538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69999999999993"/>
  </r>
  <r>
    <n v="7129"/>
    <x v="3538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"/>
  </r>
  <r>
    <n v="7130"/>
    <x v="3539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4000000000012"/>
  </r>
  <r>
    <n v="7131"/>
    <x v="3539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39999999977"/>
  </r>
  <r>
    <n v="7134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59999999999991"/>
    <n v="3"/>
    <n v="0"/>
    <n v="240.29399999999995"/>
  </r>
  <r>
    <n v="7137"/>
    <x v="3541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00000000000022"/>
    <n v="5"/>
    <n v="0.7"/>
    <n v="-5.7840000000000007"/>
  </r>
  <r>
    <n v="7138"/>
    <x v="3541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79999999999989"/>
  </r>
  <r>
    <n v="7139"/>
    <x v="3541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000000000001"/>
    <n v="4"/>
    <n v="0.7"/>
    <n v="-50.304000000000002"/>
  </r>
  <r>
    <n v="7140"/>
    <x v="3541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200000000003"/>
    <n v="3"/>
    <n v="0.2"/>
    <n v="-36.294000000000011"/>
  </r>
  <r>
    <n v="7141"/>
    <x v="3542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x v="3542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29999999999998"/>
    <n v="5"/>
    <n v="0"/>
    <n v="37.883999999999993"/>
  </r>
  <r>
    <n v="7143"/>
    <x v="3543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6000000000006"/>
  </r>
  <r>
    <n v="7144"/>
    <x v="3544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4999999999991"/>
    <n v="5"/>
    <n v="0.4"/>
    <n v="-181.26499999999999"/>
  </r>
  <r>
    <n v="7145"/>
    <x v="3544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7999999999986"/>
  </r>
  <r>
    <n v="7146"/>
    <x v="3544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23"/>
  </r>
  <r>
    <n v="7147"/>
    <x v="3544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0000000000022"/>
  </r>
  <r>
    <n v="7148"/>
    <x v="3545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2999999999993"/>
  </r>
  <r>
    <n v="7149"/>
    <x v="3545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x v="3546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000000000011"/>
    <n v="3"/>
    <n v="0.2"/>
    <n v="109.33649999999994"/>
  </r>
  <r>
    <n v="7151"/>
    <x v="3547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0000000000009"/>
  </r>
  <r>
    <n v="7152"/>
    <x v="3548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x v="3549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799999999996"/>
  </r>
  <r>
    <n v="7154"/>
    <x v="3550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7999999999994"/>
    <n v="7"/>
    <n v="0.8"/>
    <n v="-108.8304"/>
  </r>
  <r>
    <n v="7155"/>
    <x v="3551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599999999964"/>
  </r>
  <r>
    <n v="7156"/>
    <x v="3551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89999999999998"/>
    <n v="5"/>
    <n v="0"/>
    <n v="74.212999999999994"/>
  </r>
  <r>
    <n v="7157"/>
    <x v="3552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x v="3553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732"/>
  </r>
  <r>
    <n v="7159"/>
    <x v="3553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x v="3554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400000000001"/>
    <n v="2"/>
    <n v="0.2"/>
    <n v="16.678799999999995"/>
  </r>
  <r>
    <n v="7161"/>
    <x v="3554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x v="3555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x v="3555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00000000000001"/>
    <n v="5"/>
    <n v="0"/>
    <n v="7.6440000000000001"/>
  </r>
  <r>
    <n v="7164"/>
    <x v="3556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x v="3556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5"/>
  </r>
  <r>
    <n v="7166"/>
    <x v="3557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79999999999995"/>
  </r>
  <r>
    <n v="7167"/>
    <x v="3558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x v="3558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2"/>
  </r>
  <r>
    <n v="7169"/>
    <x v="3558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x v="3558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00000000003"/>
    <n v="3"/>
    <n v="0.2"/>
    <n v="19.164599999999979"/>
  </r>
  <r>
    <n v="7171"/>
    <x v="3559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2000000000074"/>
  </r>
  <r>
    <n v="7172"/>
    <x v="3560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19"/>
  </r>
  <r>
    <n v="7174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0000000011"/>
  </r>
  <r>
    <n v="7175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2"/>
  </r>
  <r>
    <n v="7176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7999999999978"/>
    <n v="8"/>
    <n v="0.8"/>
    <n v="-226.63679999999999"/>
  </r>
  <r>
    <n v="7177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3999999999989"/>
  </r>
  <r>
    <n v="7178"/>
    <x v="3562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0000000000004"/>
    <n v="2"/>
    <n v="0.7"/>
    <n v="-1.5413999999999999"/>
  </r>
  <r>
    <n v="7179"/>
    <x v="3562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64"/>
  </r>
  <r>
    <n v="7180"/>
    <x v="3563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5"/>
  </r>
  <r>
    <n v="7181"/>
    <x v="356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x v="3565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x v="3566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82"/>
  </r>
  <r>
    <n v="7184"/>
    <x v="3567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4"/>
  </r>
  <r>
    <n v="7185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20000000000005"/>
    <n v="2"/>
    <n v="0.2"/>
    <n v="-1.0410000000000006"/>
  </r>
  <r>
    <n v="7186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19999999999993"/>
  </r>
  <r>
    <n v="7187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33"/>
  </r>
  <r>
    <n v="7188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4000000000002"/>
    <n v="2"/>
    <n v="0.6"/>
    <n v="-22.238800000000001"/>
  </r>
  <r>
    <n v="7189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"/>
    <n v="4"/>
    <n v="0.8"/>
    <n v="-99.103200000000044"/>
  </r>
  <r>
    <n v="7190"/>
    <x v="356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6999999999986"/>
  </r>
  <r>
    <n v="7191"/>
    <x v="356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200000000009"/>
    <n v="3"/>
    <n v="0.2"/>
    <n v="-8.4294000000000153"/>
  </r>
  <r>
    <n v="7192"/>
    <x v="3570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80000000000008"/>
    <n v="4"/>
    <n v="0.7"/>
    <n v="-4.49"/>
  </r>
  <r>
    <n v="7193"/>
    <x v="3570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x v="3571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00000000001"/>
    <n v="6"/>
    <n v="0"/>
    <n v="175.51560000000001"/>
  </r>
  <r>
    <n v="7195"/>
    <x v="3571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x v="3572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7999999999991"/>
  </r>
  <r>
    <n v="7197"/>
    <x v="3573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00000000000002"/>
    <n v="5"/>
    <n v="0"/>
    <n v="6.2059999999999977"/>
  </r>
  <r>
    <n v="7198"/>
    <x v="3573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59999999999994"/>
  </r>
  <r>
    <n v="7199"/>
    <x v="3574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6000000000004"/>
  </r>
  <r>
    <n v="7200"/>
    <x v="3574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x v="3575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5999999999999"/>
    <n v="1"/>
    <n v="0.2"/>
    <n v="14.594999999999985"/>
  </r>
  <r>
    <n v="7202"/>
    <x v="3575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8"/>
    <n v="7"/>
    <n v="0.45"/>
    <n v="-114.35339999999997"/>
  </r>
  <r>
    <n v="7203"/>
    <x v="3576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0000000000007"/>
    <n v="5"/>
    <n v="0"/>
    <n v="75.679999999999978"/>
  </r>
  <r>
    <n v="7204"/>
    <x v="3577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2"/>
  </r>
  <r>
    <n v="7205"/>
    <x v="357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1999999999997"/>
  </r>
  <r>
    <n v="7206"/>
    <x v="3579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"/>
  </r>
  <r>
    <n v="7207"/>
    <x v="3579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500000000019"/>
  </r>
  <r>
    <n v="7208"/>
    <x v="3580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20000000000004"/>
    <n v="2"/>
    <n v="0.2"/>
    <n v="0.90999999999999981"/>
  </r>
  <r>
    <n v="7209"/>
    <x v="3580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4"/>
    <n v="4"/>
    <n v="0.2"/>
    <n v="7.2576000000000001"/>
  </r>
  <r>
    <n v="7210"/>
    <x v="3580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80000000000014"/>
    <n v="2"/>
    <n v="0.2"/>
    <n v="2.9899999999999993"/>
  </r>
  <r>
    <n v="7211"/>
    <x v="3581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x v="3581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x v="3581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000000000005"/>
  </r>
  <r>
    <n v="7214"/>
    <x v="3582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x v="3583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59999999999985"/>
  </r>
  <r>
    <n v="7216"/>
    <x v="3583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600000000001"/>
  </r>
  <r>
    <n v="7217"/>
    <x v="3584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4"/>
  </r>
  <r>
    <n v="7218"/>
    <x v="3584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9"/>
    <n v="2"/>
    <n v="0.2"/>
    <n v="21.873599999999996"/>
  </r>
  <r>
    <n v="7219"/>
    <x v="3584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59999999998"/>
  </r>
  <r>
    <n v="7220"/>
    <x v="3584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8000000000005"/>
    <n v="2"/>
    <n v="0.2"/>
    <n v="17.348799999999997"/>
  </r>
  <r>
    <n v="7221"/>
    <x v="3585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100000000004"/>
    <n v="3"/>
    <n v="0.7"/>
    <n v="-228.74250000000006"/>
  </r>
  <r>
    <n v="7222"/>
    <x v="3586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399999999996"/>
  </r>
  <r>
    <n v="7223"/>
    <x v="3587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90000000000015"/>
  </r>
  <r>
    <n v="7224"/>
    <x v="3588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7"/>
  </r>
  <r>
    <n v="7225"/>
    <x v="3588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"/>
  </r>
  <r>
    <n v="7226"/>
    <x v="3588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3999999999998"/>
  </r>
  <r>
    <n v="7227"/>
    <x v="3589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000000000002"/>
    <n v="5"/>
    <n v="0.2"/>
    <n v="38.724999999999994"/>
  </r>
  <r>
    <n v="7228"/>
    <x v="3589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4999999998"/>
  </r>
  <r>
    <n v="7229"/>
    <x v="3590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18"/>
    <n v="6"/>
    <n v="0.2"/>
    <n v="30.277799999999992"/>
  </r>
  <r>
    <n v="7230"/>
    <x v="3590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0000000000002"/>
    <n v="3"/>
    <n v="0"/>
    <n v="10.7301"/>
  </r>
  <r>
    <n v="7231"/>
    <x v="3591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x v="3591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x v="3591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x v="3592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x v="3592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4000000000005"/>
  </r>
  <r>
    <n v="7236"/>
    <x v="3592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199999999996"/>
  </r>
  <r>
    <n v="7237"/>
    <x v="3593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x v="359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100000000004"/>
    <n v="3"/>
    <n v="0.7"/>
    <n v="-319.19159999999999"/>
  </r>
  <r>
    <n v="7239"/>
    <x v="3595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4"/>
  </r>
  <r>
    <n v="7240"/>
    <x v="3595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199999999997"/>
  </r>
  <r>
    <n v="7241"/>
    <x v="3596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000000000004"/>
  </r>
  <r>
    <n v="7242"/>
    <x v="3596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000000000001"/>
    <n v="6"/>
    <n v="0.2"/>
    <n v="30.185999999999996"/>
  </r>
  <r>
    <n v="7243"/>
    <x v="3596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2000000000006"/>
  </r>
  <r>
    <n v="7244"/>
    <x v="3597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200000000006"/>
  </r>
  <r>
    <n v="7245"/>
    <x v="3598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800000000002"/>
  </r>
  <r>
    <n v="7246"/>
    <x v="3599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0000000000003"/>
    <n v="5"/>
    <n v="0"/>
    <n v="17.744999999999962"/>
  </r>
  <r>
    <n v="7247"/>
    <x v="3600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0000000000001"/>
    <n v="3"/>
    <n v="0.2"/>
    <n v="4.9139999999999988"/>
  </r>
  <r>
    <n v="7248"/>
    <x v="3600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700000000002"/>
  </r>
  <r>
    <n v="7249"/>
    <x v="3600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2000000000004"/>
    <n v="8"/>
    <n v="0.2"/>
    <n v="-10.051200000000003"/>
  </r>
  <r>
    <n v="7250"/>
    <x v="360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x v="360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00000000006"/>
  </r>
  <r>
    <n v="7252"/>
    <x v="3602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x v="3603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199999999998"/>
  </r>
  <r>
    <n v="7254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199999999997"/>
  </r>
  <r>
    <n v="7255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00000000000006"/>
    <n v="5"/>
    <n v="0"/>
    <n v="21.33"/>
  </r>
  <r>
    <n v="7256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5999999999998"/>
  </r>
  <r>
    <n v="7258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09999999999991"/>
    <n v="6"/>
    <n v="0"/>
    <n v="301.96799999999996"/>
  </r>
  <r>
    <n v="7259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90000000000003"/>
  </r>
  <r>
    <n v="7260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00000000004"/>
  </r>
  <r>
    <n v="7261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8"/>
  </r>
  <r>
    <n v="7262"/>
    <x v="3605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00000000000001"/>
    <n v="7"/>
    <n v="0"/>
    <n v="4.1160000000000005"/>
  </r>
  <r>
    <n v="7263"/>
    <x v="3606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399999999999991"/>
  </r>
  <r>
    <n v="7264"/>
    <x v="3606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0000000000003"/>
    <n v="4"/>
    <n v="0.2"/>
    <n v="11.087999999999997"/>
  </r>
  <r>
    <n v="7265"/>
    <x v="3607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x v="3608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199999999999"/>
    <n v="2"/>
    <n v="0.3"/>
    <n v="-35.513599999999997"/>
  </r>
  <r>
    <n v="7267"/>
    <x v="3609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3"/>
    <n v="3"/>
    <n v="0.7"/>
    <n v="-11.190000000000001"/>
  </r>
  <r>
    <n v="7268"/>
    <x v="3609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600000000001"/>
    <n v="4"/>
    <n v="0.2"/>
    <n v="-0.83920000000000172"/>
  </r>
  <r>
    <n v="7269"/>
    <x v="3610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x v="3610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7"/>
    <n v="8"/>
    <n v="0.2"/>
    <n v="31.577600000000018"/>
  </r>
  <r>
    <n v="7271"/>
    <x v="3611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400000000013"/>
  </r>
  <r>
    <n v="7272"/>
    <x v="3611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x v="3612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4"/>
    <n v="2"/>
    <n v="0.2"/>
    <n v="-4.3792000000000009"/>
  </r>
  <r>
    <n v="7274"/>
    <x v="3612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50000000000006"/>
    <n v="3"/>
    <n v="0.7"/>
    <n v="-2.7300000000000004"/>
  </r>
  <r>
    <n v="7275"/>
    <x v="3613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000000000004"/>
    <n v="5"/>
    <n v="0.2"/>
    <n v="42.494999999999948"/>
  </r>
  <r>
    <n v="7276"/>
    <x v="3613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0000000000004"/>
    <n v="7"/>
    <n v="0"/>
    <n v="21.7532"/>
  </r>
  <r>
    <n v="7277"/>
    <x v="3614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000000000007"/>
    <n v="10"/>
    <n v="0.2"/>
    <n v="239.976"/>
  </r>
  <r>
    <n v="7278"/>
    <x v="3615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79999999999958"/>
  </r>
  <r>
    <n v="7279"/>
    <x v="3615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0000000003"/>
  </r>
  <r>
    <n v="7280"/>
    <x v="3616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800000000002"/>
    <n v="7"/>
    <n v="0.2"/>
    <n v="48.701099999999997"/>
  </r>
  <r>
    <n v="7281"/>
    <x v="3617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x v="3618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13"/>
    <n v="5"/>
    <n v="0.7"/>
    <n v="-479.98799999999994"/>
  </r>
  <r>
    <n v="7283"/>
    <x v="3619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59999999999996"/>
    <n v="3"/>
    <n v="0.8"/>
    <n v="-5.0094000000000012"/>
  </r>
  <r>
    <n v="7284"/>
    <x v="3620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0000000000005"/>
    <n v="5"/>
    <n v="0.2"/>
    <n v="3.8879999999999972"/>
  </r>
  <r>
    <n v="7285"/>
    <x v="3620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2000000000009"/>
    <n v="2"/>
    <n v="0.2"/>
    <n v="-9.0903999999999989"/>
  </r>
  <r>
    <n v="7286"/>
    <x v="3621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799999999996"/>
  </r>
  <r>
    <n v="7287"/>
    <x v="3622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19999999999996"/>
  </r>
  <r>
    <n v="7288"/>
    <x v="3622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900000000002"/>
  </r>
  <r>
    <n v="7289"/>
    <x v="3623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49999999997"/>
  </r>
  <r>
    <n v="7290"/>
    <x v="3624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x v="3624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x v="3624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x v="3625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000000000015"/>
  </r>
  <r>
    <n v="7294"/>
    <x v="362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400000000003"/>
  </r>
  <r>
    <n v="7295"/>
    <x v="3627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5999999999993"/>
  </r>
  <r>
    <n v="7296"/>
    <x v="3628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39999999999996"/>
    <n v="2"/>
    <n v="0.2"/>
    <n v="2.8380000000000027"/>
  </r>
  <r>
    <n v="7297"/>
    <x v="3628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19999999999995"/>
    <n v="6"/>
    <n v="0.2"/>
    <n v="1.8467999999999996"/>
  </r>
  <r>
    <n v="7298"/>
    <x v="3629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40000000000009"/>
    <n v="5"/>
    <n v="0.2"/>
    <n v="7.7240000000000002"/>
  </r>
  <r>
    <n v="7299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000000000005"/>
  </r>
  <r>
    <n v="7300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59999999999991"/>
  </r>
  <r>
    <n v="7301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3999999999983"/>
  </r>
  <r>
    <n v="7302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5"/>
    <n v="3"/>
    <n v="0.8"/>
    <n v="-4.9164000000000012"/>
  </r>
  <r>
    <n v="7303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45"/>
  </r>
  <r>
    <n v="7304"/>
    <x v="3631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4000000000012"/>
    <n v="2"/>
    <n v="0.2"/>
    <n v="6.0740000000000016"/>
  </r>
  <r>
    <n v="7305"/>
    <x v="3631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000000000002"/>
    <n v="2"/>
    <n v="0.2"/>
    <n v="3.6288"/>
  </r>
  <r>
    <n v="7306"/>
    <x v="3632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099999999989"/>
    <n v="3"/>
    <n v="0.3"/>
    <n v="-152.71559999999999"/>
  </r>
  <r>
    <n v="7307"/>
    <x v="3633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59999999999994"/>
  </r>
  <r>
    <n v="7308"/>
    <x v="3633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2"/>
    <n v="2"/>
    <n v="0.2"/>
    <n v="9.9651999999999994"/>
  </r>
  <r>
    <n v="7309"/>
    <x v="3633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x v="3634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29999999999999"/>
    <n v="3"/>
    <n v="0"/>
    <n v="0.70650000000000013"/>
  </r>
  <r>
    <n v="7311"/>
    <x v="3635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6"/>
  </r>
  <r>
    <n v="7312"/>
    <x v="3636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3"/>
    <n v="2"/>
    <n v="0.7"/>
    <n v="-1.3103999999999996"/>
  </r>
  <r>
    <n v="7313"/>
    <x v="3636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000000000002"/>
    <n v="2"/>
    <n v="0.7"/>
    <n v="-8.5974000000000004"/>
  </r>
  <r>
    <n v="7314"/>
    <x v="3636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1999999999992"/>
  </r>
  <r>
    <n v="7315"/>
    <x v="363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40000000000003"/>
    <n v="1"/>
    <n v="0.2"/>
    <n v="25.060000000000016"/>
  </r>
  <r>
    <n v="7316"/>
    <x v="3638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799999999999"/>
  </r>
  <r>
    <n v="7317"/>
    <x v="3639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200000000027"/>
  </r>
  <r>
    <n v="7318"/>
    <x v="364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x v="364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x v="3641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0000000006"/>
  </r>
  <r>
    <n v="7321"/>
    <x v="3641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29999999999998"/>
    <n v="5"/>
    <n v="0"/>
    <n v="37.883999999999993"/>
  </r>
  <r>
    <n v="7322"/>
    <x v="3642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89999999999995"/>
  </r>
  <r>
    <n v="7323"/>
    <x v="3642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0000000000001"/>
    <n v="2"/>
    <n v="0.2"/>
    <n v="21.42"/>
  </r>
  <r>
    <n v="7324"/>
    <x v="364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600000000001"/>
  </r>
  <r>
    <n v="7325"/>
    <x v="364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x v="3644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79999999999995"/>
    <n v="5"/>
    <n v="0"/>
    <n v="112.224"/>
  </r>
  <r>
    <n v="7327"/>
    <x v="3644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200000000001"/>
  </r>
  <r>
    <n v="7328"/>
    <x v="364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0000000000007"/>
  </r>
  <r>
    <n v="7329"/>
    <x v="364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59999999994"/>
  </r>
  <r>
    <n v="7330"/>
    <x v="364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87"/>
  </r>
  <r>
    <n v="7331"/>
    <x v="3646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2000000000002"/>
    <n v="6"/>
    <n v="0.6"/>
    <n v="-8.532"/>
  </r>
  <r>
    <n v="7332"/>
    <x v="3647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1999999999994"/>
    <n v="1"/>
    <n v="0.4"/>
    <n v="-13.334099999999999"/>
  </r>
  <r>
    <n v="7333"/>
    <x v="3647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17"/>
    <n v="7"/>
    <n v="0.7"/>
    <n v="-65.150399999999991"/>
  </r>
  <r>
    <n v="7334"/>
    <x v="3648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6"/>
  </r>
  <r>
    <n v="7335"/>
    <x v="3648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2"/>
    <n v="3"/>
    <n v="0.2"/>
    <n v="14.313600000000005"/>
  </r>
  <r>
    <n v="7336"/>
    <x v="3649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600000000003"/>
  </r>
  <r>
    <n v="7337"/>
    <x v="3649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800000000004"/>
    <n v="2"/>
    <n v="0.2"/>
    <n v="56.195999999999955"/>
  </r>
  <r>
    <n v="7338"/>
    <x v="3650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5"/>
  </r>
  <r>
    <n v="7339"/>
    <x v="3651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4"/>
    <n v="3"/>
    <n v="0.1"/>
    <n v="36.3018"/>
  </r>
  <r>
    <n v="7340"/>
    <x v="3652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x v="3653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599999999997"/>
  </r>
  <r>
    <n v="7342"/>
    <x v="3653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299999999988"/>
  </r>
  <r>
    <n v="7343"/>
    <x v="3653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6000000000012"/>
  </r>
  <r>
    <n v="7344"/>
    <x v="3654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8000000000002"/>
  </r>
  <r>
    <n v="7345"/>
    <x v="3655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00000000011"/>
    <n v="6"/>
    <n v="0.45"/>
    <n v="-420"/>
  </r>
  <r>
    <n v="7346"/>
    <x v="3655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799999999994"/>
  </r>
  <r>
    <n v="7347"/>
    <x v="3655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000000000001"/>
    <n v="1"/>
    <n v="0.2"/>
    <n v="1.3584000000000001"/>
  </r>
  <r>
    <n v="7348"/>
    <x v="3655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000000000009"/>
  </r>
  <r>
    <n v="7349"/>
    <x v="3656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6"/>
    <n v="3"/>
    <n v="0.8"/>
    <n v="-459.60720000000003"/>
  </r>
  <r>
    <n v="7350"/>
    <x v="3657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x v="3657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1999999999999"/>
  </r>
  <r>
    <n v="7352"/>
    <x v="365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x v="3659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44"/>
  </r>
  <r>
    <n v="7354"/>
    <x v="3660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0000000000003"/>
    <n v="5"/>
    <n v="0.2"/>
    <n v="5.368999999999998"/>
  </r>
  <r>
    <n v="7355"/>
    <x v="3661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00000000000002"/>
    <n v="5"/>
    <n v="0"/>
    <n v="13.454999999999998"/>
  </r>
  <r>
    <n v="7356"/>
    <x v="3662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79999999999995"/>
  </r>
  <r>
    <n v="7357"/>
    <x v="3663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80000000000001"/>
    <n v="1"/>
    <n v="0.2"/>
    <n v="0.15839999999999993"/>
  </r>
  <r>
    <n v="7358"/>
    <x v="3663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x v="3664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399999999994"/>
    <n v="6"/>
    <n v="0.4"/>
    <n v="-50.392799999999994"/>
  </r>
  <r>
    <n v="7360"/>
    <x v="3664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80000000008"/>
  </r>
  <r>
    <n v="7361"/>
    <x v="3665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x v="3665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00000000003"/>
    <n v="3"/>
    <n v="0.2"/>
    <n v="-36.441000000000031"/>
  </r>
  <r>
    <n v="7363"/>
    <x v="3665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21"/>
  </r>
  <r>
    <n v="7365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7999999999992"/>
  </r>
  <r>
    <n v="7366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80000000000017"/>
    <n v="2"/>
    <n v="0.7"/>
    <n v="-5.0511999999999997"/>
  </r>
  <r>
    <n v="7367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4000000000004"/>
    <n v="2"/>
    <n v="0.2"/>
    <n v="-7.7292000000000041"/>
  </r>
  <r>
    <n v="7368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2999999999961"/>
  </r>
  <r>
    <n v="7369"/>
    <x v="3667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0000000000004"/>
    <n v="3"/>
    <n v="0.7"/>
    <n v="-11.936999999999998"/>
  </r>
  <r>
    <n v="7370"/>
    <x v="3668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x v="36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x v="3670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199999999996"/>
  </r>
  <r>
    <n v="7373"/>
    <x v="3670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19999999999996"/>
    <n v="3"/>
    <n v="0"/>
    <n v="0.61019999999999541"/>
  </r>
  <r>
    <n v="7374"/>
    <x v="3670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88"/>
  </r>
  <r>
    <n v="7375"/>
    <x v="3670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4999999999995"/>
  </r>
  <r>
    <n v="7376"/>
    <x v="3671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799999999995"/>
  </r>
  <r>
    <n v="7377"/>
    <x v="3672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6000000000006"/>
    <n v="4"/>
    <n v="0.2"/>
    <n v="5.4336000000000002"/>
  </r>
  <r>
    <n v="7378"/>
    <x v="3673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400000000007"/>
  </r>
  <r>
    <n v="7379"/>
    <x v="367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000000000002"/>
    <n v="3"/>
    <n v="0.2"/>
    <n v="1.1555999999999984"/>
  </r>
  <r>
    <n v="7380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1"/>
  </r>
  <r>
    <n v="7381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399999999999999"/>
    <n v="5"/>
    <n v="0"/>
    <n v="7.056"/>
  </r>
  <r>
    <n v="7382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6000000000004"/>
  </r>
  <r>
    <n v="7383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699999999999985"/>
  </r>
  <r>
    <n v="7384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7999999999998"/>
  </r>
  <r>
    <n v="7386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0000000001"/>
  </r>
  <r>
    <n v="7388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399999999998"/>
    <n v="14"/>
    <n v="0"/>
    <n v="387.56759999999986"/>
  </r>
  <r>
    <n v="7389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69999999999963"/>
  </r>
  <r>
    <n v="7390"/>
    <x v="3676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78"/>
  </r>
  <r>
    <n v="7391"/>
    <x v="3676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000000000001"/>
    <n v="5"/>
    <n v="0.2"/>
    <n v="19.034999999999989"/>
  </r>
  <r>
    <n v="7392"/>
    <x v="3677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2"/>
  </r>
  <r>
    <n v="7393"/>
    <x v="3678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00000000000001"/>
    <n v="5"/>
    <n v="0"/>
    <n v="7.0649999999999995"/>
  </r>
  <r>
    <n v="7394"/>
    <x v="3678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19999999999996"/>
    <n v="3"/>
    <n v="0"/>
    <n v="15.475200000000001"/>
  </r>
  <r>
    <n v="7395"/>
    <x v="3678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3999999999998"/>
  </r>
  <r>
    <n v="7396"/>
    <x v="3679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0000000007"/>
  </r>
  <r>
    <n v="7397"/>
    <x v="3679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x v="3680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13"/>
    <n v="6"/>
    <n v="0.2"/>
    <n v="59.655599999999993"/>
  </r>
  <r>
    <n v="7399"/>
    <x v="3681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00000000003"/>
  </r>
  <r>
    <n v="7400"/>
    <x v="3681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0000000000003"/>
    <n v="4"/>
    <n v="0.2"/>
    <n v="3.2779999999999987"/>
  </r>
  <r>
    <n v="7401"/>
    <x v="3682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200000000001"/>
  </r>
  <r>
    <n v="7402"/>
    <x v="3682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199999999999"/>
  </r>
  <r>
    <n v="7403"/>
    <x v="3683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5999999999994"/>
  </r>
  <r>
    <n v="7404"/>
    <x v="3684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2"/>
    <n v="5"/>
    <n v="0.15"/>
    <n v="41.996499999999941"/>
  </r>
  <r>
    <n v="7405"/>
    <x v="3684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00000000007"/>
  </r>
  <r>
    <n v="7406"/>
    <x v="3684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80000000000025"/>
  </r>
  <r>
    <n v="7407"/>
    <x v="3684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200000000009"/>
    <n v="3"/>
    <n v="0.2"/>
    <n v="81.264599999999916"/>
  </r>
  <r>
    <n v="7408"/>
    <x v="3685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x v="3686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89"/>
  </r>
  <r>
    <n v="7410"/>
    <x v="3687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500000000013"/>
  </r>
  <r>
    <n v="7411"/>
    <x v="368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3999999999895"/>
  </r>
  <r>
    <n v="7412"/>
    <x v="3689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00000000003"/>
    <n v="1"/>
    <n v="0.2"/>
    <n v="17.639099999999985"/>
  </r>
  <r>
    <n v="7413"/>
    <x v="3689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0000000000007"/>
    <n v="2"/>
    <n v="0.2"/>
    <n v="-3.0939999999999994"/>
  </r>
  <r>
    <n v="7414"/>
    <x v="3689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1999999999999"/>
    <n v="1"/>
    <n v="0.2"/>
    <n v="-0.33980000000000032"/>
  </r>
  <r>
    <n v="7415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7999999999995"/>
    <n v="2"/>
    <n v="0.3"/>
    <n v="-5.5240000000000293"/>
  </r>
  <r>
    <n v="7416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000000000004"/>
    <n v="5"/>
    <n v="0.2"/>
    <n v="47.494999999999919"/>
  </r>
  <r>
    <n v="7417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49999999998"/>
  </r>
  <r>
    <n v="7418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0000000000009"/>
    <n v="5"/>
    <n v="0.2"/>
    <n v="13.918499999999998"/>
  </r>
  <r>
    <n v="7419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7000000000013"/>
    <n v="1"/>
    <n v="0.7"/>
    <n v="-41.517600000000002"/>
  </r>
  <r>
    <n v="7420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0000000000004"/>
    <n v="5"/>
    <n v="0.7"/>
    <n v="-15.439999999999998"/>
  </r>
  <r>
    <n v="7422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84"/>
  </r>
  <r>
    <n v="7423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0999999999981"/>
  </r>
  <r>
    <n v="7424"/>
    <x v="3691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199999999969"/>
  </r>
  <r>
    <n v="7425"/>
    <x v="3691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x v="3692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57"/>
  </r>
  <r>
    <n v="7427"/>
    <x v="3692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6"/>
  </r>
  <r>
    <n v="7428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4000000000005"/>
  </r>
  <r>
    <n v="7431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2000000000011"/>
  </r>
  <r>
    <n v="7433"/>
    <x v="3694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59999999999989"/>
  </r>
  <r>
    <n v="7434"/>
    <x v="3694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24"/>
    <n v="5"/>
    <n v="0.7"/>
    <n v="-6.5414999999999992"/>
  </r>
  <r>
    <n v="7435"/>
    <x v="3695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0999999999996"/>
  </r>
  <r>
    <n v="7436"/>
    <x v="3695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6000000000003"/>
    <n v="6"/>
    <n v="0.2"/>
    <n v="8.3867999999999991"/>
  </r>
  <r>
    <n v="7437"/>
    <x v="3695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x v="3696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x v="369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00000000000006"/>
    <n v="5"/>
    <n v="0"/>
    <n v="13.132000000000001"/>
  </r>
  <r>
    <n v="7440"/>
    <x v="3698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x v="3698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800000000002"/>
    <n v="2"/>
    <n v="0.2"/>
    <n v="-2.9566000000000088"/>
  </r>
  <r>
    <n v="7442"/>
    <x v="3699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39999999999991"/>
  </r>
  <r>
    <n v="7443"/>
    <x v="3700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7999999999997"/>
  </r>
  <r>
    <n v="7444"/>
    <x v="3700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00000000003"/>
    <n v="3"/>
    <n v="0.2"/>
    <n v="20.745899999999985"/>
  </r>
  <r>
    <n v="7445"/>
    <x v="3701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11"/>
    <n v="1"/>
    <n v="0.2"/>
    <n v="1.8144"/>
  </r>
  <r>
    <n v="7446"/>
    <x v="3701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x v="3701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00000000000003"/>
    <n v="1"/>
    <n v="0.6"/>
    <n v="-26.084999999999994"/>
  </r>
  <r>
    <n v="7448"/>
    <x v="3701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x v="3702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0000000000016"/>
    <n v="5"/>
    <n v="0.2"/>
    <n v="14.449499999999986"/>
  </r>
  <r>
    <n v="7450"/>
    <x v="3703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3999999999996"/>
  </r>
  <r>
    <n v="7451"/>
    <x v="3703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3000000000013"/>
  </r>
  <r>
    <n v="7452"/>
    <x v="3703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7999999999999989"/>
    <n v="5"/>
    <n v="0.8"/>
    <n v="-10.15"/>
  </r>
  <r>
    <n v="7453"/>
    <x v="3703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500000000007"/>
  </r>
  <r>
    <n v="7454"/>
    <x v="3704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3999999999986"/>
  </r>
  <r>
    <n v="7455"/>
    <x v="3705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80000000000011"/>
    <n v="4"/>
    <n v="0.2"/>
    <n v="3.1212"/>
  </r>
  <r>
    <n v="7456"/>
    <x v="3705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24"/>
  </r>
  <r>
    <n v="7457"/>
    <x v="3706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x v="3706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x v="3706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599999999989"/>
  </r>
  <r>
    <n v="7460"/>
    <x v="3706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x v="370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800000000007"/>
    <n v="4"/>
    <n v="0.2"/>
    <n v="215.98919999999998"/>
  </r>
  <r>
    <n v="7462"/>
    <x v="370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599999999997"/>
  </r>
  <r>
    <n v="7463"/>
    <x v="3708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2000000000007"/>
    <n v="9"/>
    <n v="0"/>
    <n v="80.837999999999994"/>
  </r>
  <r>
    <n v="7464"/>
    <x v="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00000000000006"/>
  </r>
  <r>
    <n v="7465"/>
    <x v="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8"/>
  </r>
  <r>
    <n v="7466"/>
    <x v="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x v="3710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800000000006"/>
  </r>
  <r>
    <n v="7468"/>
    <x v="3711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799999999998"/>
  </r>
  <r>
    <n v="7469"/>
    <x v="3712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0000000000001"/>
    <n v="3"/>
    <n v="0"/>
    <n v="7.0218000000000007"/>
  </r>
  <r>
    <n v="7470"/>
    <x v="3712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8000000000015"/>
  </r>
  <r>
    <n v="7471"/>
    <x v="3713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5"/>
    <n v="4"/>
    <n v="0.7"/>
    <n v="-2.8608000000000002"/>
  </r>
  <r>
    <n v="7472"/>
    <x v="3713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12"/>
  </r>
  <r>
    <n v="7473"/>
    <x v="3714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49999999999"/>
  </r>
  <r>
    <n v="7474"/>
    <x v="3715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000000000001"/>
    <n v="4"/>
    <n v="0.2"/>
    <n v="3.2223999999999995"/>
  </r>
  <r>
    <n v="7475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72"/>
  </r>
  <r>
    <n v="7476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000000000005"/>
  </r>
  <r>
    <n v="7478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19999999998"/>
  </r>
  <r>
    <n v="7479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48"/>
  </r>
  <r>
    <n v="7481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x v="3717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09999999999994"/>
  </r>
  <r>
    <n v="7483"/>
    <x v="3718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39999999999995"/>
  </r>
  <r>
    <n v="7484"/>
    <x v="3719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0000000001"/>
  </r>
  <r>
    <n v="7485"/>
    <x v="3720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88"/>
  </r>
  <r>
    <n v="7486"/>
    <x v="3720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0999999999999"/>
  </r>
  <r>
    <n v="7487"/>
    <x v="3721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00000000000002"/>
    <n v="5"/>
    <n v="0"/>
    <n v="14.651"/>
  </r>
  <r>
    <n v="7488"/>
    <x v="3721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30000000008"/>
  </r>
  <r>
    <n v="7489"/>
    <x v="3721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39999999993"/>
  </r>
  <r>
    <n v="7490"/>
    <x v="3722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8000000000006"/>
  </r>
  <r>
    <n v="7491"/>
    <x v="3723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1"/>
  </r>
  <r>
    <n v="7492"/>
    <x v="3724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857"/>
  </r>
  <r>
    <n v="7493"/>
    <x v="3725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000000000002"/>
    <n v="3"/>
    <n v="0.2"/>
    <n v="3.2099999999999982"/>
  </r>
  <r>
    <n v="7494"/>
    <x v="3725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3000000000009"/>
  </r>
  <r>
    <n v="7495"/>
    <x v="3725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59999999999996"/>
    <n v="2"/>
    <n v="0.8"/>
    <n v="-4.2012"/>
  </r>
  <r>
    <n v="7496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79999999999995"/>
    <n v="2"/>
    <n v="0.2"/>
    <n v="1.4455999999999996"/>
  </r>
  <r>
    <n v="7497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199999999994"/>
  </r>
  <r>
    <n v="7498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799999999993"/>
  </r>
  <r>
    <n v="7500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8000000000007"/>
  </r>
  <r>
    <n v="7501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5"/>
  </r>
  <r>
    <n v="7502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600000000009"/>
    <n v="3"/>
    <n v="0.2"/>
    <n v="52.917299999999955"/>
  </r>
  <r>
    <n v="7503"/>
    <x v="372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1999999999997"/>
  </r>
  <r>
    <n v="7504"/>
    <x v="372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00000000003"/>
    <n v="1"/>
    <n v="0.2"/>
    <n v="18.539099999999991"/>
  </r>
  <r>
    <n v="7505"/>
    <x v="3728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x v="372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5999999999998"/>
    <n v="4"/>
    <n v="0.8"/>
    <n v="-18.872800000000009"/>
  </r>
  <r>
    <n v="7507"/>
    <x v="3730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1999999999924"/>
  </r>
  <r>
    <n v="7508"/>
    <x v="3730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5"/>
  </r>
  <r>
    <n v="7509"/>
    <x v="3731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80000000000011"/>
    <n v="2"/>
    <n v="0.2"/>
    <n v="3.3524000000000003"/>
  </r>
  <r>
    <n v="7510"/>
    <x v="3731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x v="3731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0000000000006"/>
    <n v="5"/>
    <n v="0.2"/>
    <n v="4.6530000000000022"/>
  </r>
  <r>
    <n v="7512"/>
    <x v="3731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000000000007"/>
    <n v="5"/>
    <n v="0.2"/>
    <n v="148.845"/>
  </r>
  <r>
    <n v="7513"/>
    <x v="3731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200000000003"/>
  </r>
  <r>
    <n v="7514"/>
    <x v="3731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0000000000001"/>
    <n v="5"/>
    <n v="0.2"/>
    <n v="2.1319999999999988"/>
  </r>
  <r>
    <n v="7515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89999999999998"/>
    <n v="5"/>
    <n v="0"/>
    <n v="62.32099999999997"/>
  </r>
  <r>
    <n v="7517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x v="3732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1"/>
  </r>
  <r>
    <n v="7519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59999999999903"/>
  </r>
  <r>
    <n v="7520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5999999999995"/>
  </r>
  <r>
    <n v="7521"/>
    <x v="3732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x v="373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0000000000017"/>
    <n v="2"/>
    <n v="0.7"/>
    <n v="-7.4600000000000009"/>
  </r>
  <r>
    <n v="7523"/>
    <x v="373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60000000000016"/>
    <n v="6"/>
    <n v="0.7"/>
    <n v="-6.4944000000000024"/>
  </r>
  <r>
    <n v="7524"/>
    <x v="373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00000000004"/>
  </r>
  <r>
    <n v="7525"/>
    <x v="3734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7999999999991"/>
  </r>
  <r>
    <n v="7526"/>
    <x v="3734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6"/>
  </r>
  <r>
    <n v="7527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4"/>
  </r>
  <r>
    <n v="7529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79999999999985"/>
  </r>
  <r>
    <n v="7531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16"/>
    <n v="3"/>
    <n v="0.2"/>
    <n v="314.27190000000002"/>
  </r>
  <r>
    <n v="7532"/>
    <x v="373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200000000003"/>
    <n v="3"/>
    <n v="0.2"/>
    <n v="-13.317600000000013"/>
  </r>
  <r>
    <n v="7533"/>
    <x v="373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599999999997"/>
    <n v="4"/>
    <n v="0.2"/>
    <n v="54.352799999999945"/>
  </r>
  <r>
    <n v="7534"/>
    <x v="3737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12"/>
  </r>
  <r>
    <n v="7535"/>
    <x v="3737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000000000002"/>
    <n v="5"/>
    <n v="0.2"/>
    <n v="5.7980000000000018"/>
  </r>
  <r>
    <n v="7536"/>
    <x v="3738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00000000000003"/>
    <n v="3"/>
    <n v="0"/>
    <n v="8.0190000000000001"/>
  </r>
  <r>
    <n v="7537"/>
    <x v="3739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1999999999999"/>
    <n v="2"/>
    <n v="0.6"/>
    <n v="-14.271599999999999"/>
  </r>
  <r>
    <n v="7538"/>
    <x v="374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599999999994"/>
  </r>
  <r>
    <n v="7539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00000000001"/>
    <n v="1"/>
    <n v="0.2"/>
    <n v="12.857399999999984"/>
  </r>
  <r>
    <n v="7540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599999999999"/>
  </r>
  <r>
    <n v="7541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00000000003"/>
    <n v="8"/>
    <n v="0.7"/>
    <n v="-363.52799999999991"/>
  </r>
  <r>
    <n v="7542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000000000007"/>
    <n v="2"/>
    <n v="0.2"/>
    <n v="4.9615999999999989"/>
  </r>
  <r>
    <n v="7543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6"/>
    <n v="6"/>
    <n v="0.2"/>
    <n v="0"/>
  </r>
  <r>
    <n v="7544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000000000006"/>
    <n v="5"/>
    <n v="0.2"/>
    <n v="68.001000000000033"/>
  </r>
  <r>
    <n v="7546"/>
    <x v="374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00000000011"/>
    <n v="6"/>
    <n v="0.2"/>
    <n v="71.995200000000011"/>
  </r>
  <r>
    <n v="7547"/>
    <x v="374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400000000019"/>
    <n v="7"/>
    <n v="0.2"/>
    <n v="66.145099999999957"/>
  </r>
  <r>
    <n v="7548"/>
    <x v="374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79999999999997"/>
    <n v="5"/>
    <n v="0.8"/>
    <n v="-19.16800000000001"/>
  </r>
  <r>
    <n v="7549"/>
    <x v="374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79999999999998"/>
    <n v="1"/>
    <n v="0.8"/>
    <n v="-1.5715000000000008"/>
  </r>
  <r>
    <n v="7550"/>
    <x v="3743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4"/>
    <n v="3"/>
    <n v="0.6"/>
    <n v="-11.662199999999999"/>
  </r>
  <r>
    <n v="7551"/>
    <x v="3744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x v="3744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x v="3744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x v="3744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600000000001"/>
  </r>
  <r>
    <n v="7555"/>
    <x v="3745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30000000002"/>
  </r>
  <r>
    <n v="7556"/>
    <x v="3745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x v="374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799999999991"/>
  </r>
  <r>
    <n v="7558"/>
    <x v="374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3999999999994"/>
    <n v="3"/>
    <n v="0"/>
    <n v="224.07299999999998"/>
  </r>
  <r>
    <n v="7559"/>
    <x v="3747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3999999999994"/>
    <n v="3"/>
    <n v="0"/>
    <n v="154.84259999999995"/>
  </r>
  <r>
    <n v="7560"/>
    <x v="3747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x v="3747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7999999999984"/>
  </r>
  <r>
    <n v="7562"/>
    <x v="3748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599999999997"/>
    <n v="1"/>
    <n v="0.3"/>
    <n v="0"/>
  </r>
  <r>
    <n v="7563"/>
    <x v="3749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x v="3750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4000000000005"/>
    <n v="2"/>
    <n v="0.2"/>
    <n v="13.562599999999998"/>
  </r>
  <r>
    <n v="7565"/>
    <x v="3751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6"/>
    <n v="4"/>
    <n v="0.2"/>
    <n v="-59.835600000000042"/>
  </r>
  <r>
    <n v="7566"/>
    <x v="3751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37"/>
  </r>
  <r>
    <n v="7567"/>
    <x v="375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42"/>
  </r>
  <r>
    <n v="7568"/>
    <x v="375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4"/>
    <n v="4"/>
    <n v="0.2"/>
    <n v="7.2576000000000001"/>
  </r>
  <r>
    <n v="7569"/>
    <x v="3753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x v="3753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399999999998"/>
  </r>
  <r>
    <n v="7571"/>
    <x v="3753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1999999999999993"/>
  </r>
  <r>
    <n v="7572"/>
    <x v="3754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781"/>
  </r>
  <r>
    <n v="7573"/>
    <x v="3754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79999999999"/>
  </r>
  <r>
    <n v="7574"/>
    <x v="3754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85"/>
  </r>
  <r>
    <n v="7575"/>
    <x v="3755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x v="3755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76"/>
  </r>
  <r>
    <n v="7577"/>
    <x v="375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399999999998"/>
  </r>
  <r>
    <n v="7578"/>
    <x v="375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000000000026"/>
  </r>
  <r>
    <n v="7579"/>
    <x v="375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3999999999994"/>
    <n v="3"/>
    <n v="0"/>
    <n v="112.78800000000001"/>
  </r>
  <r>
    <n v="7580"/>
    <x v="3758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x v="3758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x v="3759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099999999974"/>
  </r>
  <r>
    <n v="7583"/>
    <x v="3760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00000000001"/>
    <n v="2"/>
    <n v="0.1"/>
    <n v="2.8392000000000017"/>
  </r>
  <r>
    <n v="7584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00000000003"/>
    <n v="7"/>
    <n v="0"/>
    <n v="909.98180000000025"/>
  </r>
  <r>
    <n v="7585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399999999999999"/>
    <n v="5"/>
    <n v="0"/>
    <n v="6.6239999999999988"/>
  </r>
  <r>
    <n v="7586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300000000005"/>
  </r>
  <r>
    <n v="7587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"/>
  </r>
  <r>
    <n v="7588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199999999988"/>
  </r>
  <r>
    <n v="7589"/>
    <x v="3762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x v="3763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00000000001"/>
  </r>
  <r>
    <n v="7591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8000000000005"/>
    <n v="9"/>
    <n v="0.2"/>
    <n v="11.649599999999996"/>
  </r>
  <r>
    <n v="7592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199999999993"/>
  </r>
  <r>
    <n v="7593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39999999999937"/>
  </r>
  <r>
    <n v="7594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84"/>
    <n v="3"/>
    <n v="0.3"/>
    <n v="-63.376499999999965"/>
  </r>
  <r>
    <n v="7595"/>
    <x v="376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799999999988"/>
  </r>
  <r>
    <n v="7596"/>
    <x v="376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x v="3766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6"/>
    <n v="3"/>
    <n v="0.2"/>
    <n v="22.557600000000008"/>
  </r>
  <r>
    <n v="7598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0000000000027"/>
  </r>
  <r>
    <n v="7599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19999999999947"/>
  </r>
  <r>
    <n v="7600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8000000000001"/>
  </r>
  <r>
    <n v="7601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4999999999993"/>
  </r>
  <r>
    <n v="7602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69999999999985"/>
  </r>
  <r>
    <n v="7603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000000000007"/>
  </r>
  <r>
    <n v="7604"/>
    <x v="3768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8000000000006"/>
  </r>
  <r>
    <n v="7605"/>
    <x v="3769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6000000000002"/>
    <n v="3"/>
    <n v="0.6"/>
    <n v="-33.358199999999997"/>
  </r>
  <r>
    <n v="7606"/>
    <x v="3769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40000000000005"/>
    <n v="2"/>
    <n v="0.6"/>
    <n v="-1.6751999999999994"/>
  </r>
  <r>
    <n v="7607"/>
    <x v="3769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80000000002"/>
    <n v="9"/>
    <n v="0.2"/>
    <n v="97.302599999999984"/>
  </r>
  <r>
    <n v="7608"/>
    <x v="3770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3999999999998"/>
  </r>
  <r>
    <n v="7609"/>
    <x v="3771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600000000001"/>
  </r>
  <r>
    <n v="7610"/>
    <x v="3771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59999999999997"/>
    <n v="7"/>
    <n v="0"/>
    <n v="6.6583999999999968"/>
  </r>
  <r>
    <n v="7611"/>
    <x v="3772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x v="3773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29999999999993"/>
  </r>
  <r>
    <n v="7613"/>
    <x v="3773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x v="3773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79999999999998"/>
  </r>
  <r>
    <n v="7615"/>
    <x v="3774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x v="377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12"/>
    <n v="9"/>
    <n v="0.7"/>
    <n v="-4.427999999999999"/>
  </r>
  <r>
    <n v="7617"/>
    <x v="3776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7999999999991"/>
  </r>
  <r>
    <n v="7618"/>
    <x v="3776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7"/>
  </r>
  <r>
    <n v="7619"/>
    <x v="3777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600000000002"/>
    <n v="1"/>
    <n v="0.2"/>
    <n v="9.4787999999999784"/>
  </r>
  <r>
    <n v="7620"/>
    <x v="3777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60000000000015"/>
  </r>
  <r>
    <n v="7621"/>
    <x v="37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2999999999967"/>
  </r>
  <r>
    <n v="7622"/>
    <x v="37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800000000004"/>
  </r>
  <r>
    <n v="7623"/>
    <x v="37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399999999999995"/>
    <n v="3"/>
    <n v="0"/>
    <n v="2.6039999999999996"/>
  </r>
  <r>
    <n v="7624"/>
    <x v="3779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400000000001"/>
  </r>
  <r>
    <n v="7625"/>
    <x v="3780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69999999999993"/>
  </r>
  <r>
    <n v="7626"/>
    <x v="3780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x v="3781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6"/>
    <n v="6"/>
    <n v="0.2"/>
    <n v="28.492799999999988"/>
  </r>
  <r>
    <n v="7628"/>
    <x v="3781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14"/>
  </r>
  <r>
    <n v="7629"/>
    <x v="3781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0000000000003"/>
    <n v="5"/>
    <n v="0.2"/>
    <n v="5.368999999999998"/>
  </r>
  <r>
    <n v="7630"/>
    <x v="3782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x v="3782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400000000002"/>
    <n v="7"/>
    <n v="0.2"/>
    <n v="88.180399999999977"/>
  </r>
  <r>
    <n v="7632"/>
    <x v="3782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199999999999"/>
    <n v="7"/>
    <n v="0.3"/>
    <n v="-9.0929999999999964"/>
  </r>
  <r>
    <n v="7633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0999999999991"/>
  </r>
  <r>
    <n v="7635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199999999998"/>
  </r>
  <r>
    <n v="7636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7"/>
  </r>
  <r>
    <n v="7637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4999999999972"/>
  </r>
  <r>
    <n v="7638"/>
    <x v="3784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19999999999996"/>
    <n v="3"/>
    <n v="0"/>
    <n v="15.475200000000001"/>
  </r>
  <r>
    <n v="7639"/>
    <x v="3784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59999999999994"/>
    <n v="7"/>
    <n v="0"/>
    <n v="27.241199999999996"/>
  </r>
  <r>
    <n v="7640"/>
    <x v="3784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x v="3784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39999999999992"/>
    <n v="6"/>
    <n v="0"/>
    <n v="33.339599999999997"/>
  </r>
  <r>
    <n v="7642"/>
    <x v="3785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x v="3785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000000000003"/>
    <n v="4"/>
    <n v="0.7"/>
    <n v="-14.920000000000002"/>
  </r>
  <r>
    <n v="7644"/>
    <x v="3785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3"/>
    <n v="4"/>
    <n v="0.7"/>
    <n v="-9.1815999999999995"/>
  </r>
  <r>
    <n v="7645"/>
    <x v="3785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259"/>
  </r>
  <r>
    <n v="7646"/>
    <x v="3786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400000000022"/>
  </r>
  <r>
    <n v="7647"/>
    <x v="3787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x v="378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x v="378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20000000002"/>
    <n v="4"/>
    <n v="0.2"/>
    <n v="84.501999999999953"/>
  </r>
  <r>
    <n v="7650"/>
    <x v="37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00000000002"/>
    <n v="9"/>
    <n v="0.4"/>
    <n v="-464.69700000000012"/>
  </r>
  <r>
    <n v="7651"/>
    <x v="37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7999999999977"/>
  </r>
  <r>
    <n v="7652"/>
    <x v="3790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800000000001"/>
    <n v="3"/>
    <n v="0.2"/>
    <n v="-13.437900000000006"/>
  </r>
  <r>
    <n v="7653"/>
    <x v="3790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8999999999988"/>
  </r>
  <r>
    <n v="7654"/>
    <x v="3791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8000000000008"/>
  </r>
  <r>
    <n v="7655"/>
    <x v="3792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599999999995"/>
  </r>
  <r>
    <n v="7656"/>
    <x v="3792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600000000001"/>
  </r>
  <r>
    <n v="7657"/>
    <x v="3793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399999999986"/>
  </r>
  <r>
    <n v="7658"/>
    <x v="3793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x v="3794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600000000001"/>
    <n v="4"/>
    <n v="0.7"/>
    <n v="-53.743199999999973"/>
  </r>
  <r>
    <n v="7660"/>
    <x v="3795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1999999999996"/>
  </r>
  <r>
    <n v="7661"/>
    <x v="3796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8000000000009"/>
    <n v="3"/>
    <n v="0.6"/>
    <n v="-53.709599999999988"/>
  </r>
  <r>
    <n v="7662"/>
    <x v="3796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29999999999998"/>
    <n v="7"/>
    <n v="0.8"/>
    <n v="-18.252500000000005"/>
  </r>
  <r>
    <n v="7663"/>
    <x v="3797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x v="3798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0000000000002"/>
    <n v="5"/>
    <n v="0.2"/>
    <n v="2.7859999999999978"/>
  </r>
  <r>
    <n v="7665"/>
    <x v="3799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2"/>
  </r>
  <r>
    <n v="7666"/>
    <x v="3800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3999999999998"/>
  </r>
  <r>
    <n v="7667"/>
    <x v="3800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x v="3800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0000000000001"/>
    <n v="3"/>
    <n v="0"/>
    <n v="34.538999999999994"/>
  </r>
  <r>
    <n v="7669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799999999998"/>
  </r>
  <r>
    <n v="7671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200000000007"/>
  </r>
  <r>
    <n v="7672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3999999999992"/>
  </r>
  <r>
    <n v="7674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x v="3802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800000000005"/>
  </r>
  <r>
    <n v="7677"/>
    <x v="3803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7999999999982"/>
  </r>
  <r>
    <n v="7678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799999999987"/>
  </r>
  <r>
    <n v="7679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0000000000001"/>
    <n v="3"/>
    <n v="0"/>
    <n v="7.0218000000000007"/>
  </r>
  <r>
    <n v="7680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200000000006"/>
  </r>
  <r>
    <n v="7681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000000000003"/>
  </r>
  <r>
    <n v="7683"/>
    <x v="3805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5999999999967"/>
  </r>
  <r>
    <n v="7684"/>
    <x v="3805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00000000003"/>
    <n v="3"/>
    <n v="0"/>
    <n v="1906.4850000000001"/>
  </r>
  <r>
    <n v="7685"/>
    <x v="380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x v="380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699999999997"/>
  </r>
  <r>
    <n v="7687"/>
    <x v="3807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x v="3807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x v="3807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00000000000006"/>
  </r>
  <r>
    <n v="7690"/>
    <x v="3808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9"/>
  </r>
  <r>
    <n v="7691"/>
    <x v="3808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19999999997"/>
  </r>
  <r>
    <n v="7692"/>
    <x v="3808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8000000000006"/>
  </r>
  <r>
    <n v="7693"/>
    <x v="3809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00000000000011"/>
    <n v="6"/>
    <n v="0"/>
    <n v="44.400000000000006"/>
  </r>
  <r>
    <n v="7694"/>
    <x v="3809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399999999952"/>
  </r>
  <r>
    <n v="7695"/>
    <x v="3810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199999999997"/>
  </r>
  <r>
    <n v="7696"/>
    <x v="3811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x v="3811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19999999999984"/>
    <n v="4"/>
    <n v="0.8"/>
    <n v="-8.1096000000000004"/>
  </r>
  <r>
    <n v="7698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000000000058"/>
  </r>
  <r>
    <n v="7700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6000000000005"/>
  </r>
  <r>
    <n v="7701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599999999999"/>
  </r>
  <r>
    <n v="7702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199999999965"/>
  </r>
  <r>
    <n v="7703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4000000000005"/>
  </r>
  <r>
    <n v="7704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6999999999997"/>
    <n v="3"/>
    <n v="0"/>
    <n v="58.791600000000003"/>
  </r>
  <r>
    <n v="7705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71"/>
  </r>
  <r>
    <n v="7706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x v="3814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x v="3815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5999999999996"/>
    <n v="3"/>
    <n v="0.2"/>
    <n v="0.50970000000000049"/>
  </r>
  <r>
    <n v="7710"/>
    <x v="3815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000000000002"/>
    <n v="3"/>
    <n v="0.7"/>
    <n v="-9.5885999999999996"/>
  </r>
  <r>
    <n v="7711"/>
    <x v="3816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x v="3817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399999999995"/>
  </r>
  <r>
    <n v="7713"/>
    <x v="3817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12"/>
  </r>
  <r>
    <n v="7714"/>
    <x v="3817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2000000000005"/>
    <n v="3"/>
    <n v="0.2"/>
    <n v="16.183799999999998"/>
  </r>
  <r>
    <n v="7715"/>
    <x v="3818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399999999973"/>
  </r>
  <r>
    <n v="7716"/>
    <x v="3819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5999999999996"/>
    <n v="3"/>
    <n v="0.2"/>
    <n v="0.50970000000000049"/>
  </r>
  <r>
    <n v="7717"/>
    <x v="3820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00000000000005"/>
    <n v="5"/>
    <n v="0.2"/>
    <n v="9.2499999999999964"/>
  </r>
  <r>
    <n v="7718"/>
    <x v="3820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80000000000002"/>
    <n v="2"/>
    <n v="0.7"/>
    <n v="-1.3565999999999994"/>
  </r>
  <r>
    <n v="7719"/>
    <x v="3821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"/>
  </r>
  <r>
    <n v="7720"/>
    <x v="3822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19999999999996"/>
    <n v="3"/>
    <n v="0"/>
    <n v="15.475200000000001"/>
  </r>
  <r>
    <n v="7721"/>
    <x v="3822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x v="3822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8000000000001"/>
    <n v="2"/>
    <n v="0.2"/>
    <n v="4.6088000000000005"/>
  </r>
  <r>
    <n v="7723"/>
    <x v="3823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x v="382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8000000000292"/>
  </r>
  <r>
    <n v="7725"/>
    <x v="3825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600000000003"/>
    <n v="1"/>
    <n v="0.2"/>
    <n v="17.890999999999977"/>
  </r>
  <r>
    <n v="7726"/>
    <x v="3825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000000000004"/>
    <n v="2"/>
    <n v="0.2"/>
    <n v="-4.8448000000000029"/>
  </r>
  <r>
    <n v="7727"/>
    <x v="3825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x v="3826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x v="3827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x v="3828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00000000006"/>
    <n v="3"/>
    <n v="0.2"/>
    <n v="-75.59580000000004"/>
  </r>
  <r>
    <n v="7731"/>
    <x v="3829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400000000017"/>
  </r>
  <r>
    <n v="7732"/>
    <x v="3830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00000000001"/>
    <n v="4"/>
    <n v="0.2"/>
    <n v="35.889999999999986"/>
  </r>
  <r>
    <n v="7733"/>
    <x v="3831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7999999999997"/>
  </r>
  <r>
    <n v="7734"/>
    <x v="3832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5999999999994"/>
  </r>
  <r>
    <n v="7735"/>
    <x v="3833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19999999999998"/>
    <n v="3"/>
    <n v="0"/>
    <n v="5.2164000000000001"/>
  </r>
  <r>
    <n v="7736"/>
    <x v="3834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x v="3835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7999999999998"/>
  </r>
  <r>
    <n v="7738"/>
    <x v="3836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5999999999993"/>
  </r>
  <r>
    <n v="7739"/>
    <x v="3837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49999999999989"/>
    <n v="5"/>
    <n v="0"/>
    <n v="43.175999999999995"/>
  </r>
  <r>
    <n v="7740"/>
    <x v="3838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7999999999997"/>
  </r>
  <r>
    <n v="7741"/>
    <x v="3838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6999999999986"/>
  </r>
  <r>
    <n v="7742"/>
    <x v="3839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x v="3840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600000000001"/>
  </r>
  <r>
    <n v="7744"/>
    <x v="3841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x v="3841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x v="3841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5999999999988"/>
  </r>
  <r>
    <n v="7747"/>
    <x v="3842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x v="384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00000000000005"/>
    <n v="6"/>
    <n v="0"/>
    <n v="0.3024"/>
  </r>
  <r>
    <n v="7749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799999999998"/>
  </r>
  <r>
    <n v="7750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2"/>
  </r>
  <r>
    <n v="7754"/>
    <x v="3845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79999999999996"/>
  </r>
  <r>
    <n v="7755"/>
    <x v="3846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81"/>
  </r>
  <r>
    <n v="7756"/>
    <x v="3847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3999999999986"/>
  </r>
  <r>
    <n v="7757"/>
    <x v="3847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000000000008"/>
    <n v="5"/>
    <n v="0.2"/>
    <n v="107.78999999999996"/>
  </r>
  <r>
    <n v="7758"/>
    <x v="3848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000000000002"/>
  </r>
  <r>
    <n v="7759"/>
    <x v="3848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89999999999995"/>
  </r>
  <r>
    <n v="7760"/>
    <x v="3849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000000000003"/>
    <n v="3"/>
    <n v="0.2"/>
    <n v="5.4432"/>
  </r>
  <r>
    <n v="7761"/>
    <x v="385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7"/>
  </r>
  <r>
    <n v="7762"/>
    <x v="385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000000000002"/>
    <n v="2"/>
    <n v="0.2"/>
    <n v="3.6288"/>
  </r>
  <r>
    <n v="7763"/>
    <x v="3852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39999999999998"/>
    <n v="1"/>
    <n v="0.2"/>
    <n v="0.55599999999999994"/>
  </r>
  <r>
    <n v="7764"/>
    <x v="385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399999999993"/>
  </r>
  <r>
    <n v="7765"/>
    <x v="3854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59999999999993"/>
  </r>
  <r>
    <n v="7766"/>
    <x v="3854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899999999983"/>
  </r>
  <r>
    <n v="7767"/>
    <x v="3854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89999999999998"/>
    <n v="5"/>
    <n v="0"/>
    <n v="59.373000000000005"/>
  </r>
  <r>
    <n v="7768"/>
    <x v="3855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19999999999992"/>
    <n v="3"/>
    <n v="0.2"/>
    <n v="0.71520000000000028"/>
  </r>
  <r>
    <n v="7769"/>
    <x v="3856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0000000000002"/>
    <n v="5"/>
    <n v="0.2"/>
    <n v="9.3520000000000003"/>
  </r>
  <r>
    <n v="7770"/>
    <x v="3857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63"/>
  </r>
  <r>
    <n v="7771"/>
    <x v="3857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7999999999997"/>
  </r>
  <r>
    <n v="7772"/>
    <x v="3858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8"/>
    <n v="2"/>
    <n v="0.7"/>
    <n v="-304.39200000000005"/>
  </r>
  <r>
    <n v="7773"/>
    <x v="3858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50000000006"/>
    <n v="5"/>
    <n v="0.7"/>
    <n v="-6599.978000000001"/>
  </r>
  <r>
    <n v="7774"/>
    <x v="3858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199999999997"/>
  </r>
  <r>
    <n v="7775"/>
    <x v="3859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4"/>
  </r>
  <r>
    <n v="7776"/>
    <x v="3860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6000000000008"/>
  </r>
  <r>
    <n v="7777"/>
    <x v="3860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x v="3860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49999999999996"/>
    <n v="3"/>
    <n v="0"/>
    <n v="13.891499999999999"/>
  </r>
  <r>
    <n v="7779"/>
    <x v="3860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x v="386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400000000006"/>
  </r>
  <r>
    <n v="7781"/>
    <x v="386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12"/>
  </r>
  <r>
    <n v="7782"/>
    <x v="3862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78"/>
    <n v="3"/>
    <n v="0.8"/>
    <n v="-14.5656"/>
  </r>
  <r>
    <n v="7783"/>
    <x v="3863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8000000000005"/>
    <n v="2"/>
    <n v="0.2"/>
    <n v="3.9591999999999992"/>
  </r>
  <r>
    <n v="7784"/>
    <x v="3863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0000000000007"/>
    <n v="10"/>
    <n v="0.4"/>
    <n v="-292.10000000000014"/>
  </r>
  <r>
    <n v="7785"/>
    <x v="3863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17"/>
  </r>
  <r>
    <n v="7786"/>
    <x v="3864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199999999998"/>
  </r>
  <r>
    <n v="7787"/>
    <x v="3865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899999999999992"/>
    <n v="1"/>
    <n v="0.8"/>
    <n v="-4.7685000000000013"/>
  </r>
  <r>
    <n v="7788"/>
    <x v="3865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60000000000008"/>
    <n v="3"/>
    <n v="0.2"/>
    <n v="2.4674999999999994"/>
  </r>
  <r>
    <n v="7789"/>
    <x v="3865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599999999997"/>
  </r>
  <r>
    <n v="7790"/>
    <x v="3865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74"/>
  </r>
  <r>
    <n v="7791"/>
    <x v="3866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20000000000005"/>
    <n v="3"/>
    <n v="0.7"/>
    <n v="-3.3893999999999984"/>
  </r>
  <r>
    <n v="7792"/>
    <x v="3867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7999999999999996"/>
    <n v="5"/>
    <n v="0.8"/>
    <n v="-2.8800000000000008"/>
  </r>
  <r>
    <n v="7793"/>
    <x v="3868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67"/>
  </r>
  <r>
    <n v="7794"/>
    <x v="3869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00000000000006"/>
    <n v="5"/>
    <n v="0"/>
    <n v="15.876000000000001"/>
  </r>
  <r>
    <n v="7795"/>
    <x v="3869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x v="3870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800000000006"/>
  </r>
  <r>
    <n v="7797"/>
    <x v="387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1000000000001"/>
  </r>
  <r>
    <n v="7798"/>
    <x v="3872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699999999996"/>
  </r>
  <r>
    <n v="7799"/>
    <x v="3872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09999999994"/>
  </r>
  <r>
    <n v="7800"/>
    <x v="3872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00000000003"/>
    <n v="3"/>
    <n v="0.1"/>
    <n v="2.3093999999999895"/>
  </r>
  <r>
    <n v="7801"/>
    <x v="387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699999999971"/>
  </r>
  <r>
    <n v="7802"/>
    <x v="3874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799999999997"/>
  </r>
  <r>
    <n v="7803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1999999999999993"/>
  </r>
  <r>
    <n v="7804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400000000008"/>
    <n v="4"/>
    <n v="0.2"/>
    <n v="-63.005600000000015"/>
  </r>
  <r>
    <n v="7805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4000000000003"/>
    <n v="1"/>
    <n v="0.2"/>
    <n v="-4.7670000000000021"/>
  </r>
  <r>
    <n v="7806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60000000000003"/>
    <n v="2"/>
    <n v="0.2"/>
    <n v="0.31679999999999986"/>
  </r>
  <r>
    <n v="7807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1999999999993"/>
  </r>
  <r>
    <n v="7808"/>
    <x v="3876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8000000000007"/>
    <n v="7"/>
    <n v="0.7"/>
    <n v="-24.662400000000005"/>
  </r>
  <r>
    <n v="7809"/>
    <x v="3876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19999999999946"/>
  </r>
  <r>
    <n v="7810"/>
    <x v="3876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399999999999"/>
    <n v="2"/>
    <n v="0.2"/>
    <n v="10.878399999999999"/>
  </r>
  <r>
    <n v="7811"/>
    <x v="3877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4999999999996"/>
  </r>
  <r>
    <n v="7812"/>
    <x v="3877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7999999999998"/>
  </r>
  <r>
    <n v="7813"/>
    <x v="3877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00000000029"/>
  </r>
  <r>
    <n v="7814"/>
    <x v="3877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4000000000008"/>
  </r>
  <r>
    <n v="7815"/>
    <x v="3878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80000000004"/>
  </r>
  <r>
    <n v="7816"/>
    <x v="3878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0000000000022"/>
  </r>
  <r>
    <n v="7817"/>
    <x v="3879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x v="3879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200000000003"/>
  </r>
  <r>
    <n v="7819"/>
    <x v="3879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60000000006"/>
    <n v="3"/>
    <n v="0.2"/>
    <n v="1644.2912999999999"/>
  </r>
  <r>
    <n v="7820"/>
    <x v="3880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1999999999994"/>
  </r>
  <r>
    <n v="7821"/>
    <x v="3881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79999999999"/>
  </r>
  <r>
    <n v="7822"/>
    <x v="3882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00000000001"/>
    <n v="9"/>
    <n v="0.2"/>
    <n v="6.9794999999999909"/>
  </r>
  <r>
    <n v="7823"/>
    <x v="388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x v="388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499999999992"/>
  </r>
  <r>
    <n v="7825"/>
    <x v="3884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8"/>
  </r>
  <r>
    <n v="7826"/>
    <x v="3885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000000000004"/>
  </r>
  <r>
    <n v="7827"/>
    <x v="3886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800000000003"/>
    <n v="4"/>
    <n v="0.2"/>
    <n v="38.157600000000002"/>
  </r>
  <r>
    <n v="7828"/>
    <x v="3886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3999999999996"/>
  </r>
  <r>
    <n v="7829"/>
    <x v="3887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000000000007"/>
    <n v="3"/>
    <n v="0.2"/>
    <n v="6.3935999999999957"/>
  </r>
  <r>
    <n v="7830"/>
    <x v="3887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19999999999996"/>
    <n v="3"/>
    <n v="0"/>
    <n v="15.475200000000001"/>
  </r>
  <r>
    <n v="7831"/>
    <x v="3887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00000000006"/>
    <n v="3"/>
    <n v="0.2"/>
    <n v="38.996999999999986"/>
  </r>
  <r>
    <n v="7832"/>
    <x v="3887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2000000000004"/>
    <n v="3"/>
    <n v="0.2"/>
    <n v="17.623199999999997"/>
  </r>
  <r>
    <n v="7833"/>
    <x v="3888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</r>
  <r>
    <n v="7834"/>
    <x v="3889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0000000000001"/>
    <n v="5"/>
    <n v="0.2"/>
    <n v="2.1319999999999988"/>
  </r>
  <r>
    <n v="7835"/>
    <x v="3890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799999999998"/>
    <n v="2"/>
    <n v="0.2"/>
    <n v="-15.098000000000013"/>
  </r>
  <r>
    <n v="7836"/>
    <x v="3890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9"/>
  </r>
  <r>
    <n v="7837"/>
    <x v="3891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0000000003"/>
  </r>
  <r>
    <n v="7838"/>
    <x v="3891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59999999999994"/>
  </r>
  <r>
    <n v="7839"/>
    <x v="3891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x v="3892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4"/>
  </r>
  <r>
    <n v="7841"/>
    <x v="3892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80000000005"/>
  </r>
  <r>
    <n v="7842"/>
    <x v="389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7999999999997"/>
  </r>
  <r>
    <n v="7843"/>
    <x v="3894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0000000000004"/>
    <n v="3"/>
    <n v="0"/>
    <n v="26.702999999999999"/>
  </r>
  <r>
    <n v="7844"/>
    <x v="3894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400000000005"/>
  </r>
  <r>
    <n v="7845"/>
    <x v="3895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x v="389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x v="389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x v="3897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53"/>
  </r>
  <r>
    <n v="7849"/>
    <x v="3898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200000000003"/>
  </r>
  <r>
    <n v="7850"/>
    <x v="3898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x v="3898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x v="389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8000000000003"/>
  </r>
  <r>
    <n v="7853"/>
    <x v="389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7999999999995"/>
    <n v="2"/>
    <n v="0.8"/>
    <n v="-53.008800000000008"/>
  </r>
  <r>
    <n v="7854"/>
    <x v="390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4000000000007"/>
  </r>
  <r>
    <n v="7855"/>
    <x v="3901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x v="3901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x v="3902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000000000003"/>
    <n v="2"/>
    <n v="0.2"/>
    <n v="8.9543999999999997"/>
  </r>
  <r>
    <n v="7858"/>
    <x v="3902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5999999999995"/>
  </r>
  <r>
    <n v="7859"/>
    <x v="3902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000000000002"/>
    <n v="3"/>
    <n v="0"/>
    <n v="77.863499999999988"/>
  </r>
  <r>
    <n v="7860"/>
    <x v="3902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x v="3903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8000000000002"/>
    <n v="4"/>
    <n v="0.7"/>
    <n v="-12.352"/>
  </r>
  <r>
    <n v="7862"/>
    <x v="3904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8"/>
  </r>
  <r>
    <n v="7863"/>
    <x v="3904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x v="3905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800000000013"/>
  </r>
  <r>
    <n v="7865"/>
    <x v="3905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6000000000002"/>
    <n v="4"/>
    <n v="0.2"/>
    <n v="6.7048000000000005"/>
  </r>
  <r>
    <n v="7866"/>
    <x v="3905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5999999999966"/>
  </r>
  <r>
    <n v="7867"/>
    <x v="3905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00000000002"/>
    <n v="6"/>
    <n v="0.7"/>
    <n v="-191.64599999999996"/>
  </r>
  <r>
    <n v="7868"/>
    <x v="3906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x v="3907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x v="3908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6999999999999993"/>
  </r>
  <r>
    <n v="7871"/>
    <x v="3909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x v="3910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x v="3910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600000000008"/>
    <n v="4"/>
    <n v="0.2"/>
    <n v="102.95279999999988"/>
  </r>
  <r>
    <n v="7874"/>
    <x v="3910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4"/>
  </r>
  <r>
    <n v="7875"/>
    <x v="3910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399999999993"/>
  </r>
  <r>
    <n v="7876"/>
    <x v="3911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4000000000006"/>
    <n v="6"/>
    <n v="0.2"/>
    <n v="11.2752"/>
  </r>
  <r>
    <n v="7877"/>
    <x v="3911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000000000002"/>
    <n v="1"/>
    <n v="0.2"/>
    <n v="0.8382000000000005"/>
  </r>
  <r>
    <n v="7878"/>
    <x v="3912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x v="3913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600000000004"/>
    <n v="4"/>
    <n v="0.6"/>
    <n v="-302.72000000000003"/>
  </r>
  <r>
    <n v="7880"/>
    <x v="3914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0000000002"/>
  </r>
  <r>
    <n v="7881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8"/>
    <n v="6"/>
    <n v="0.2"/>
    <n v="1.0007999999999999"/>
  </r>
  <r>
    <n v="7882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200000000001"/>
    <n v="6"/>
    <n v="0.2"/>
    <n v="10.553399999999993"/>
  </r>
  <r>
    <n v="7883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00000000001"/>
    <n v="8"/>
    <n v="0.2"/>
    <n v="14.07119999999999"/>
  </r>
  <r>
    <n v="7884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09999999999997"/>
  </r>
  <r>
    <n v="7885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49999999999938"/>
  </r>
  <r>
    <n v="7886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13"/>
  </r>
  <r>
    <n v="7887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4"/>
  </r>
  <r>
    <n v="7888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2000000000007"/>
  </r>
  <r>
    <n v="7889"/>
    <x v="3916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00000000000006"/>
    <n v="5"/>
    <n v="0"/>
    <n v="15.552000000000001"/>
  </r>
  <r>
    <n v="7890"/>
    <x v="3917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x v="3917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0000000003"/>
  </r>
  <r>
    <n v="7892"/>
    <x v="3917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4999999999997"/>
    <n v="5"/>
    <n v="0"/>
    <n v="137.54000000000002"/>
  </r>
  <r>
    <n v="7893"/>
    <x v="3917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1"/>
  </r>
  <r>
    <n v="7894"/>
    <x v="3918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19999999999998"/>
    <n v="3"/>
    <n v="0.2"/>
    <n v="4.3500000000000005"/>
  </r>
  <r>
    <n v="7895"/>
    <x v="3919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6000000000005"/>
  </r>
  <r>
    <n v="7896"/>
    <x v="3919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x v="3919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46"/>
  </r>
  <r>
    <n v="7899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3"/>
    <n v="6"/>
    <n v="0.7"/>
    <n v="-1237.8461999999995"/>
  </r>
  <r>
    <n v="7900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0000000000004"/>
    <n v="5"/>
    <n v="0.2"/>
    <n v="9.1199999999999974"/>
  </r>
  <r>
    <n v="7901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18"/>
  </r>
  <r>
    <n v="7902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3999999999998"/>
    <n v="1"/>
    <n v="0.2"/>
    <n v="0"/>
  </r>
  <r>
    <n v="7903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88"/>
  </r>
  <r>
    <n v="7904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799999999997"/>
    <n v="2"/>
    <n v="0.2"/>
    <n v="47.660399999999967"/>
  </r>
  <r>
    <n v="7905"/>
    <x v="3921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3999999999995"/>
  </r>
  <r>
    <n v="7906"/>
    <x v="3922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x v="3922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599999999999991"/>
    <n v="10"/>
    <n v="0.8"/>
    <n v="-6.93"/>
  </r>
  <r>
    <n v="7908"/>
    <x v="3923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0999999999997"/>
  </r>
  <r>
    <n v="7909"/>
    <x v="3924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599999999976"/>
  </r>
  <r>
    <n v="7910"/>
    <x v="3924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19"/>
  </r>
  <r>
    <n v="7911"/>
    <x v="3924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x v="3924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7999999999999"/>
  </r>
  <r>
    <n v="7913"/>
    <x v="392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00000000004"/>
  </r>
  <r>
    <n v="7914"/>
    <x v="3926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5999999999998"/>
    <n v="2"/>
    <n v="0.2"/>
    <n v="1.9271999999999991"/>
  </r>
  <r>
    <n v="7915"/>
    <x v="3927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x v="3927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1999999999917"/>
  </r>
  <r>
    <n v="7917"/>
    <x v="3928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199999999996"/>
    <n v="4"/>
    <n v="0.3"/>
    <n v="-93.472400000000022"/>
  </r>
  <r>
    <n v="7918"/>
    <x v="3929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79999999999947"/>
  </r>
  <r>
    <n v="7919"/>
    <x v="3930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5999999999993"/>
  </r>
  <r>
    <n v="7920"/>
    <x v="3931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600000000001"/>
  </r>
  <r>
    <n v="7921"/>
    <x v="3931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399999999998"/>
  </r>
  <r>
    <n v="7922"/>
    <x v="3932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0999999999992"/>
  </r>
  <r>
    <n v="7923"/>
    <x v="3933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000000000004"/>
    <n v="5"/>
    <n v="0.2"/>
    <n v="38.396000000000015"/>
  </r>
  <r>
    <n v="7924"/>
    <x v="3933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0000000000004"/>
    <n v="3"/>
    <n v="0.7"/>
    <n v="-11.417999999999999"/>
  </r>
  <r>
    <n v="7925"/>
    <x v="3934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x v="3934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0000000000001"/>
    <n v="7"/>
    <n v="0"/>
    <n v="51.800000000000004"/>
  </r>
  <r>
    <n v="7927"/>
    <x v="3935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699999999999998"/>
    <n v="3"/>
    <n v="0"/>
    <n v="1.3365"/>
  </r>
  <r>
    <n v="7928"/>
    <x v="3935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699999999996"/>
  </r>
  <r>
    <n v="7929"/>
    <x v="3935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81"/>
  </r>
  <r>
    <n v="7930"/>
    <x v="3936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8000000000363"/>
  </r>
  <r>
    <n v="7931"/>
    <x v="3937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19999999999996"/>
    <n v="3"/>
    <n v="0"/>
    <n v="17.855999999999995"/>
  </r>
  <r>
    <n v="7932"/>
    <x v="3938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000000000003"/>
    <n v="3"/>
    <n v="0.2"/>
    <n v="23.027999999999992"/>
  </r>
  <r>
    <n v="7933"/>
    <x v="3938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892"/>
  </r>
  <r>
    <n v="7936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4"/>
  </r>
  <r>
    <n v="7937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19999999999998"/>
    <n v="3"/>
    <n v="0.2"/>
    <n v="4.8720000000000008"/>
  </r>
  <r>
    <n v="7938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3999999999"/>
  </r>
  <r>
    <n v="7939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6999999999994"/>
    <n v="3"/>
    <n v="0"/>
    <n v="140.54820000000001"/>
  </r>
  <r>
    <n v="7940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599999999991"/>
  </r>
  <r>
    <n v="7941"/>
    <x v="3940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61"/>
  </r>
  <r>
    <n v="7942"/>
    <x v="3940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7999999999995"/>
  </r>
  <r>
    <n v="7943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1999999999987"/>
    <n v="9"/>
    <n v="0.8"/>
    <n v="-59.372999999999976"/>
  </r>
  <r>
    <n v="7944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3999999999965"/>
  </r>
  <r>
    <n v="7945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8000000000007"/>
  </r>
  <r>
    <n v="7946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7999999999999"/>
    <n v="5"/>
    <n v="0.8"/>
    <n v="-65.567999999999998"/>
  </r>
  <r>
    <n v="7947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79999999999993"/>
    <n v="3"/>
    <n v="0.8"/>
    <n v="-5.0687999999999995"/>
  </r>
  <r>
    <n v="7948"/>
    <x v="3942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4999999999998"/>
  </r>
  <r>
    <n v="7949"/>
    <x v="3942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4999999999994"/>
    <n v="6"/>
    <n v="0.3"/>
    <n v="0"/>
  </r>
  <r>
    <n v="7950"/>
    <x v="3942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000000000007"/>
    <n v="6"/>
    <n v="0.6"/>
    <n v="-34.953600000000002"/>
  </r>
  <r>
    <n v="7951"/>
    <x v="3942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5"/>
  </r>
  <r>
    <n v="7952"/>
    <x v="3943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0000000000009"/>
    <n v="2"/>
    <n v="0.2"/>
    <n v="2.2439999999999998"/>
  </r>
  <r>
    <n v="7953"/>
    <x v="3943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39999999998"/>
  </r>
  <r>
    <n v="7954"/>
    <x v="3944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63"/>
  </r>
  <r>
    <n v="7955"/>
    <x v="3944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6"/>
    <n v="4"/>
    <n v="0.2"/>
    <n v="-59.835600000000042"/>
  </r>
  <r>
    <n v="7957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39999999999992"/>
  </r>
  <r>
    <n v="7958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80000000000005"/>
  </r>
  <r>
    <n v="7959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3000000000003"/>
  </r>
  <r>
    <n v="7960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00000000003"/>
    <n v="3"/>
    <n v="0.2"/>
    <n v="5.1587999999999852"/>
  </r>
  <r>
    <n v="7961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0000000000009"/>
    <n v="1"/>
    <n v="0.2"/>
    <n v="2.6972999999999994"/>
  </r>
  <r>
    <n v="7962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0000000000014"/>
    <n v="5"/>
    <n v="0.2"/>
    <n v="-19.323000000000011"/>
  </r>
  <r>
    <n v="7963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2000000000003"/>
    <n v="8"/>
    <n v="0.7"/>
    <n v="-16.185600000000001"/>
  </r>
  <r>
    <n v="7964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600000000004"/>
    <n v="4"/>
    <n v="0.2"/>
    <n v="48.631999999999948"/>
  </r>
  <r>
    <n v="7965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4"/>
    <n v="4"/>
    <n v="0.2"/>
    <n v="7.2576000000000001"/>
  </r>
  <r>
    <n v="7966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8"/>
    <n v="8"/>
    <n v="0.2"/>
    <n v="14.5152"/>
  </r>
  <r>
    <n v="7967"/>
    <x v="3947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x v="3948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4"/>
  </r>
  <r>
    <n v="7969"/>
    <x v="3948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1999999999999"/>
    <n v="1"/>
    <n v="0.2"/>
    <n v="-2.9985000000000022"/>
  </r>
  <r>
    <n v="7970"/>
    <x v="3948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399999999999"/>
    <n v="1"/>
    <n v="0.2"/>
    <n v="13.588199999999986"/>
  </r>
  <r>
    <n v="7971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59999999994"/>
  </r>
  <r>
    <n v="7972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6000000000002"/>
    <n v="3"/>
    <n v="0.2"/>
    <n v="-5.4558000000000035"/>
  </r>
  <r>
    <n v="7973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000000000002"/>
    <n v="2"/>
    <n v="0.2"/>
    <n v="3.6288"/>
  </r>
  <r>
    <n v="7974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6"/>
    <n v="2"/>
    <n v="0.7"/>
    <n v="-1.9067999999999996"/>
  </r>
  <r>
    <n v="7975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00000000003"/>
    <n v="3"/>
    <n v="0.2"/>
    <n v="0"/>
  </r>
  <r>
    <n v="7976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"/>
  </r>
  <r>
    <n v="7977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000000000002"/>
    <n v="3"/>
    <n v="0.2"/>
    <n v="3.2099999999999982"/>
  </r>
  <r>
    <n v="7978"/>
    <x v="3950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099999999996"/>
  </r>
  <r>
    <n v="7979"/>
    <x v="3950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2999999999999"/>
    <n v="3"/>
    <n v="0"/>
    <n v="32.981699999999989"/>
  </r>
  <r>
    <n v="7980"/>
    <x v="3951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7999999999996"/>
  </r>
  <r>
    <n v="7981"/>
    <x v="3952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79"/>
  </r>
  <r>
    <n v="7982"/>
    <x v="395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x v="395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89999999999998"/>
    <n v="5"/>
    <n v="0"/>
    <n v="76.469999999999985"/>
  </r>
  <r>
    <n v="7984"/>
    <x v="3954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0000000000001"/>
    <n v="5"/>
    <n v="0.2"/>
    <n v="4.9139999999999988"/>
  </r>
  <r>
    <n v="7985"/>
    <x v="3954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59999999999883"/>
  </r>
  <r>
    <n v="7986"/>
    <x v="3955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x v="3956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49999999999989"/>
    <n v="5"/>
    <n v="0"/>
    <n v="43.175999999999995"/>
  </r>
  <r>
    <n v="7988"/>
    <x v="3957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1999999999999"/>
  </r>
  <r>
    <n v="7989"/>
    <x v="3957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89999999999996"/>
    <n v="3"/>
    <n v="0"/>
    <n v="17.667299999999997"/>
  </r>
  <r>
    <n v="7990"/>
    <x v="3957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11"/>
  </r>
  <r>
    <n v="7991"/>
    <x v="3957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x v="3958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000000000007"/>
    <n v="4"/>
    <n v="0.7"/>
    <n v="-26.623999999999995"/>
  </r>
  <r>
    <n v="7993"/>
    <x v="3958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x v="3959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60000000000008"/>
    <n v="3"/>
    <n v="0.7"/>
    <n v="-3.4271999999999991"/>
  </r>
  <r>
    <n v="7995"/>
    <x v="3959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79999999997"/>
  </r>
  <r>
    <n v="7996"/>
    <x v="3959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1999999999993"/>
  </r>
  <r>
    <n v="7997"/>
    <x v="3960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0000000000015"/>
  </r>
  <r>
    <n v="7998"/>
    <x v="3960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39999999997"/>
    <n v="12"/>
    <n v="0.2"/>
    <n v="20.914800000000014"/>
  </r>
  <r>
    <n v="7999"/>
    <x v="3961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5999999999997"/>
  </r>
  <r>
    <n v="8000"/>
    <x v="3961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399999999998"/>
  </r>
  <r>
    <n v="8001"/>
    <x v="3962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399999999987"/>
  </r>
  <r>
    <n v="8002"/>
    <x v="3963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0000000002"/>
  </r>
  <r>
    <n v="8003"/>
    <x v="3963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21"/>
  </r>
  <r>
    <n v="8004"/>
    <x v="3964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71"/>
  </r>
  <r>
    <n v="8005"/>
    <x v="3964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39999999999996"/>
    <n v="3"/>
    <n v="0"/>
    <n v="15.585599999999999"/>
  </r>
  <r>
    <n v="8006"/>
    <x v="3964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5999999999997"/>
  </r>
  <r>
    <n v="8007"/>
    <x v="3965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843"/>
  </r>
  <r>
    <n v="8008"/>
    <x v="3966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4000000000478"/>
  </r>
  <r>
    <n v="8009"/>
    <x v="3966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1"/>
  </r>
  <r>
    <n v="8010"/>
    <x v="3966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8999999999999"/>
    <n v="5"/>
    <n v="0"/>
    <n v="383.93099999999993"/>
  </r>
  <r>
    <n v="8011"/>
    <x v="3967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2"/>
  </r>
  <r>
    <n v="8012"/>
    <x v="3968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2999999999984"/>
  </r>
  <r>
    <n v="8013"/>
    <x v="3969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4"/>
  </r>
  <r>
    <n v="8014"/>
    <x v="3969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00000000000003"/>
  </r>
  <r>
    <n v="8015"/>
    <x v="3969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x v="3969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7999999999995"/>
  </r>
  <r>
    <n v="8017"/>
    <x v="39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2000000000011"/>
    <n v="6"/>
    <n v="0.2"/>
    <n v="12.892799999999998"/>
  </r>
  <r>
    <n v="8018"/>
    <x v="39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6000000000003"/>
    <n v="9"/>
    <n v="0.2"/>
    <n v="2.6964000000000006"/>
  </r>
  <r>
    <n v="8019"/>
    <x v="3971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000000000026"/>
  </r>
  <r>
    <n v="8020"/>
    <x v="3972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x v="3972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022"/>
    <x v="3973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19999999999991"/>
    <n v="3"/>
    <n v="0.8"/>
    <n v="-12.979200000000002"/>
  </r>
  <r>
    <n v="8023"/>
    <x v="3973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3000000000005"/>
  </r>
  <r>
    <n v="8024"/>
    <x v="3973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89999999999952"/>
  </r>
  <r>
    <n v="8025"/>
    <x v="3973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39999999999998"/>
    <n v="1"/>
    <n v="0.8"/>
    <n v="-1.8270000000000004"/>
  </r>
  <r>
    <n v="8026"/>
    <x v="3974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199999999995"/>
  </r>
  <r>
    <n v="8027"/>
    <x v="3974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76"/>
  </r>
  <r>
    <n v="8028"/>
    <x v="3974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8"/>
  </r>
  <r>
    <n v="8029"/>
    <x v="3974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0000000002"/>
  </r>
  <r>
    <n v="8030"/>
    <x v="3975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000000000001"/>
    <n v="6"/>
    <n v="0.2"/>
    <n v="-9.2819999999999965"/>
  </r>
  <r>
    <n v="8031"/>
    <x v="397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00000000002"/>
  </r>
  <r>
    <n v="8032"/>
    <x v="397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0000000000005"/>
    <n v="5"/>
    <n v="0.2"/>
    <n v="9.0719999999999992"/>
  </r>
  <r>
    <n v="8033"/>
    <x v="3977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2000000000005"/>
    <n v="3"/>
    <n v="0.2"/>
    <n v="16.183799999999998"/>
  </r>
  <r>
    <n v="8034"/>
    <x v="3977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76"/>
    <n v="2"/>
    <n v="0.8"/>
    <n v="-1.476"/>
  </r>
  <r>
    <n v="8035"/>
    <x v="3977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000000000015"/>
    <n v="9"/>
    <n v="0.6"/>
    <n v="-20.730599999999995"/>
  </r>
  <r>
    <n v="8036"/>
    <x v="3977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x v="397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5999999999996"/>
  </r>
  <r>
    <n v="8038"/>
    <x v="3979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0000000000004"/>
    <n v="3"/>
    <n v="0"/>
    <n v="10.896600000000003"/>
  </r>
  <r>
    <n v="8039"/>
    <x v="3980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3999999999755"/>
  </r>
  <r>
    <n v="8040"/>
    <x v="3981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6"/>
    <n v="6"/>
    <n v="0.2"/>
    <n v="38.870400000000018"/>
  </r>
  <r>
    <n v="8041"/>
    <x v="3981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55"/>
  </r>
  <r>
    <n v="8042"/>
    <x v="3981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x v="3982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00000000003"/>
  </r>
  <r>
    <n v="8044"/>
    <x v="3982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00000000002"/>
  </r>
  <r>
    <n v="8045"/>
    <x v="3983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79999999998"/>
  </r>
  <r>
    <n v="8046"/>
    <x v="3984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49999999998"/>
  </r>
  <r>
    <n v="8047"/>
    <x v="3985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0000000000004"/>
    <n v="3"/>
    <n v="0.7"/>
    <n v="-1.4760000000000004"/>
  </r>
  <r>
    <n v="8048"/>
    <x v="3986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2000000000002"/>
    <n v="3"/>
    <n v="0.2"/>
    <n v="5.2883999999999984"/>
  </r>
  <r>
    <n v="8049"/>
    <x v="3987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79999999999"/>
  </r>
  <r>
    <n v="8050"/>
    <x v="3988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00000000000006"/>
    <n v="5"/>
    <n v="0.7"/>
    <n v="-4.577"/>
  </r>
  <r>
    <n v="8051"/>
    <x v="3988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x v="3988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11"/>
  </r>
  <r>
    <n v="8053"/>
    <x v="3989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x v="3990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50000000000002"/>
    <n v="1"/>
    <n v="0.7"/>
    <n v="-1.8584999999999994"/>
  </r>
  <r>
    <n v="8055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3"/>
  </r>
  <r>
    <n v="8056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799999999973"/>
  </r>
  <r>
    <n v="8057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71"/>
  </r>
  <r>
    <n v="8058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3"/>
  </r>
  <r>
    <n v="8061"/>
    <x v="3992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7999999999997"/>
  </r>
  <r>
    <n v="8062"/>
    <x v="3992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200000000012"/>
  </r>
  <r>
    <n v="8064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6999999999997"/>
    <n v="3"/>
    <n v="0"/>
    <n v="100.7916"/>
  </r>
  <r>
    <n v="8065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8000000000006"/>
  </r>
  <r>
    <n v="8066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09999999999869"/>
  </r>
  <r>
    <n v="8067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400000000005"/>
    <n v="2"/>
    <n v="0.2"/>
    <n v="89.954799999999992"/>
  </r>
  <r>
    <n v="8068"/>
    <x v="3994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6999999999997"/>
    <n v="3"/>
    <n v="0"/>
    <n v="86.389199999999988"/>
  </r>
  <r>
    <n v="8069"/>
    <x v="3994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000000000006"/>
    <n v="5"/>
    <n v="0.2"/>
    <n v="-107.95800000000004"/>
  </r>
  <r>
    <n v="8071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50000000002"/>
  </r>
  <r>
    <n v="8072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399999999997"/>
    <n v="4"/>
    <n v="0.3"/>
    <n v="-26.635199999999998"/>
  </r>
  <r>
    <n v="8073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7999999999988"/>
  </r>
  <r>
    <n v="8074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69999999999998"/>
    <n v="5"/>
    <n v="0.8"/>
    <n v="-9.7050000000000018"/>
  </r>
  <r>
    <n v="8075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8"/>
    <n v="14"/>
    <n v="0.8"/>
    <n v="-22.684200000000004"/>
  </r>
  <r>
    <n v="8076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3999999999997"/>
    <n v="2"/>
    <n v="0.8"/>
    <n v="-38.821200000000012"/>
  </r>
  <r>
    <n v="8077"/>
    <x v="3996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7999999999991"/>
  </r>
  <r>
    <n v="8078"/>
    <x v="3996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0999999999988"/>
  </r>
  <r>
    <n v="8079"/>
    <x v="3996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x v="3997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200000000002"/>
    <n v="8"/>
    <n v="0.2"/>
    <n v="46.99519999999999"/>
  </r>
  <r>
    <n v="8081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799999999996"/>
  </r>
  <r>
    <n v="8082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200000000004"/>
  </r>
  <r>
    <n v="8083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000000000002"/>
    <n v="5"/>
    <n v="0.2"/>
    <n v="20.387999999999998"/>
  </r>
  <r>
    <n v="8084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000000000002"/>
    <n v="7"/>
    <n v="0.7"/>
    <n v="-10.487400000000001"/>
  </r>
  <r>
    <n v="8085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00000000001"/>
    <n v="10"/>
    <n v="0.2"/>
    <n v="-161.69400000000005"/>
  </r>
  <r>
    <n v="8086"/>
    <x v="3999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1"/>
  </r>
  <r>
    <n v="8087"/>
    <x v="4000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50000000000006"/>
  </r>
  <r>
    <n v="8088"/>
    <x v="400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7999999999983"/>
  </r>
  <r>
    <n v="8089"/>
    <x v="4002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3999999999997"/>
  </r>
  <r>
    <n v="8090"/>
    <x v="4003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x v="4004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5999999999996"/>
    <n v="7"/>
    <n v="0"/>
    <n v="70.033599999999993"/>
  </r>
  <r>
    <n v="8092"/>
    <x v="4005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x v="4006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x v="4007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200000000001"/>
  </r>
  <r>
    <n v="8095"/>
    <x v="4007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x v="4007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8000000000006"/>
  </r>
  <r>
    <n v="8097"/>
    <x v="4007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000000000002"/>
    <n v="5"/>
    <n v="0"/>
    <n v="32.893000000000008"/>
  </r>
  <r>
    <n v="8098"/>
    <x v="400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x v="400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7"/>
  </r>
  <r>
    <n v="8100"/>
    <x v="4009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49999999999998"/>
    <n v="3"/>
    <n v="0"/>
    <n v="5.101499999999997"/>
  </r>
  <r>
    <n v="8101"/>
    <x v="4009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000000000004"/>
    <n v="3"/>
    <n v="0.2"/>
    <n v="377.72999999999956"/>
  </r>
  <r>
    <n v="8102"/>
    <x v="4010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x v="4010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58"/>
  </r>
  <r>
    <n v="8104"/>
    <x v="4010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8"/>
  </r>
  <r>
    <n v="8105"/>
    <x v="4010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800000000007"/>
    <n v="6"/>
    <n v="0.2"/>
    <n v="58.179600000000022"/>
  </r>
  <r>
    <n v="8106"/>
    <x v="4011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399999999987"/>
    <n v="1"/>
    <n v="0.32"/>
    <n v="-17.027400000000007"/>
  </r>
  <r>
    <n v="8107"/>
    <x v="4011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2000000000005"/>
  </r>
  <r>
    <n v="8108"/>
    <x v="4011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200000000037"/>
  </r>
  <r>
    <n v="8109"/>
    <x v="4012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17"/>
  </r>
  <r>
    <n v="8110"/>
    <x v="4013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x v="4013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599999999998"/>
    <n v="2"/>
    <n v="0.3"/>
    <n v="-25.477199999999982"/>
  </r>
  <r>
    <n v="8112"/>
    <x v="4014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4999999999976"/>
  </r>
  <r>
    <n v="8113"/>
    <x v="4014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7999999999998"/>
    <n v="4"/>
    <n v="0.8"/>
    <n v="-30.867200000000004"/>
  </r>
  <r>
    <n v="8114"/>
    <x v="4014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00000000004"/>
  </r>
  <r>
    <n v="8115"/>
    <x v="4015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19999999999974"/>
  </r>
  <r>
    <n v="8116"/>
    <x v="4016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600000000013"/>
  </r>
  <r>
    <n v="8117"/>
    <x v="4017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5999999999994"/>
  </r>
  <r>
    <n v="8118"/>
    <x v="4018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000000000002"/>
    <n v="5"/>
    <n v="0"/>
    <n v="100.4255"/>
  </r>
  <r>
    <n v="8119"/>
    <x v="4019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399999999994"/>
    <n v="4"/>
    <n v="0.3"/>
    <n v="-75.191999999999979"/>
  </r>
  <r>
    <n v="8120"/>
    <x v="4020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600000000001"/>
  </r>
  <r>
    <n v="8121"/>
    <x v="4020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3"/>
    <n v="3"/>
    <n v="0.2"/>
    <n v="0"/>
  </r>
  <r>
    <n v="8122"/>
    <x v="4020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5"/>
    <n v="11"/>
    <n v="0.2"/>
    <n v="11.026399999999999"/>
  </r>
  <r>
    <n v="8123"/>
    <x v="4021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x v="4021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59999999999"/>
    <n v="4"/>
    <n v="0.4"/>
    <n v="125.99719999999991"/>
  </r>
  <r>
    <n v="8125"/>
    <x v="4022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00000000021"/>
  </r>
  <r>
    <n v="8126"/>
    <x v="4023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39999999999993"/>
    <n v="3"/>
    <n v="0.8"/>
    <n v="-4.9878000000000018"/>
  </r>
  <r>
    <n v="8127"/>
    <x v="4023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8000000000002"/>
    <n v="2"/>
    <n v="0.2"/>
    <n v="4.4004000000000003"/>
  </r>
  <r>
    <n v="8128"/>
    <x v="4023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200000000007"/>
    <n v="3"/>
    <n v="0.2"/>
    <n v="-125.76600000000005"/>
  </r>
  <r>
    <n v="8129"/>
    <x v="4024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85"/>
  </r>
  <r>
    <n v="8130"/>
    <x v="4025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399999999998"/>
  </r>
  <r>
    <n v="8131"/>
    <x v="4025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x v="4025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7999999999984"/>
  </r>
  <r>
    <n v="8133"/>
    <x v="4025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3"/>
  </r>
  <r>
    <n v="8134"/>
    <x v="4026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x v="4027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39999999999996"/>
    <n v="3"/>
    <n v="0"/>
    <n v="17.314799999999998"/>
  </r>
  <r>
    <n v="8136"/>
    <x v="4027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699999999994"/>
  </r>
  <r>
    <n v="8137"/>
    <x v="4028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13"/>
    <n v="7"/>
    <n v="0.45"/>
    <n v="-255.58750000000009"/>
  </r>
  <r>
    <n v="8138"/>
    <x v="402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600000000002"/>
  </r>
  <r>
    <n v="8139"/>
    <x v="4030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4000000000001"/>
    <n v="8"/>
    <n v="0.2"/>
    <n v="1.2671999999999994"/>
  </r>
  <r>
    <n v="8140"/>
    <x v="4030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000000000004"/>
    <n v="10"/>
    <n v="0.2"/>
    <n v="24.856999999999999"/>
  </r>
  <r>
    <n v="8141"/>
    <x v="4030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6000000000002"/>
    <n v="4"/>
    <n v="0.2"/>
    <n v="6.7048000000000005"/>
  </r>
  <r>
    <n v="8142"/>
    <x v="4031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x v="4031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00000000007"/>
  </r>
  <r>
    <n v="8144"/>
    <x v="4031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51"/>
  </r>
  <r>
    <n v="8145"/>
    <x v="4031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800000000002"/>
    <n v="4"/>
    <n v="0.2"/>
    <n v="-31.993600000000029"/>
  </r>
  <r>
    <n v="8146"/>
    <x v="4032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0000000000003"/>
    <n v="6"/>
    <n v="0"/>
    <n v="155.72699999999998"/>
  </r>
  <r>
    <n v="8147"/>
    <x v="4032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x v="4033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399999999998"/>
  </r>
  <r>
    <n v="8149"/>
    <x v="4034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x v="4035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x v="4035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x v="4036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x v="4036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x v="4036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7999999994"/>
  </r>
  <r>
    <n v="8155"/>
    <x v="4037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0000000000013"/>
  </r>
  <r>
    <n v="8156"/>
    <x v="4037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1999999999998"/>
  </r>
  <r>
    <n v="8157"/>
    <x v="4038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199999999996"/>
    <n v="2"/>
    <n v="0.3"/>
    <n v="-23.93719999999999"/>
  </r>
  <r>
    <n v="8158"/>
    <x v="4039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00000000000031"/>
  </r>
  <r>
    <n v="8159"/>
    <x v="4040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1999999999993"/>
  </r>
  <r>
    <n v="8160"/>
    <x v="4041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0000000000015"/>
  </r>
  <r>
    <n v="8161"/>
    <x v="4042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600000000005"/>
  </r>
  <r>
    <n v="8162"/>
    <x v="4043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x v="4043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199999999971"/>
  </r>
  <r>
    <n v="8164"/>
    <x v="4044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0000000000008"/>
    <n v="6"/>
    <n v="0"/>
    <n v="33.935999999999993"/>
  </r>
  <r>
    <n v="8165"/>
    <x v="4044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00000000001"/>
    <n v="7"/>
    <n v="0.2"/>
    <n v="41.120799999999988"/>
  </r>
  <r>
    <n v="8166"/>
    <x v="4044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000000000002"/>
    <n v="3"/>
    <n v="0.2"/>
    <n v="4.1832000000000003"/>
  </r>
  <r>
    <n v="8167"/>
    <x v="4044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7000000000048"/>
  </r>
  <r>
    <n v="8168"/>
    <x v="4045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00000000085"/>
  </r>
  <r>
    <n v="8169"/>
    <x v="4046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00000000001"/>
    <n v="7"/>
    <n v="0"/>
    <n v="366.63479999999993"/>
  </r>
  <r>
    <n v="8170"/>
    <x v="4046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800000000004"/>
    <n v="2"/>
    <n v="0.2"/>
    <n v="-73.054800000000071"/>
  </r>
  <r>
    <n v="8171"/>
    <x v="4046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000000000001"/>
    <n v="3"/>
    <n v="0"/>
    <n v="32.687999999999988"/>
  </r>
  <r>
    <n v="8172"/>
    <x v="4047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x v="4048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x v="4048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599999999996"/>
  </r>
  <r>
    <n v="8175"/>
    <x v="4048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8"/>
  </r>
  <r>
    <n v="8176"/>
    <x v="4049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799999999987"/>
  </r>
  <r>
    <n v="8177"/>
    <x v="4050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599999999995"/>
  </r>
  <r>
    <n v="8178"/>
    <x v="4051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499999999993"/>
  </r>
  <r>
    <n v="8179"/>
    <x v="4052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x v="4053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x v="4054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20000000027"/>
  </r>
  <r>
    <n v="8182"/>
    <x v="4054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499999999995"/>
  </r>
  <r>
    <n v="8183"/>
    <x v="4055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599999999997"/>
  </r>
  <r>
    <n v="8184"/>
    <x v="4055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20000000000003"/>
    <n v="1"/>
    <n v="0.6"/>
    <n v="-0.99329999999999963"/>
  </r>
  <r>
    <n v="8185"/>
    <x v="4056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399999999996"/>
  </r>
  <r>
    <n v="8186"/>
    <x v="4057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39999999999997"/>
  </r>
  <r>
    <n v="8187"/>
    <x v="4057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7999999999996"/>
  </r>
  <r>
    <n v="8188"/>
    <x v="4058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0000000000007"/>
    <n v="9"/>
    <n v="0"/>
    <n v="29.525400000000001"/>
  </r>
  <r>
    <n v="8189"/>
    <x v="4059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x v="4059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x v="4060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x v="4060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x v="4061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0000000000009"/>
    <n v="7"/>
    <n v="0.7"/>
    <n v="-4.2336000000000009"/>
  </r>
  <r>
    <n v="8194"/>
    <x v="4061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1999999999933"/>
  </r>
  <r>
    <n v="8195"/>
    <x v="4061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5"/>
  </r>
  <r>
    <n v="8196"/>
    <x v="4062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4000000000005"/>
  </r>
  <r>
    <n v="8197"/>
    <x v="4063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600000000009"/>
  </r>
  <r>
    <n v="8198"/>
    <x v="4063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60000000000015"/>
  </r>
  <r>
    <n v="8199"/>
    <x v="4063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000000000003"/>
    <n v="3"/>
    <n v="0.2"/>
    <n v="5.4432"/>
  </r>
  <r>
    <n v="8200"/>
    <x v="4064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29999999999996"/>
    <n v="5"/>
    <n v="0.8"/>
    <n v="-18.252500000000001"/>
  </r>
  <r>
    <n v="8201"/>
    <x v="4064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x v="40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x v="40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39999999999978"/>
  </r>
  <r>
    <n v="8209"/>
    <x v="4067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40000000001"/>
    <n v="6"/>
    <n v="0.7"/>
    <n v="-913.17599999999993"/>
  </r>
  <r>
    <n v="8210"/>
    <x v="4067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25"/>
  </r>
  <r>
    <n v="8211"/>
    <x v="4068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000000000035"/>
  </r>
  <r>
    <n v="8212"/>
    <x v="4069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0000000000008"/>
    <n v="5"/>
    <n v="0.6"/>
    <n v="-17.783999999999992"/>
  </r>
  <r>
    <n v="8213"/>
    <x v="4069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499999999998"/>
  </r>
  <r>
    <n v="8214"/>
    <x v="4070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12"/>
    <n v="4"/>
    <n v="0.7"/>
    <n v="-4.6463999999999981"/>
  </r>
  <r>
    <n v="8215"/>
    <x v="4070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5"/>
  </r>
  <r>
    <n v="8216"/>
    <x v="4070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90000000000003"/>
    <n v="1"/>
    <n v="0.7"/>
    <n v="-1.8106"/>
  </r>
  <r>
    <n v="8217"/>
    <x v="4070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40000000000007"/>
    <n v="2"/>
    <n v="0.7"/>
    <n v="-2.2847999999999997"/>
  </r>
  <r>
    <n v="8218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79999999999979"/>
  </r>
  <r>
    <n v="8219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000000000003"/>
    <n v="3"/>
    <n v="0.6"/>
    <n v="-19.065600000000007"/>
  </r>
  <r>
    <n v="8220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80000000000008"/>
    <n v="2"/>
    <n v="0.2"/>
    <n v="1.7247999999999997"/>
  </r>
  <r>
    <n v="8221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79999999999996"/>
    <n v="3"/>
    <n v="0.8"/>
    <n v="-3.0396000000000001"/>
  </r>
  <r>
    <n v="8222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2000000000001"/>
    <n v="4"/>
    <n v="0.2"/>
    <n v="-3.7680000000000002"/>
  </r>
  <r>
    <n v="8223"/>
    <x v="4072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8000000000022"/>
  </r>
  <r>
    <n v="8224"/>
    <x v="407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5999999999987"/>
  </r>
  <r>
    <n v="8225"/>
    <x v="407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8000000000006"/>
  </r>
  <r>
    <n v="8226"/>
    <x v="4074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83"/>
  </r>
  <r>
    <n v="8227"/>
    <x v="4074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x v="4075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6000000000033"/>
  </r>
  <r>
    <n v="8229"/>
    <x v="4075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x v="4075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400000000005"/>
  </r>
  <r>
    <n v="8231"/>
    <x v="4076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8999999999982"/>
  </r>
  <r>
    <n v="8232"/>
    <x v="4076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87"/>
  </r>
  <r>
    <n v="8233"/>
    <x v="4077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x v="4077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694"/>
  </r>
  <r>
    <n v="8235"/>
    <x v="4078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80000000000003"/>
    <n v="2"/>
    <n v="0.2"/>
    <n v="0.4159999999999997"/>
  </r>
  <r>
    <n v="8236"/>
    <x v="4078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200000000006"/>
    <n v="4"/>
    <n v="0.45"/>
    <n v="-458.14679999999998"/>
  </r>
  <r>
    <n v="8237"/>
    <x v="4078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x v="4079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6"/>
  </r>
  <r>
    <n v="8239"/>
    <x v="4079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20000000000006"/>
    <n v="1"/>
    <n v="0.2"/>
    <n v="2.5019999999999998"/>
  </r>
  <r>
    <n v="8240"/>
    <x v="4079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79999999999995"/>
    <n v="2"/>
    <n v="0.2"/>
    <n v="1.1119999999999999"/>
  </r>
  <r>
    <n v="8241"/>
    <x v="4079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000000000007"/>
    <n v="4"/>
    <n v="0.2"/>
    <n v="6.0411999999999964"/>
  </r>
  <r>
    <n v="8242"/>
    <x v="4080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x v="4080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0000000000019"/>
  </r>
  <r>
    <n v="8244"/>
    <x v="4081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15"/>
  </r>
  <r>
    <n v="8245"/>
    <x v="4081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00000000004"/>
  </r>
  <r>
    <n v="8246"/>
    <x v="4082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0999999999997"/>
    <n v="3"/>
    <n v="0"/>
    <n v="10.347300000000004"/>
  </r>
  <r>
    <n v="8247"/>
    <x v="4083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69999999999985"/>
    <n v="5"/>
    <n v="0.8"/>
    <n v="-191.619"/>
  </r>
  <r>
    <n v="8248"/>
    <x v="4083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4000000000017"/>
  </r>
  <r>
    <n v="8249"/>
    <x v="4084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799999999994"/>
    <n v="2"/>
    <n v="0.4"/>
    <n v="-123.9980000000001"/>
  </r>
  <r>
    <n v="8250"/>
    <x v="4085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1999999999998"/>
    <n v="2"/>
    <n v="0.8"/>
    <n v="-16.818000000000005"/>
  </r>
  <r>
    <n v="8251"/>
    <x v="4085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7999999999994"/>
  </r>
  <r>
    <n v="8252"/>
    <x v="4085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7999999999996"/>
    <n v="5"/>
    <n v="0.8"/>
    <n v="-470.548"/>
  </r>
  <r>
    <n v="8253"/>
    <x v="4085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6000000000025"/>
  </r>
  <r>
    <n v="8254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6999999999986"/>
  </r>
  <r>
    <n v="8255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799999999988"/>
  </r>
  <r>
    <n v="8256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199999999973"/>
  </r>
  <r>
    <n v="8257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4999999999999"/>
  </r>
  <r>
    <n v="8258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000000000002"/>
    <n v="5"/>
    <n v="0"/>
    <n v="12.246500000000005"/>
  </r>
  <r>
    <n v="8259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400000000001"/>
    <n v="6"/>
    <n v="0.2"/>
    <n v="37.763999999999996"/>
  </r>
  <r>
    <n v="8260"/>
    <x v="4087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90000000002"/>
  </r>
  <r>
    <n v="8261"/>
    <x v="4087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3999999999992"/>
  </r>
  <r>
    <n v="8262"/>
    <x v="4087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x v="4088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x v="4089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2"/>
    <n v="4"/>
    <n v="0.7"/>
    <n v="-10.037199999999999"/>
  </r>
  <r>
    <n v="8265"/>
    <x v="409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2"/>
  </r>
  <r>
    <n v="8266"/>
    <x v="409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x v="4091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8000000000008"/>
  </r>
  <r>
    <n v="8268"/>
    <x v="4092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x v="4092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0000000000003"/>
    <n v="4"/>
    <n v="0.2"/>
    <n v="2.7719999999999994"/>
  </r>
  <r>
    <n v="8270"/>
    <x v="4092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80000000001"/>
    <n v="4"/>
    <n v="0.2"/>
    <n v="250.39599999999984"/>
  </r>
  <r>
    <n v="8271"/>
    <x v="4092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5999999999995"/>
  </r>
  <r>
    <n v="8272"/>
    <x v="4093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39999999967"/>
  </r>
  <r>
    <n v="8273"/>
    <x v="4094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11"/>
  </r>
  <r>
    <n v="8274"/>
    <x v="4095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40000000000004"/>
    <n v="1"/>
    <n v="0.2"/>
    <n v="0.29960000000000009"/>
  </r>
  <r>
    <n v="8275"/>
    <x v="4096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x v="4097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6000000000004"/>
    <n v="9"/>
    <n v="0.2"/>
    <n v="15.607799999999999"/>
  </r>
  <r>
    <n v="8277"/>
    <x v="4098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"/>
  </r>
  <r>
    <n v="8278"/>
    <x v="4098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0000000000007"/>
    <n v="2"/>
    <n v="0.7"/>
    <n v="-26.726000000000006"/>
  </r>
  <r>
    <n v="8279"/>
    <x v="4098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200000000004"/>
  </r>
  <r>
    <n v="8280"/>
    <x v="4099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000000000006"/>
    <n v="3"/>
    <n v="0"/>
    <n v="87.757800000000003"/>
  </r>
  <r>
    <n v="8281"/>
    <x v="410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x v="410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4999999999972"/>
  </r>
  <r>
    <n v="8283"/>
    <x v="4101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399999999995"/>
  </r>
  <r>
    <n v="8284"/>
    <x v="4101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3999999999996"/>
    <n v="2"/>
    <n v="0.2"/>
    <n v="14.227200000000003"/>
  </r>
  <r>
    <n v="8285"/>
    <x v="4101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6"/>
  </r>
  <r>
    <n v="8286"/>
    <x v="4101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000000000007"/>
    <n v="3"/>
    <n v="0.6"/>
    <n v="-33.641399999999997"/>
  </r>
  <r>
    <n v="8287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4000000000006"/>
    <n v="6"/>
    <n v="0.2"/>
    <n v="10.8864"/>
  </r>
  <r>
    <n v="8288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499999999995"/>
  </r>
  <r>
    <n v="8289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599999999995"/>
  </r>
  <r>
    <n v="8290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599999999995"/>
  </r>
  <r>
    <n v="8291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20000000000005"/>
    <n v="2"/>
    <n v="0.2"/>
    <n v="-1.0410000000000006"/>
  </r>
  <r>
    <n v="8292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x v="4103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3"/>
    <n v="3"/>
    <n v="0.7"/>
    <n v="-7.5767999999999986"/>
  </r>
  <r>
    <n v="8294"/>
    <x v="4104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8000000000002"/>
    <n v="4"/>
    <n v="0.2"/>
    <n v="5.9695999999999998"/>
  </r>
  <r>
    <n v="8295"/>
    <x v="4105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x v="4106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x v="4106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00000000007"/>
  </r>
  <r>
    <n v="8298"/>
    <x v="4107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80000000000008"/>
    <n v="2"/>
    <n v="0.2"/>
    <n v="0.73919999999999941"/>
  </r>
  <r>
    <n v="8299"/>
    <x v="4107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6999999999992"/>
  </r>
  <r>
    <n v="8300"/>
    <x v="410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7999999999998"/>
  </r>
  <r>
    <n v="8301"/>
    <x v="410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x v="4110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x v="4110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54"/>
  </r>
  <r>
    <n v="8304"/>
    <x v="4111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1999999999982"/>
  </r>
  <r>
    <n v="8305"/>
    <x v="4112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800000000005"/>
    <n v="4"/>
    <n v="0.2"/>
    <n v="36.477600000000024"/>
  </r>
  <r>
    <n v="8306"/>
    <x v="4113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00000000000006"/>
    <n v="5"/>
    <n v="0"/>
    <n v="15.552000000000001"/>
  </r>
  <r>
    <n v="8307"/>
    <x v="4113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x v="4113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x v="4114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x v="4115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4999999999914"/>
  </r>
  <r>
    <n v="8311"/>
    <x v="4115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899999999996"/>
    <n v="3"/>
    <n v="0.3"/>
    <n v="-43.029600000000045"/>
  </r>
  <r>
    <n v="8312"/>
    <x v="4116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x v="4116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00000000003"/>
    <n v="7"/>
    <n v="0"/>
    <n v="764.38180000000011"/>
  </r>
  <r>
    <n v="8314"/>
    <x v="4117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799999999947"/>
  </r>
  <r>
    <n v="8315"/>
    <x v="4117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0000000000004"/>
    <n v="2"/>
    <n v="0.2"/>
    <n v="0.56679999999999997"/>
  </r>
  <r>
    <n v="8316"/>
    <x v="4117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85"/>
  </r>
  <r>
    <n v="8317"/>
    <x v="4117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1999999999993"/>
  </r>
  <r>
    <n v="8318"/>
    <x v="4118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4"/>
  </r>
  <r>
    <n v="8319"/>
    <x v="4118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5999999999966"/>
  </r>
  <r>
    <n v="8320"/>
    <x v="4119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29999999999995"/>
  </r>
  <r>
    <n v="8321"/>
    <x v="4120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40000000000031"/>
  </r>
  <r>
    <n v="8322"/>
    <x v="4121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3999999999997"/>
    <n v="2"/>
    <n v="0.8"/>
    <n v="-24.998400000000011"/>
  </r>
  <r>
    <n v="8323"/>
    <x v="4122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x v="4122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4999999999994"/>
  </r>
  <r>
    <n v="8325"/>
    <x v="4123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73"/>
  </r>
  <r>
    <n v="8326"/>
    <x v="4123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8"/>
  </r>
  <r>
    <n v="8327"/>
    <x v="4124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4"/>
    <n v="4"/>
    <n v="0.8"/>
    <n v="-4.5824000000000016"/>
  </r>
  <r>
    <n v="8328"/>
    <x v="4124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79"/>
    <n v="7"/>
    <n v="0.8"/>
    <n v="-164.83600000000007"/>
  </r>
  <r>
    <n v="8329"/>
    <x v="4125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x v="4125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4000000000003"/>
  </r>
  <r>
    <n v="8331"/>
    <x v="4126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4"/>
  </r>
  <r>
    <n v="8332"/>
    <x v="4127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29999999999995"/>
  </r>
  <r>
    <n v="8333"/>
    <x v="4127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0000000000003"/>
    <n v="5"/>
    <n v="0"/>
    <n v="88.725000000000023"/>
  </r>
  <r>
    <n v="8334"/>
    <x v="4127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6000000000013"/>
  </r>
  <r>
    <n v="8335"/>
    <x v="4127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09999999999995"/>
  </r>
  <r>
    <n v="8336"/>
    <x v="4128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x v="412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x v="4130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x v="4130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x v="4131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6"/>
    <n v="6"/>
    <n v="0.2"/>
    <n v="-38.211600000000033"/>
  </r>
  <r>
    <n v="8341"/>
    <x v="4132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00000000000006"/>
    <n v="5"/>
    <n v="0"/>
    <n v="15.552000000000001"/>
  </r>
  <r>
    <n v="8342"/>
    <x v="4133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x v="4134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x v="4135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0000000000001"/>
    <n v="5"/>
    <n v="0.2"/>
    <n v="22.199999999999996"/>
  </r>
  <r>
    <n v="8345"/>
    <x v="4135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2000000000005"/>
    <n v="3"/>
    <n v="0.2"/>
    <n v="6.5903999999999989"/>
  </r>
  <r>
    <n v="8346"/>
    <x v="4135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83"/>
  </r>
  <r>
    <n v="8347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00000000000002"/>
    <n v="5"/>
    <n v="0"/>
    <n v="13.188000000000002"/>
  </r>
  <r>
    <n v="8348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20000000000007"/>
  </r>
  <r>
    <n v="8349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000000000002"/>
  </r>
  <r>
    <n v="8351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4000000000003"/>
  </r>
  <r>
    <n v="8352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8000000000006"/>
  </r>
  <r>
    <n v="8353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2"/>
  </r>
  <r>
    <n v="8354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6999999999991"/>
    <n v="5"/>
    <n v="0.4"/>
    <n v="-112.041"/>
  </r>
  <r>
    <n v="8355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x v="4138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x v="4139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x v="4139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6000000000053"/>
  </r>
  <r>
    <n v="8360"/>
    <x v="4139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80000000001"/>
  </r>
  <r>
    <n v="8361"/>
    <x v="4140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79999999999964"/>
  </r>
  <r>
    <n v="8362"/>
    <x v="4140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19999999999986"/>
    <n v="2"/>
    <n v="0.8"/>
    <n v="-13.580000000000002"/>
  </r>
  <r>
    <n v="8363"/>
    <x v="4140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000000000006"/>
    <n v="5"/>
    <n v="0.3"/>
    <n v="-169.63700000000009"/>
  </r>
  <r>
    <n v="8364"/>
    <x v="4140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800000000009"/>
  </r>
  <r>
    <n v="8365"/>
    <x v="414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199999999878"/>
  </r>
  <r>
    <n v="8366"/>
    <x v="4142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800000000026"/>
  </r>
  <r>
    <n v="8367"/>
    <x v="4143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x v="4143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8"/>
  </r>
  <r>
    <n v="8369"/>
    <x v="4143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0000000000016"/>
    <n v="5"/>
    <n v="0.2"/>
    <n v="31.47"/>
  </r>
  <r>
    <n v="8370"/>
    <x v="4144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51"/>
  </r>
  <r>
    <n v="8371"/>
    <x v="4145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3999999999993"/>
  </r>
  <r>
    <n v="8372"/>
    <x v="4146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39999999999991"/>
    <n v="1"/>
    <n v="0.8"/>
    <n v="-8.472800000000003"/>
  </r>
  <r>
    <n v="8373"/>
    <x v="4147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600000000005"/>
  </r>
  <r>
    <n v="8374"/>
    <x v="4148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21"/>
  </r>
  <r>
    <n v="8375"/>
    <x v="4149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200000000003"/>
  </r>
  <r>
    <n v="8376"/>
    <x v="4149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49999999999994"/>
  </r>
  <r>
    <n v="8377"/>
    <x v="4150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79999999999983"/>
  </r>
  <r>
    <n v="8378"/>
    <x v="4151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399999999996"/>
  </r>
  <r>
    <n v="8379"/>
    <x v="4151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000000000003"/>
    <n v="3"/>
    <n v="0.2"/>
    <n v="5.6375999999999999"/>
  </r>
  <r>
    <n v="8380"/>
    <x v="4151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799999999998"/>
    <n v="7"/>
    <n v="0.2"/>
    <n v="69.964999999999975"/>
  </r>
  <r>
    <n v="8381"/>
    <x v="4152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4"/>
  </r>
  <r>
    <n v="8382"/>
    <x v="4153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200000000006"/>
  </r>
  <r>
    <n v="8383"/>
    <x v="4154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49999999999997"/>
    <n v="4"/>
    <n v="0.3"/>
    <n v="0"/>
  </r>
  <r>
    <n v="8384"/>
    <x v="415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499999999996"/>
  </r>
  <r>
    <n v="8385"/>
    <x v="415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x v="4156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x v="4157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x v="4157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4000000000002"/>
  </r>
  <r>
    <n v="8389"/>
    <x v="4158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799999999996"/>
  </r>
  <r>
    <n v="8390"/>
    <x v="4159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x v="4160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392"/>
    <x v="4161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x v="4162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399999999996"/>
  </r>
  <r>
    <n v="8394"/>
    <x v="4162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6000000000006"/>
  </r>
  <r>
    <n v="8395"/>
    <x v="4162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4999999999993"/>
    <n v="3"/>
    <n v="0"/>
    <n v="297.64349999999996"/>
  </r>
  <r>
    <n v="8396"/>
    <x v="4162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899999999996"/>
    <n v="3"/>
    <n v="0.3"/>
    <n v="-47.058300000000003"/>
  </r>
  <r>
    <n v="8397"/>
    <x v="4163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8"/>
  </r>
  <r>
    <n v="8398"/>
    <x v="4164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799999999999979"/>
    <n v="5"/>
    <n v="0.8"/>
    <n v="-11.52"/>
  </r>
  <r>
    <n v="8399"/>
    <x v="4165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199999999999"/>
    <n v="2"/>
    <n v="0.3"/>
    <n v="-35.513599999999997"/>
  </r>
  <r>
    <n v="8400"/>
    <x v="4166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63"/>
  </r>
  <r>
    <n v="8401"/>
    <x v="4167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0000000000003"/>
    <n v="5"/>
    <n v="0.2"/>
    <n v="78.434999999999988"/>
  </r>
  <r>
    <n v="8402"/>
    <x v="4167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799999999994"/>
  </r>
  <r>
    <n v="8403"/>
    <x v="4167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199999999999"/>
  </r>
  <r>
    <n v="8404"/>
    <x v="4168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199999999994"/>
  </r>
  <r>
    <n v="8405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43"/>
  </r>
  <r>
    <n v="8406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29999999999983"/>
  </r>
  <r>
    <n v="8409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000000000002"/>
    <n v="5"/>
    <n v="0"/>
    <n v="45.487000000000002"/>
  </r>
  <r>
    <n v="8410"/>
    <x v="4170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799999999996"/>
  </r>
  <r>
    <n v="8411"/>
    <x v="4171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0000000008"/>
  </r>
  <r>
    <n v="8412"/>
    <x v="4172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78"/>
  </r>
  <r>
    <n v="8413"/>
    <x v="4173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x v="4174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0000000000011"/>
    <n v="10"/>
    <n v="0.2"/>
    <n v="18.143999999999998"/>
  </r>
  <r>
    <n v="8415"/>
    <x v="4174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0000000000002"/>
    <n v="3"/>
    <n v="0.2"/>
    <n v="-6.2100000000000151"/>
  </r>
  <r>
    <n v="8416"/>
    <x v="417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1"/>
  </r>
  <r>
    <n v="8417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4999999999987"/>
  </r>
  <r>
    <n v="8418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69999999999993"/>
  </r>
  <r>
    <n v="8419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63"/>
  </r>
  <r>
    <n v="8421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x v="4177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00000000000011"/>
  </r>
  <r>
    <n v="8423"/>
    <x v="4177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x v="4177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x v="4177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399999999987"/>
  </r>
  <r>
    <n v="8426"/>
    <x v="4178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2000000000002"/>
    <n v="8"/>
    <n v="0.7"/>
    <n v="-12.287999999999997"/>
  </r>
  <r>
    <n v="8427"/>
    <x v="4179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59999999999978"/>
  </r>
  <r>
    <n v="8428"/>
    <x v="4180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39999999999944"/>
  </r>
  <r>
    <n v="8429"/>
    <x v="4181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2000000000004"/>
    <n v="6"/>
    <n v="0.2"/>
    <n v="-10.911600000000007"/>
  </r>
  <r>
    <n v="8430"/>
    <x v="4182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2000000000024"/>
  </r>
  <r>
    <n v="8431"/>
    <x v="4183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892"/>
  </r>
  <r>
    <n v="8432"/>
    <x v="4184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0000000000005"/>
    <n v="10"/>
    <n v="0"/>
    <n v="112.422"/>
  </r>
  <r>
    <n v="8433"/>
    <x v="418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7999999999998"/>
  </r>
  <r>
    <n v="8434"/>
    <x v="418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80000000000008"/>
    <n v="2"/>
    <n v="0.2"/>
    <n v="2.1399999999999992"/>
  </r>
  <r>
    <n v="8435"/>
    <x v="418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30000000000008"/>
  </r>
  <r>
    <n v="8436"/>
    <x v="418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78"/>
    <n v="2"/>
    <n v="0.8"/>
    <n v="-13.683199999999999"/>
  </r>
  <r>
    <n v="8437"/>
    <x v="4186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199999999997"/>
  </r>
  <r>
    <n v="8438"/>
    <x v="4187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x v="4188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59999999999992"/>
  </r>
  <r>
    <n v="8440"/>
    <x v="4189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000000000007"/>
    <n v="2"/>
    <n v="0.2"/>
    <n v="4.9615999999999989"/>
  </r>
  <r>
    <n v="8441"/>
    <x v="4190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000000000001"/>
    <n v="3"/>
    <n v="0.2"/>
    <n v="3.4397999999999995"/>
  </r>
  <r>
    <n v="8442"/>
    <x v="4191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5"/>
  </r>
  <r>
    <n v="8443"/>
    <x v="4192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90000000000009"/>
  </r>
  <r>
    <n v="8444"/>
    <x v="4192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1999999999998"/>
  </r>
  <r>
    <n v="8445"/>
    <x v="4192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8"/>
  </r>
  <r>
    <n v="8446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799999999984"/>
  </r>
  <r>
    <n v="8447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00000000000003"/>
  </r>
  <r>
    <n v="8448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199999999995"/>
  </r>
  <r>
    <n v="8449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19999999996"/>
  </r>
  <r>
    <n v="8450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599999999999993"/>
  </r>
  <r>
    <n v="8452"/>
    <x v="4194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00000000007"/>
  </r>
  <r>
    <n v="8453"/>
    <x v="4195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199999999996"/>
    <n v="4"/>
    <n v="0.3"/>
    <n v="-93.472400000000022"/>
  </r>
  <r>
    <n v="8454"/>
    <x v="4195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60000000001"/>
    <n v="3"/>
    <n v="0.2"/>
    <n v="77.746800000000007"/>
  </r>
  <r>
    <n v="8455"/>
    <x v="4195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x v="4196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400000000001"/>
    <n v="2"/>
    <n v="0.2"/>
    <n v="22.238400000000013"/>
  </r>
  <r>
    <n v="8457"/>
    <x v="4197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299999999994"/>
  </r>
  <r>
    <n v="8458"/>
    <x v="4197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39999999999992"/>
    <n v="3"/>
    <n v="0.8"/>
    <n v="-6.2370000000000019"/>
  </r>
  <r>
    <n v="8459"/>
    <x v="4198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79999999999993"/>
    <n v="3"/>
    <n v="0.8"/>
    <n v="-39.804000000000002"/>
  </r>
  <r>
    <n v="8460"/>
    <x v="4198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3999999999997"/>
    <n v="3"/>
    <n v="0.8"/>
    <n v="-19.814400000000003"/>
  </r>
  <r>
    <n v="8461"/>
    <x v="4199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299999999999997"/>
    <n v="5"/>
    <n v="0"/>
    <n v="11.890999999999998"/>
  </r>
  <r>
    <n v="8462"/>
    <x v="4199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40000000000012"/>
  </r>
  <r>
    <n v="8463"/>
    <x v="4200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5999999999999996"/>
  </r>
  <r>
    <n v="8464"/>
    <x v="420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00000000018"/>
  </r>
  <r>
    <n v="8465"/>
    <x v="4202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28"/>
  </r>
  <r>
    <n v="8466"/>
    <x v="4203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85"/>
  </r>
  <r>
    <n v="8467"/>
    <x v="4204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x v="4205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7999999999996"/>
  </r>
  <r>
    <n v="8469"/>
    <x v="420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x v="4207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0000000003"/>
  </r>
  <r>
    <n v="8471"/>
    <x v="4207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599999999999"/>
  </r>
  <r>
    <n v="8472"/>
    <x v="4207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00000000005"/>
  </r>
  <r>
    <n v="8473"/>
    <x v="4207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499999999999998"/>
  </r>
  <r>
    <n v="8474"/>
    <x v="4208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20000000000008"/>
  </r>
  <r>
    <n v="8475"/>
    <x v="4209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600000000003"/>
  </r>
  <r>
    <n v="8476"/>
    <x v="4209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x v="421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x v="4211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x v="4212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3999999999999"/>
  </r>
  <r>
    <n v="8480"/>
    <x v="4213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x v="4214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x v="4215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6000000000002"/>
    <n v="3"/>
    <n v="0.2"/>
    <n v="3.3311999999999999"/>
  </r>
  <r>
    <n v="8483"/>
    <x v="4216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x v="4217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699999999999989"/>
    <n v="5"/>
    <n v="0"/>
    <n v="41.012999999999991"/>
  </r>
  <r>
    <n v="8485"/>
    <x v="4218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x v="4219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x v="4219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799999999996"/>
  </r>
  <r>
    <n v="8488"/>
    <x v="4219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x v="4220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5"/>
  </r>
  <r>
    <n v="8490"/>
    <x v="4220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x v="4220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89999999999998"/>
    <n v="7"/>
    <n v="0"/>
    <n v="7.1021999999999998"/>
  </r>
  <r>
    <n v="8492"/>
    <x v="4221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399999999999995"/>
    <n v="3"/>
    <n v="0"/>
    <n v="0.11880000000000024"/>
  </r>
  <r>
    <n v="8493"/>
    <x v="4222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6000000000004"/>
    <n v="8"/>
    <n v="0.2"/>
    <n v="20.4984"/>
  </r>
  <r>
    <n v="8494"/>
    <x v="4222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00000000006"/>
    <n v="3"/>
    <n v="0.2"/>
    <n v="161.99189999999999"/>
  </r>
  <r>
    <n v="8495"/>
    <x v="4222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799999999999983"/>
    <n v="1"/>
    <n v="0.8"/>
    <n v="-10.336000000000002"/>
  </r>
  <r>
    <n v="8496"/>
    <x v="4223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0000000000002"/>
    <n v="3"/>
    <n v="0.2"/>
    <n v="-6.2100000000000151"/>
  </r>
  <r>
    <n v="8497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19999999999996"/>
    <n v="3"/>
    <n v="0"/>
    <n v="15.475200000000001"/>
  </r>
  <r>
    <n v="8498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0000000002"/>
  </r>
  <r>
    <n v="8499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"/>
  </r>
  <r>
    <n v="8500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2000000000005"/>
    <n v="6"/>
    <n v="0.2"/>
    <n v="16.750799999999998"/>
  </r>
  <r>
    <n v="8501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399999999993"/>
  </r>
  <r>
    <n v="8502"/>
    <x v="4225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000000000002"/>
    <n v="2"/>
    <n v="0.2"/>
    <n v="1.1988000000000003"/>
  </r>
  <r>
    <n v="8503"/>
    <x v="4225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12"/>
  </r>
  <r>
    <n v="8504"/>
    <x v="4226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8000000000006"/>
  </r>
  <r>
    <n v="8505"/>
    <x v="4227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399999999997"/>
    <n v="4"/>
    <n v="0.3"/>
    <n v="-110.02320000000003"/>
  </r>
  <r>
    <n v="8506"/>
    <x v="4228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81"/>
    <n v="9"/>
    <n v="0.8"/>
    <n v="-14.169600000000003"/>
  </r>
  <r>
    <n v="8507"/>
    <x v="4228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80000000000035"/>
  </r>
  <r>
    <n v="8508"/>
    <x v="4228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2"/>
  </r>
  <r>
    <n v="8509"/>
    <x v="4229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x v="4229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500000000002"/>
  </r>
  <r>
    <n v="8511"/>
    <x v="4229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x v="4230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000000000003"/>
    <n v="2"/>
    <n v="0.2"/>
    <n v="8.9543999999999997"/>
  </r>
  <r>
    <n v="8513"/>
    <x v="4231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x v="4232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4"/>
    <n v="4"/>
    <n v="0.2"/>
    <n v="7.2576000000000001"/>
  </r>
  <r>
    <n v="8515"/>
    <x v="4233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3999999999991"/>
  </r>
  <r>
    <n v="8516"/>
    <x v="4233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x v="4234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12"/>
  </r>
  <r>
    <n v="8518"/>
    <x v="4235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6000000000006"/>
    <n v="6"/>
    <n v="0.6"/>
    <n v="-17.443199999999997"/>
  </r>
  <r>
    <n v="8519"/>
    <x v="4236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7999999999997"/>
  </r>
  <r>
    <n v="8520"/>
    <x v="4236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000000000007"/>
  </r>
  <r>
    <n v="8521"/>
    <x v="4236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399999999973"/>
  </r>
  <r>
    <n v="8522"/>
    <x v="423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2000000000004"/>
    <n v="14"/>
    <n v="0.2"/>
    <n v="8.9361999999999959"/>
  </r>
  <r>
    <n v="8523"/>
    <x v="4238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80000000000025"/>
  </r>
  <r>
    <n v="8524"/>
    <x v="4239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x v="4240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60000000000043"/>
  </r>
  <r>
    <n v="8526"/>
    <x v="4240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5999999999933"/>
  </r>
  <r>
    <n v="8527"/>
    <x v="4240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30000000000005"/>
    <n v="3"/>
    <n v="0.7"/>
    <n v="-3.4619999999999997"/>
  </r>
  <r>
    <n v="8528"/>
    <x v="4240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x v="4240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4000000000004"/>
    <n v="2"/>
    <n v="0.2"/>
    <n v="3.3889999999999993"/>
  </r>
  <r>
    <n v="8530"/>
    <x v="4241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399999999998"/>
    <n v="2"/>
    <n v="0.2"/>
    <n v="-36.213599999999985"/>
  </r>
  <r>
    <n v="8531"/>
    <x v="4242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x v="4242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5999999999992"/>
  </r>
  <r>
    <n v="8533"/>
    <x v="4242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2999999999947"/>
  </r>
  <r>
    <n v="8534"/>
    <x v="4242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300000000004"/>
  </r>
  <r>
    <n v="8535"/>
    <x v="4243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x v="4244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00000000000006"/>
    <n v="3"/>
    <n v="0"/>
    <n v="3.3840000000000003"/>
  </r>
  <r>
    <n v="8537"/>
    <x v="4245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7999999999995"/>
  </r>
  <r>
    <n v="8538"/>
    <x v="4245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0000000000005"/>
    <n v="5"/>
    <n v="0.2"/>
    <n v="9.0719999999999992"/>
  </r>
  <r>
    <n v="8539"/>
    <x v="4245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19999999999993"/>
  </r>
  <r>
    <n v="8540"/>
    <x v="4246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400000000004"/>
    <n v="2"/>
    <n v="0.2"/>
    <n v="59.997999999999962"/>
  </r>
  <r>
    <n v="8541"/>
    <x v="4246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x v="424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8000000000005"/>
    <n v="2"/>
    <n v="0.2"/>
    <n v="1.6783999999999981"/>
  </r>
  <r>
    <n v="8543"/>
    <x v="424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499999999994"/>
    <n v="7"/>
    <n v="0.3"/>
    <n v="0"/>
  </r>
  <r>
    <n v="8544"/>
    <x v="4248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x v="4249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x v="4249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00000000002"/>
  </r>
  <r>
    <n v="8547"/>
    <x v="4249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8"/>
  </r>
  <r>
    <n v="8548"/>
    <x v="4250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49999999999997"/>
  </r>
  <r>
    <n v="8549"/>
    <x v="4250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x v="4251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78"/>
  </r>
  <r>
    <n v="8551"/>
    <x v="425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x v="425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000000000004"/>
  </r>
  <r>
    <n v="8553"/>
    <x v="425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00000000011"/>
    <n v="3"/>
    <n v="0.2"/>
    <n v="134.99549999999999"/>
  </r>
  <r>
    <n v="8554"/>
    <x v="425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199999999999"/>
  </r>
  <r>
    <n v="8555"/>
    <x v="4255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899999999994"/>
  </r>
  <r>
    <n v="8556"/>
    <x v="4256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399999999996"/>
    <n v="7"/>
    <n v="0.2"/>
    <n v="89.588799999999992"/>
  </r>
  <r>
    <n v="8557"/>
    <x v="4256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85"/>
  </r>
  <r>
    <n v="8559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1999999999997"/>
  </r>
  <r>
    <n v="8560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000000000002"/>
    <n v="3"/>
    <n v="0.2"/>
    <n v="14.836499999999987"/>
  </r>
  <r>
    <n v="8562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</r>
  <r>
    <n v="8563"/>
    <x v="4258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x v="4259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20000000000005"/>
    <n v="3"/>
    <n v="0.7"/>
    <n v="-3.5507999999999988"/>
  </r>
  <r>
    <n v="8565"/>
    <x v="4259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379"/>
  </r>
  <r>
    <n v="8566"/>
    <x v="426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5999999999974"/>
  </r>
  <r>
    <n v="8567"/>
    <x v="426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5999999999994"/>
  </r>
  <r>
    <n v="8568"/>
    <x v="426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4000000000006"/>
    <n v="6"/>
    <n v="0.2"/>
    <n v="10.8864"/>
  </r>
  <r>
    <n v="8569"/>
    <x v="4262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14"/>
    <n v="7"/>
    <n v="0.2"/>
    <n v="314.84180000000003"/>
  </r>
  <r>
    <n v="8570"/>
    <x v="4262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199999999998"/>
    <n v="13"/>
    <n v="0.2"/>
    <n v="77.823200000000014"/>
  </r>
  <r>
    <n v="8571"/>
    <x v="4262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400000000004"/>
    <n v="2"/>
    <n v="0.2"/>
    <n v="89.996999999999986"/>
  </r>
  <r>
    <n v="8572"/>
    <x v="4263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000000000002"/>
    <n v="3"/>
    <n v="0.2"/>
    <n v="3.2099999999999982"/>
  </r>
  <r>
    <n v="8573"/>
    <x v="4264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4999999999991"/>
    <n v="5"/>
    <n v="0.4"/>
    <n v="-199.7700000000001"/>
  </r>
  <r>
    <n v="8574"/>
    <x v="4265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199999999999"/>
  </r>
  <r>
    <n v="8575"/>
    <x v="4266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0000000000017"/>
  </r>
  <r>
    <n v="8576"/>
    <x v="4267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000000000002"/>
    <n v="4"/>
    <n v="0.2"/>
    <n v="0.89599999999999991"/>
  </r>
  <r>
    <n v="8577"/>
    <x v="4268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x v="4269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200000000038"/>
  </r>
  <r>
    <n v="8579"/>
    <x v="4269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899999999999991"/>
  </r>
  <r>
    <n v="8580"/>
    <x v="4270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x v="4271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8999999999992"/>
  </r>
  <r>
    <n v="8582"/>
    <x v="4271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000000000002"/>
    <n v="2"/>
    <n v="0.2"/>
    <n v="3.6288"/>
  </r>
  <r>
    <n v="8583"/>
    <x v="4271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4000000000002"/>
    <n v="2"/>
    <n v="0.2"/>
    <n v="-3.6372000000000027"/>
  </r>
  <r>
    <n v="8584"/>
    <x v="4271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2000000000003"/>
  </r>
  <r>
    <n v="8585"/>
    <x v="4272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7999999999986"/>
  </r>
  <r>
    <n v="8586"/>
    <x v="4273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8000000000003"/>
    <n v="7"/>
    <n v="0.7"/>
    <n v="-8.1311999999999998"/>
  </r>
  <r>
    <n v="8587"/>
    <x v="4274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49999999988"/>
  </r>
  <r>
    <n v="8588"/>
    <x v="4274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5999999999996"/>
  </r>
  <r>
    <n v="8589"/>
    <x v="4275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7999999999996"/>
    <n v="2"/>
    <n v="0.2"/>
    <n v="-10.393600000000001"/>
  </r>
  <r>
    <n v="8590"/>
    <x v="4276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0000000000011"/>
  </r>
  <r>
    <n v="8591"/>
    <x v="4277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6"/>
  </r>
  <r>
    <n v="8592"/>
    <x v="4278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x v="4278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000000000001"/>
    <n v="3"/>
    <n v="0.2"/>
    <n v="3.3534000000000006"/>
  </r>
  <r>
    <n v="8594"/>
    <x v="4279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199999999988"/>
  </r>
  <r>
    <n v="8595"/>
    <x v="4279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6"/>
    <n v="4"/>
    <n v="0.2"/>
    <n v="31.197999999999993"/>
  </r>
  <r>
    <n v="8596"/>
    <x v="4280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x v="4280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799999999997"/>
  </r>
  <r>
    <n v="8598"/>
    <x v="4281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600000000001"/>
    <n v="4"/>
    <n v="0.2"/>
    <n v="25.175999999999998"/>
  </r>
  <r>
    <n v="8599"/>
    <x v="4282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x v="4282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0000000000001"/>
    <n v="3"/>
    <n v="0"/>
    <n v="7.0218000000000007"/>
  </r>
  <r>
    <n v="8601"/>
    <x v="4282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00000000002"/>
  </r>
  <r>
    <n v="8602"/>
    <x v="4282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12"/>
    <n v="1"/>
    <n v="0.2"/>
    <n v="2.5591999999999997"/>
  </r>
  <r>
    <n v="8603"/>
    <x v="4283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2999999999952"/>
  </r>
  <r>
    <n v="8604"/>
    <x v="4284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0000000000002"/>
    <n v="2"/>
    <n v="0.2"/>
    <n v="-5.2640000000000002"/>
  </r>
  <r>
    <n v="8605"/>
    <x v="4284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0000000000002"/>
    <n v="3"/>
    <n v="0.2"/>
    <n v="-6.2100000000000151"/>
  </r>
  <r>
    <n v="8606"/>
    <x v="4284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6"/>
  </r>
  <r>
    <n v="8607"/>
    <x v="4285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3999999999982"/>
  </r>
  <r>
    <n v="8608"/>
    <x v="428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200000000002"/>
  </r>
  <r>
    <n v="8609"/>
    <x v="428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x v="428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6000000000026"/>
  </r>
  <r>
    <n v="8611"/>
    <x v="428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x v="4287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x v="4288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x v="4289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0000000002"/>
  </r>
  <r>
    <n v="8615"/>
    <x v="4290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x v="4290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000000000002"/>
    <n v="3"/>
    <n v="0.2"/>
    <n v="4.4550000000000001"/>
  </r>
  <r>
    <n v="8617"/>
    <x v="4290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x v="4290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9"/>
    <n v="3"/>
    <n v="0.2"/>
    <n v="13.868400000000001"/>
  </r>
  <r>
    <n v="8619"/>
    <x v="4291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00000000061"/>
  </r>
  <r>
    <n v="8620"/>
    <x v="4292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00000000004"/>
  </r>
  <r>
    <n v="8621"/>
    <x v="4293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0000000000002"/>
    <n v="5"/>
    <n v="0.6"/>
    <n v="-19.863999999999997"/>
  </r>
  <r>
    <n v="8622"/>
    <x v="4294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76"/>
  </r>
  <r>
    <n v="8623"/>
    <x v="4295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8000000000003"/>
  </r>
  <r>
    <n v="8624"/>
    <x v="4296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00000000003"/>
    <n v="6"/>
    <n v="0.7"/>
    <n v="-100.91999999999999"/>
  </r>
  <r>
    <n v="8625"/>
    <x v="4296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000000000104"/>
  </r>
  <r>
    <n v="8626"/>
    <x v="4297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000000000002"/>
    <n v="3"/>
    <n v="0.2"/>
    <n v="5.1011999999999995"/>
  </r>
  <r>
    <n v="8627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199999999999992"/>
  </r>
  <r>
    <n v="8629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5"/>
  </r>
  <r>
    <n v="8630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00000000004"/>
  </r>
  <r>
    <n v="8631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1999999999998"/>
  </r>
  <r>
    <n v="8632"/>
    <x v="4299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000000000002"/>
    <n v="5"/>
    <n v="0.5"/>
    <n v="-78.078000000000003"/>
  </r>
  <r>
    <n v="8633"/>
    <x v="4299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40000000001"/>
    <n v="6"/>
    <n v="0.7"/>
    <n v="-913.17599999999993"/>
  </r>
  <r>
    <n v="8634"/>
    <x v="4299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10000000000003"/>
  </r>
  <r>
    <n v="8635"/>
    <x v="4300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399999999987"/>
  </r>
  <r>
    <n v="8636"/>
    <x v="4301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000000000002"/>
    <n v="5"/>
    <n v="0"/>
    <n v="45.487000000000002"/>
  </r>
  <r>
    <n v="8637"/>
    <x v="4301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x v="4302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00000000007"/>
  </r>
  <r>
    <n v="8639"/>
    <x v="4303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x v="4304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x v="4305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7999999999979"/>
    <n v="5"/>
    <n v="0.8"/>
    <n v="-1141.47"/>
  </r>
  <r>
    <n v="8642"/>
    <x v="4306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0000000000014"/>
    <n v="6"/>
    <n v="0.7"/>
    <n v="-45.239999999999995"/>
  </r>
  <r>
    <n v="8643"/>
    <x v="4307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5"/>
    <n v="11"/>
    <n v="0.2"/>
    <n v="11.814"/>
  </r>
  <r>
    <n v="8644"/>
    <x v="4307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7"/>
  </r>
  <r>
    <n v="8645"/>
    <x v="4307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1"/>
  </r>
  <r>
    <n v="8646"/>
    <x v="4307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000000000002"/>
  </r>
  <r>
    <n v="8647"/>
    <x v="4308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00000000003"/>
    <n v="3"/>
    <n v="0.2"/>
    <n v="19.435200000000009"/>
  </r>
  <r>
    <n v="8648"/>
    <x v="4309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199999999993"/>
  </r>
  <r>
    <n v="8649"/>
    <x v="4310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499999999957"/>
  </r>
  <r>
    <n v="8650"/>
    <x v="4310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4"/>
    <n v="3"/>
    <n v="0.7"/>
    <n v="-20.090399999999995"/>
  </r>
  <r>
    <n v="8651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6999999999999993"/>
    <n v="5"/>
    <n v="0"/>
    <n v="2.6789999999999998"/>
  </r>
  <r>
    <n v="8652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0000000000001"/>
    <n v="3"/>
    <n v="0"/>
    <n v="5.5341000000000014"/>
  </r>
  <r>
    <n v="8653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899999999999995"/>
  </r>
  <r>
    <n v="8654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88"/>
  </r>
  <r>
    <n v="8657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2"/>
  </r>
  <r>
    <n v="8659"/>
    <x v="4312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74"/>
    <n v="1"/>
    <n v="0.8"/>
    <n v="-1.3376000000000001"/>
  </r>
  <r>
    <n v="8660"/>
    <x v="4313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x v="4314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0999999999946"/>
  </r>
  <r>
    <n v="8662"/>
    <x v="4315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000000000004"/>
    <n v="4"/>
    <n v="0.6"/>
    <n v="-15.9268"/>
  </r>
  <r>
    <n v="8663"/>
    <x v="4315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599999999988"/>
  </r>
  <r>
    <n v="8664"/>
    <x v="4315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00000000001"/>
    <n v="7"/>
    <n v="0.2"/>
    <n v="41.568799999999996"/>
  </r>
  <r>
    <n v="8665"/>
    <x v="4316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000000000007"/>
  </r>
  <r>
    <n v="8666"/>
    <x v="4317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x v="4318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0000000000003"/>
    <n v="5"/>
    <n v="0.2"/>
    <n v="1.6519999999999992"/>
  </r>
  <r>
    <n v="8668"/>
    <x v="4319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0000000000007"/>
    <n v="4"/>
    <n v="0.2"/>
    <n v="19.375999999999998"/>
  </r>
  <r>
    <n v="8669"/>
    <x v="4319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69999999999992"/>
  </r>
  <r>
    <n v="8670"/>
    <x v="4320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88"/>
  </r>
  <r>
    <n v="8671"/>
    <x v="432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00000000003"/>
    <n v="3"/>
    <n v="0.2"/>
    <n v="-18.23520000000002"/>
  </r>
  <r>
    <n v="8672"/>
    <x v="432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8999999999988"/>
  </r>
  <r>
    <n v="8673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8000000000002"/>
    <n v="2"/>
    <n v="0.2"/>
    <n v="6.1991999999999994"/>
  </r>
  <r>
    <n v="8674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4000000000779"/>
  </r>
  <r>
    <n v="8675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2000000000004"/>
    <n v="3"/>
    <n v="0.2"/>
    <n v="-8.1822000000000052"/>
  </r>
  <r>
    <n v="8676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1999999999996"/>
    <n v="6"/>
    <n v="0.2"/>
    <n v="3.5039999999999996"/>
  </r>
  <r>
    <n v="8677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6999999999988"/>
  </r>
  <r>
    <n v="8678"/>
    <x v="4323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500000000009"/>
    <n v="5"/>
    <n v="0.3"/>
    <n v="-81.306500000000028"/>
  </r>
  <r>
    <n v="8679"/>
    <x v="4324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79999999999988"/>
    <n v="8"/>
    <n v="0.8"/>
    <n v="-13.342400000000001"/>
  </r>
  <r>
    <n v="8680"/>
    <x v="4324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499999999994"/>
  </r>
  <r>
    <n v="8681"/>
    <x v="432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499999999997"/>
    <n v="7"/>
    <n v="0"/>
    <n v="694.50149999999985"/>
  </r>
  <r>
    <n v="8682"/>
    <x v="432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2999999999999"/>
  </r>
  <r>
    <n v="8683"/>
    <x v="4326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x v="4327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6000000000001"/>
  </r>
  <r>
    <n v="8685"/>
    <x v="4328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09999999999997"/>
    <n v="7"/>
    <n v="0"/>
    <n v="4.4540999999999986"/>
  </r>
  <r>
    <n v="8686"/>
    <x v="4329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59999999999985"/>
    <n v="6"/>
    <n v="0"/>
    <n v="25.053599999999996"/>
  </r>
  <r>
    <n v="8687"/>
    <x v="4330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5999999999984"/>
  </r>
  <r>
    <n v="8688"/>
    <x v="4330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x v="4330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x v="4331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199999999999"/>
  </r>
  <r>
    <n v="8691"/>
    <x v="4332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799999999972"/>
  </r>
  <r>
    <n v="8692"/>
    <x v="4332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32"/>
  </r>
  <r>
    <n v="8693"/>
    <x v="4332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2999999999995"/>
  </r>
  <r>
    <n v="8694"/>
    <x v="4333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x v="4334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x v="4335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900000000017"/>
  </r>
  <r>
    <n v="8697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67"/>
  </r>
  <r>
    <n v="8698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8000000000003"/>
    <n v="4"/>
    <n v="0.2"/>
    <n v="9.3504000000000005"/>
  </r>
  <r>
    <n v="8699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000000000004"/>
  </r>
  <r>
    <n v="8700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60000000013"/>
  </r>
  <r>
    <n v="8701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54"/>
  </r>
  <r>
    <n v="8702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699999999998"/>
  </r>
  <r>
    <n v="8703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0000000000014"/>
    <n v="5"/>
    <n v="0.2"/>
    <n v="29.691999999999993"/>
  </r>
  <r>
    <n v="8704"/>
    <x v="4337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0000000000005"/>
    <n v="2"/>
    <n v="0.2"/>
    <n v="0.44399999999999973"/>
  </r>
  <r>
    <n v="8705"/>
    <x v="433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00000000004"/>
  </r>
  <r>
    <n v="8706"/>
    <x v="4339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x v="4340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199999999986"/>
  </r>
  <r>
    <n v="8708"/>
    <x v="4340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x v="4341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x v="4341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899999999969"/>
  </r>
  <r>
    <n v="8711"/>
    <x v="4341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0999999999997"/>
    <n v="3"/>
    <n v="0"/>
    <n v="10.347300000000004"/>
  </r>
  <r>
    <n v="8712"/>
    <x v="4342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200000000009"/>
    <n v="3"/>
    <n v="0.2"/>
    <n v="-23.488200000000091"/>
  </r>
  <r>
    <n v="8713"/>
    <x v="4343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899999999997"/>
    <n v="3"/>
    <n v="0.15"/>
    <n v="-29.605799999999981"/>
  </r>
  <r>
    <n v="8714"/>
    <x v="4344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63"/>
  </r>
  <r>
    <n v="8715"/>
    <x v="4344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00000000000004"/>
    <n v="5"/>
    <n v="0.2"/>
    <n v="9.3124999999999982"/>
  </r>
  <r>
    <n v="8716"/>
    <x v="4345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3"/>
    <n v="1"/>
    <n v="0.7"/>
    <n v="-1.3983999999999996"/>
  </r>
  <r>
    <n v="8717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3999999999986"/>
    <n v="4"/>
    <n v="0.8"/>
    <n v="-160.96"/>
  </r>
  <r>
    <n v="8718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0000000000009"/>
    <n v="2"/>
    <n v="0.6"/>
    <n v="-4.5396000000000019"/>
  </r>
  <r>
    <n v="8719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4000000000001"/>
    <n v="8"/>
    <n v="0.2"/>
    <n v="3.9423999999999997"/>
  </r>
  <r>
    <n v="8720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000000000003"/>
    <n v="3"/>
    <n v="0.2"/>
    <n v="5.6375999999999999"/>
  </r>
  <r>
    <n v="8721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0000000003"/>
  </r>
  <r>
    <n v="8722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16"/>
    <n v="9"/>
    <n v="0.2"/>
    <n v="6.7535999999999987"/>
  </r>
  <r>
    <n v="8723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39999999999996"/>
    <n v="2"/>
    <n v="0.8"/>
    <n v="-2.6670000000000007"/>
  </r>
  <r>
    <n v="8724"/>
    <x v="4347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x v="4347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18"/>
  </r>
  <r>
    <n v="8726"/>
    <x v="4348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19999999999961"/>
  </r>
  <r>
    <n v="8728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2000000000004"/>
    <n v="3"/>
    <n v="0.2"/>
    <n v="16.005600000000005"/>
  </r>
  <r>
    <n v="8729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39999999999955"/>
  </r>
  <r>
    <n v="8730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000000000004"/>
    <n v="3"/>
    <n v="0.2"/>
    <n v="2.2511999999999999"/>
  </r>
  <r>
    <n v="8731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000000000014"/>
    <n v="7"/>
    <n v="0.2"/>
    <n v="-12.730200000000011"/>
  </r>
  <r>
    <n v="8732"/>
    <x v="4350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6"/>
  </r>
  <r>
    <n v="8733"/>
    <x v="4351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x v="4351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0000000000001"/>
    <n v="3"/>
    <n v="0"/>
    <n v="40.415999999999997"/>
  </r>
  <r>
    <n v="8735"/>
    <x v="4351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49999999988"/>
  </r>
  <r>
    <n v="8736"/>
    <x v="4352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x v="4353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3"/>
  </r>
  <r>
    <n v="8738"/>
    <x v="4354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000000000000014"/>
    <n v="5"/>
    <n v="0.7"/>
    <n v="-5.9399999999999977"/>
  </r>
  <r>
    <n v="8739"/>
    <x v="4355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1999999999998"/>
  </r>
  <r>
    <n v="8740"/>
    <x v="4355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7999999999985"/>
    <n v="2"/>
    <n v="0.4"/>
    <n v="-20.996999999999993"/>
  </r>
  <r>
    <n v="8741"/>
    <x v="4356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7999999999998"/>
  </r>
  <r>
    <n v="8742"/>
    <x v="4357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x v="4358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8000000000003"/>
  </r>
  <r>
    <n v="8744"/>
    <x v="4358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0000000000006"/>
    <n v="3"/>
    <n v="0.2"/>
    <n v="-4.6409999999999982"/>
  </r>
  <r>
    <n v="8745"/>
    <x v="4359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7999999999985"/>
  </r>
  <r>
    <n v="8746"/>
    <x v="4359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799999999998"/>
  </r>
  <r>
    <n v="8747"/>
    <x v="4360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799999999984"/>
  </r>
  <r>
    <n v="8748"/>
    <x v="4360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0000000000004"/>
    <n v="2"/>
    <n v="0.2"/>
    <n v="10.061999999999998"/>
  </r>
  <r>
    <n v="8749"/>
    <x v="4360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4"/>
    <n v="2"/>
    <n v="0.2"/>
    <n v="38.997399999999971"/>
  </r>
  <r>
    <n v="8750"/>
    <x v="4361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x v="4361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5000000000005"/>
  </r>
  <r>
    <n v="8752"/>
    <x v="43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x v="43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000000000002"/>
    <n v="3"/>
    <n v="0.2"/>
    <n v="19.966499999999982"/>
  </r>
  <r>
    <n v="8754"/>
    <x v="4363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7999999999993"/>
  </r>
  <r>
    <n v="8755"/>
    <x v="4363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12"/>
    <n v="3"/>
    <n v="0.7"/>
    <n v="-3.5640000000000001"/>
  </r>
  <r>
    <n v="8756"/>
    <x v="4363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0000000000009"/>
    <n v="2"/>
    <n v="0.7"/>
    <n v="-5.2149999999999999"/>
  </r>
  <r>
    <n v="8757"/>
    <x v="4364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x v="4364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200000000002"/>
  </r>
  <r>
    <n v="8759"/>
    <x v="4364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7999999999991"/>
  </r>
  <r>
    <n v="8760"/>
    <x v="4364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x v="4365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x v="4365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89"/>
  </r>
  <r>
    <n v="8763"/>
    <x v="4366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8"/>
  </r>
  <r>
    <n v="8764"/>
    <x v="4366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6000000000005"/>
  </r>
  <r>
    <n v="8765"/>
    <x v="4367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79999999999923"/>
  </r>
  <r>
    <n v="8766"/>
    <x v="4367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59999999999997"/>
    <n v="2"/>
    <n v="0.8"/>
    <n v="-2.5440000000000005"/>
  </r>
  <r>
    <n v="8767"/>
    <x v="4367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7999999999994"/>
    <n v="3"/>
    <n v="0.8"/>
    <n v="-67.617000000000019"/>
  </r>
  <r>
    <n v="8768"/>
    <x v="4367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799999999999986"/>
    <n v="5"/>
    <n v="0.8"/>
    <n v="-13.167000000000002"/>
  </r>
  <r>
    <n v="8769"/>
    <x v="4368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599999999999994"/>
  </r>
  <r>
    <n v="8770"/>
    <x v="4369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28"/>
  </r>
  <r>
    <n v="8771"/>
    <x v="4369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600000000001"/>
    <n v="4"/>
    <n v="0.2"/>
    <n v="5.1960000000000015"/>
  </r>
  <r>
    <n v="8772"/>
    <x v="4370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400000000011"/>
    <n v="4"/>
    <n v="0.2"/>
    <n v="94.278400000000033"/>
  </r>
  <r>
    <n v="8773"/>
    <x v="4370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2"/>
  </r>
  <r>
    <n v="8774"/>
    <x v="4371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0000000000003"/>
    <n v="6"/>
    <n v="0"/>
    <n v="6.7200000000000006"/>
  </r>
  <r>
    <n v="8775"/>
    <x v="4371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5999999999992"/>
  </r>
  <r>
    <n v="8776"/>
    <x v="4372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x v="437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x v="437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8"/>
    <n v="8"/>
    <n v="0.2"/>
    <n v="14.5152"/>
  </r>
  <r>
    <n v="8779"/>
    <x v="4374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687"/>
  </r>
  <r>
    <n v="8780"/>
    <x v="4375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4000000000002"/>
    <n v="3"/>
    <n v="0.2"/>
    <n v="2.5641000000000034"/>
  </r>
  <r>
    <n v="8781"/>
    <x v="4376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3999999999957"/>
  </r>
  <r>
    <n v="8782"/>
    <x v="4376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152"/>
  </r>
  <r>
    <n v="8783"/>
    <x v="4377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1999999999984"/>
  </r>
  <r>
    <n v="8784"/>
    <x v="4377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899999999999"/>
    <n v="3"/>
    <n v="0"/>
    <n v="259.52970000000005"/>
  </r>
  <r>
    <n v="8785"/>
    <x v="4378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x v="4379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000000000004"/>
    <n v="5"/>
    <n v="0.2"/>
    <n v="19.596000000000018"/>
  </r>
  <r>
    <n v="8787"/>
    <x v="4379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000000000003"/>
    <n v="3"/>
    <n v="0.2"/>
    <n v="5.4432"/>
  </r>
  <r>
    <n v="8788"/>
    <x v="4379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78"/>
  </r>
  <r>
    <n v="8789"/>
    <x v="4380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200000000009"/>
    <n v="3"/>
    <n v="0.2"/>
    <n v="52.376399999999961"/>
  </r>
  <r>
    <n v="8790"/>
    <x v="4380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8000000000009"/>
    <n v="2"/>
    <n v="0.2"/>
    <n v="-3.8863999999999947"/>
  </r>
  <r>
    <n v="8791"/>
    <x v="4381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199999999996"/>
  </r>
  <r>
    <n v="8792"/>
    <x v="4382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099999999971"/>
  </r>
  <r>
    <n v="8793"/>
    <x v="4383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3999999999995"/>
  </r>
  <r>
    <n v="8794"/>
    <x v="4383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49999999999997"/>
    <n v="5"/>
    <n v="0"/>
    <n v="8.7945000000000011"/>
  </r>
  <r>
    <n v="8795"/>
    <x v="4383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09"/>
  </r>
  <r>
    <n v="8796"/>
    <x v="4383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00000000009"/>
  </r>
  <r>
    <n v="8797"/>
    <x v="4384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8000000000006"/>
  </r>
  <r>
    <n v="8798"/>
    <x v="4384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00000000001"/>
  </r>
  <r>
    <n v="8799"/>
    <x v="4385"/>
    <x v="1203"/>
    <d v="2016-04-10T00:00:00"/>
    <s v="Standard Class"/>
    <s v="VM-21685"/>
    <s v="Valerie Mitchum"/>
    <s v="Home Office"/>
    <s v="United States"/>
    <s v="Burlington"/>
    <s v="Vermont"/>
    <s v="05408"/>
    <x v="3"/>
    <s v="TEC-PH-10002555"/>
    <x v="2"/>
    <x v="7"/>
    <s v="Nortel Meridian M5316 Digital phone"/>
    <n v="1294.75"/>
    <n v="5"/>
    <n v="0"/>
    <n v="336.63499999999999"/>
  </r>
  <r>
    <n v="8800"/>
    <x v="438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699999999998"/>
    <n v="5"/>
    <n v="0.4"/>
    <n v="239.99600000000009"/>
  </r>
  <r>
    <n v="8801"/>
    <x v="4387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7999999999997"/>
  </r>
  <r>
    <n v="8802"/>
    <x v="4388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1"/>
  </r>
  <r>
    <n v="8803"/>
    <x v="4388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599999999985"/>
  </r>
  <r>
    <n v="8804"/>
    <x v="4389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69999999999996"/>
    <n v="3"/>
    <n v="0"/>
    <n v="11.474099999999996"/>
  </r>
  <r>
    <n v="8805"/>
    <x v="4389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39999999999991"/>
  </r>
  <r>
    <n v="8806"/>
    <x v="4390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x v="4391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799999999997"/>
  </r>
  <r>
    <n v="8808"/>
    <x v="4392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2000000000004"/>
    <n v="3"/>
    <n v="0.7"/>
    <n v="-27.734999999999992"/>
  </r>
  <r>
    <n v="8809"/>
    <x v="4392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4999999999998"/>
    <n v="5"/>
    <n v="0.4"/>
    <n v="19.775000000000006"/>
  </r>
  <r>
    <n v="8810"/>
    <x v="4392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5000000000005"/>
  </r>
  <r>
    <n v="8811"/>
    <x v="4393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12"/>
    <x v="4394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76"/>
  </r>
  <r>
    <n v="8813"/>
    <x v="4394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899999999999999"/>
    <n v="5"/>
    <n v="0"/>
    <n v="3.7529999999999997"/>
  </r>
  <r>
    <n v="8814"/>
    <x v="4395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200000000003"/>
    <n v="3"/>
    <n v="0.2"/>
    <n v="13.317599999999985"/>
  </r>
  <r>
    <n v="8815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199999999971"/>
  </r>
  <r>
    <n v="8816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099999999999994"/>
    <n v="6"/>
    <n v="0"/>
    <n v="20.726999999999997"/>
  </r>
  <r>
    <n v="8817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"/>
  </r>
  <r>
    <n v="8819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x v="4397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199999999999"/>
  </r>
  <r>
    <n v="8821"/>
    <x v="4398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79999999994"/>
  </r>
  <r>
    <n v="8822"/>
    <x v="4398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3999999999995"/>
  </r>
  <r>
    <n v="8823"/>
    <x v="4398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9"/>
    <n v="2"/>
    <n v="0.2"/>
    <n v="4.1987999999999985"/>
  </r>
  <r>
    <n v="8824"/>
    <x v="4398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7999999999997"/>
  </r>
  <r>
    <n v="8825"/>
    <x v="4399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1999999999992"/>
  </r>
  <r>
    <n v="8826"/>
    <x v="4400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"/>
    <n v="3"/>
    <n v="0.2"/>
    <n v="2.5056000000000003"/>
  </r>
  <r>
    <n v="8827"/>
    <x v="4401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0000000000002"/>
    <n v="5"/>
    <n v="0.2"/>
    <n v="9.3520000000000003"/>
  </r>
  <r>
    <n v="8828"/>
    <x v="4401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000000000007"/>
    <n v="7"/>
    <n v="0.2"/>
    <n v="10.464999999999998"/>
  </r>
  <r>
    <n v="8829"/>
    <x v="4402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x v="4403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9"/>
  </r>
  <r>
    <n v="8831"/>
    <x v="4404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3999999999997"/>
  </r>
  <r>
    <n v="8832"/>
    <x v="4405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x v="4406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5"/>
  </r>
  <r>
    <n v="8835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1999999999997"/>
  </r>
  <r>
    <n v="8836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7999999999997"/>
  </r>
  <r>
    <n v="8837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00000000000005"/>
  </r>
  <r>
    <n v="8839"/>
    <x v="44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49999999999989"/>
    <n v="3"/>
    <n v="0"/>
    <n v="18.447000000000003"/>
  </r>
  <r>
    <n v="8840"/>
    <x v="44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399999999996"/>
  </r>
  <r>
    <n v="8841"/>
    <x v="44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6999999999997"/>
    <n v="3"/>
    <n v="0"/>
    <n v="131.98680000000002"/>
  </r>
  <r>
    <n v="8842"/>
    <x v="4409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800000000011"/>
  </r>
  <r>
    <n v="8843"/>
    <x v="4409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x v="4410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x v="4411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299999999999976"/>
  </r>
  <r>
    <n v="8846"/>
    <x v="4411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x v="4411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0000000000014"/>
    <n v="5"/>
    <n v="0.2"/>
    <n v="29.691999999999993"/>
  </r>
  <r>
    <n v="8848"/>
    <x v="4411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199999999995"/>
  </r>
  <r>
    <n v="8849"/>
    <x v="4412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19999999999932"/>
  </r>
  <r>
    <n v="8850"/>
    <x v="4412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000000000003"/>
    <n v="10"/>
    <n v="0.2"/>
    <n v="45.954000000000008"/>
  </r>
  <r>
    <n v="8851"/>
    <x v="4412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20000000000008"/>
    <n v="2"/>
    <n v="0.7"/>
    <n v="-2.3136000000000001"/>
  </r>
  <r>
    <n v="8852"/>
    <x v="4412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20000000000012"/>
    <n v="2"/>
    <n v="0.2"/>
    <n v="3.2871999999999999"/>
  </r>
  <r>
    <n v="8853"/>
    <x v="4413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3999999999996"/>
  </r>
  <r>
    <n v="8854"/>
    <x v="4414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00000000000009"/>
    <n v="5"/>
    <n v="0.2"/>
    <n v="6.2549999999999919"/>
  </r>
  <r>
    <n v="8855"/>
    <x v="4414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00000000011"/>
    <n v="3"/>
    <n v="0.2"/>
    <n v="-7.724700000000098"/>
  </r>
  <r>
    <n v="8856"/>
    <x v="4415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5"/>
    <n v="3"/>
    <n v="0.2"/>
    <n v="7.9919999999999991"/>
  </r>
  <r>
    <n v="8857"/>
    <x v="4416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x v="4416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3999999999998"/>
    <n v="2"/>
    <n v="0.2"/>
    <n v="-7.9959999999999996"/>
  </r>
  <r>
    <n v="8859"/>
    <x v="4416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x v="4417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59999999999983"/>
  </r>
  <r>
    <n v="8861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49999999999997"/>
    <n v="3"/>
    <n v="0"/>
    <n v="14.904"/>
  </r>
  <r>
    <n v="8862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8000000000003"/>
  </r>
  <r>
    <n v="8863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800000000002"/>
  </r>
  <r>
    <n v="8865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x v="4419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69999999999996"/>
    <n v="3"/>
    <n v="0"/>
    <n v="10.880999999999997"/>
  </r>
  <r>
    <n v="8867"/>
    <x v="4420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2999999999995"/>
    <n v="5"/>
    <n v="0.3"/>
    <n v="-70.489999999999981"/>
  </r>
  <r>
    <n v="8868"/>
    <x v="4420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0000000000001"/>
    <n v="2"/>
    <n v="0.2"/>
    <n v="3.4749999999999996"/>
  </r>
  <r>
    <n v="8869"/>
    <x v="4421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0000000000009"/>
    <n v="2"/>
    <n v="0.2"/>
    <n v="77.219999999999914"/>
  </r>
  <r>
    <n v="8870"/>
    <x v="4422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0000000000002"/>
    <n v="5"/>
    <n v="0.2"/>
    <n v="5.3729999999999993"/>
  </r>
  <r>
    <n v="8871"/>
    <x v="4422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79999999999993"/>
    <n v="12"/>
    <n v="0"/>
    <n v="31.099200000000003"/>
  </r>
  <r>
    <n v="8872"/>
    <x v="4422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4000000000478"/>
  </r>
  <r>
    <n v="8873"/>
    <x v="4423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00000000001"/>
    <n v="2"/>
    <n v="0.7"/>
    <n v="-71.39579999999998"/>
  </r>
  <r>
    <n v="8874"/>
    <x v="4423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4000000000003"/>
    <n v="2"/>
    <n v="0.7"/>
    <n v="-13.393599999999999"/>
  </r>
  <r>
    <n v="8875"/>
    <x v="4424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89999999999995"/>
    <n v="5"/>
    <n v="0.8"/>
    <n v="-32.984999999999999"/>
  </r>
  <r>
    <n v="8876"/>
    <x v="4425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17"/>
  </r>
  <r>
    <n v="8877"/>
    <x v="4425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85"/>
    <n v="1"/>
    <n v="0.8"/>
    <n v="-153.20240000000001"/>
  </r>
  <r>
    <n v="8878"/>
    <x v="4426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x v="4426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25"/>
  </r>
  <r>
    <n v="8880"/>
    <x v="4427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599999999987"/>
  </r>
  <r>
    <n v="8881"/>
    <x v="4427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6999999999997"/>
    <n v="3"/>
    <n v="0"/>
    <n v="86.389199999999988"/>
  </r>
  <r>
    <n v="8882"/>
    <x v="4428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0000000000005"/>
    <n v="7"/>
    <n v="0.2"/>
    <n v="-0.62650000000000716"/>
  </r>
  <r>
    <n v="8883"/>
    <x v="4429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000000000002"/>
    <n v="2"/>
    <n v="0.2"/>
    <n v="1.3986000000000001"/>
  </r>
  <r>
    <n v="8884"/>
    <x v="4429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000000000002"/>
    <n v="3"/>
    <n v="0.2"/>
    <n v="4.4849999999999994"/>
  </r>
  <r>
    <n v="8885"/>
    <x v="4430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80000000000014"/>
    <n v="4"/>
    <n v="0.7"/>
    <n v="-4.5695999999999994"/>
  </r>
  <r>
    <n v="8886"/>
    <x v="4430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5"/>
    <n v="3"/>
    <n v="0.7"/>
    <n v="-2.2896000000000001"/>
  </r>
  <r>
    <n v="8887"/>
    <x v="4430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6"/>
  </r>
  <r>
    <n v="8888"/>
    <x v="4431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x v="4432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4"/>
  </r>
  <r>
    <n v="8890"/>
    <x v="4433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0000000002"/>
  </r>
  <r>
    <n v="8891"/>
    <x v="4433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00000000001"/>
    <n v="7"/>
    <n v="0"/>
    <n v="751.76010000000008"/>
  </r>
  <r>
    <n v="8892"/>
    <x v="4434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4999999999993"/>
  </r>
  <r>
    <n v="8893"/>
    <x v="4435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20000000009"/>
  </r>
  <r>
    <n v="8894"/>
    <x v="4436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2999999999996"/>
    <n v="2"/>
    <n v="0.3"/>
    <n v="41.933999999999997"/>
  </r>
  <r>
    <n v="8895"/>
    <x v="4437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3000000000003"/>
    <n v="3"/>
    <n v="0"/>
    <n v="43.684200000000018"/>
  </r>
  <r>
    <n v="8896"/>
    <x v="4437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85"/>
  </r>
  <r>
    <n v="8897"/>
    <x v="4437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0000000000002"/>
    <n v="3"/>
    <n v="0.2"/>
    <n v="10.349999999999994"/>
  </r>
  <r>
    <n v="8898"/>
    <x v="4437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99"/>
    <x v="4438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8900"/>
    <x v="4438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199999999998"/>
  </r>
  <r>
    <n v="8901"/>
    <x v="4439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599999999994"/>
  </r>
  <r>
    <n v="8902"/>
    <x v="4439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6000000000002"/>
    <n v="4"/>
    <n v="0.2"/>
    <n v="6.7048000000000005"/>
  </r>
  <r>
    <n v="8903"/>
    <x v="4439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899999999998"/>
    <n v="3"/>
    <n v="0.3"/>
    <n v="-38.215799999999973"/>
  </r>
  <r>
    <n v="8904"/>
    <x v="4439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000000000002"/>
    <n v="2"/>
    <n v="0.2"/>
    <n v="3.6288"/>
  </r>
  <r>
    <n v="8905"/>
    <x v="4440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800000000001"/>
  </r>
  <r>
    <n v="8906"/>
    <x v="4440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39999999999996"/>
    <n v="3"/>
    <n v="0"/>
    <n v="6.1679999999999975"/>
  </r>
  <r>
    <n v="8907"/>
    <x v="4440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6999999999994"/>
  </r>
  <r>
    <n v="8908"/>
    <x v="4441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</r>
  <r>
    <n v="8909"/>
    <x v="4442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x v="4443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099999999998"/>
  </r>
  <r>
    <n v="8911"/>
    <x v="4444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6000000000013"/>
    <n v="3"/>
    <n v="0.2"/>
    <n v="15.596099999999996"/>
  </r>
  <r>
    <n v="8912"/>
    <x v="4444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8"/>
  </r>
  <r>
    <n v="8913"/>
    <x v="4444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9"/>
    <n v="2"/>
    <n v="0.7"/>
    <n v="-2.9700000000000006"/>
  </r>
  <r>
    <n v="8914"/>
    <x v="4444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80000000000008"/>
    <n v="2"/>
    <n v="0.2"/>
    <n v="1.7247999999999997"/>
  </r>
  <r>
    <n v="8915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600000000006"/>
    <n v="6"/>
    <n v="0.2"/>
    <n v="107.08199999999985"/>
  </r>
  <r>
    <n v="8916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7"/>
    <n v="4"/>
    <n v="0.8"/>
    <n v="-20.435200000000002"/>
  </r>
  <r>
    <n v="8917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85"/>
    <n v="4"/>
    <n v="0.8"/>
    <n v="-131.71680000000001"/>
  </r>
  <r>
    <n v="8918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3999999999995"/>
  </r>
  <r>
    <n v="8919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5"/>
    <n v="6"/>
    <n v="0.8"/>
    <n v="-27.791999999999994"/>
  </r>
  <r>
    <n v="8920"/>
    <x v="444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799999999996"/>
  </r>
  <r>
    <n v="8921"/>
    <x v="4447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x v="4448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79999999999993"/>
    <n v="3"/>
    <n v="0.2"/>
    <n v="19.754999999999999"/>
  </r>
  <r>
    <n v="8923"/>
    <x v="4448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000000000001"/>
    <n v="3"/>
    <n v="0.2"/>
    <n v="2.6028000000000011"/>
  </r>
  <r>
    <n v="8924"/>
    <x v="4449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1"/>
    <n v="4"/>
    <n v="0.7"/>
    <n v="-3.8100000000000005"/>
  </r>
  <r>
    <n v="8925"/>
    <x v="4450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6"/>
  </r>
  <r>
    <n v="8926"/>
    <x v="4450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79999999999995"/>
    <n v="3"/>
    <n v="0.8"/>
    <n v="-2.678399999999999"/>
  </r>
  <r>
    <n v="8927"/>
    <x v="4450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09999999999991"/>
    <n v="3"/>
    <n v="0.5"/>
    <n v="-538.44600000000003"/>
  </r>
  <r>
    <n v="8928"/>
    <x v="4451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x v="4452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799999999999"/>
    <n v="4"/>
    <n v="0.3"/>
    <n v="-113.28200000000004"/>
  </r>
  <r>
    <n v="8930"/>
    <x v="4452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199999999999"/>
    <n v="2"/>
    <n v="0.3"/>
    <n v="-45.294000000000011"/>
  </r>
  <r>
    <n v="8931"/>
    <x v="4452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199999999997"/>
  </r>
  <r>
    <n v="8932"/>
    <x v="4453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49999999999989"/>
    <n v="5"/>
    <n v="0"/>
    <n v="22.988499999999998"/>
  </r>
  <r>
    <n v="8933"/>
    <x v="4453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39999999999996"/>
    <n v="3"/>
    <n v="0"/>
    <n v="10.855799999999999"/>
  </r>
  <r>
    <n v="8934"/>
    <x v="445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3999999999994"/>
  </r>
  <r>
    <n v="8935"/>
    <x v="4455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x v="4455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80000000001"/>
    <n v="14"/>
    <n v="0.2"/>
    <n v="209.97899999999993"/>
  </r>
  <r>
    <n v="8937"/>
    <x v="4456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x v="4456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7999999999983"/>
  </r>
  <r>
    <n v="8939"/>
    <x v="4456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20000000000005"/>
  </r>
  <r>
    <n v="8940"/>
    <x v="4456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0000000000008"/>
    <n v="2"/>
    <n v="0.2"/>
    <n v="31.373999999999995"/>
  </r>
  <r>
    <n v="8941"/>
    <x v="4457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20000000000014"/>
    <n v="3"/>
    <n v="0.2"/>
    <n v="-1.8126000000000002"/>
  </r>
  <r>
    <n v="8942"/>
    <x v="4458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x v="4458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4"/>
    <n v="3"/>
    <n v="0.7"/>
    <n v="-251.98739999999992"/>
  </r>
  <r>
    <n v="8944"/>
    <x v="4459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x v="4460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x v="4461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49999999999993"/>
  </r>
  <r>
    <n v="8947"/>
    <x v="4462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x v="4462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x v="446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1"/>
  </r>
  <r>
    <n v="8950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59999999999"/>
    <n v="6"/>
    <n v="0.4"/>
    <n v="-249.32159999999999"/>
  </r>
  <r>
    <n v="8951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4000000000004"/>
    <n v="2"/>
    <n v="0.2"/>
    <n v="7.615399999999994"/>
  </r>
  <r>
    <n v="8952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0000000000004"/>
    <n v="3"/>
    <n v="0.2"/>
    <n v="1.961999999999998"/>
  </r>
  <r>
    <n v="8953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09999999999982"/>
  </r>
  <r>
    <n v="8954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0999999999997"/>
  </r>
  <r>
    <n v="8955"/>
    <x v="4465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600000000002"/>
    <n v="4"/>
    <n v="0.2"/>
    <n v="-7.7727999999999895"/>
  </r>
  <r>
    <n v="8956"/>
    <x v="4466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4"/>
  </r>
  <r>
    <n v="8957"/>
    <x v="4467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21"/>
  </r>
  <r>
    <n v="8958"/>
    <x v="4467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000000000000028"/>
  </r>
  <r>
    <n v="8959"/>
    <x v="4468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62"/>
  </r>
  <r>
    <n v="8960"/>
    <x v="4468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39999999999989"/>
    <n v="5"/>
    <n v="0.8"/>
    <n v="-179.77600000000001"/>
  </r>
  <r>
    <n v="8961"/>
    <x v="4468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2999999999984"/>
    <n v="5"/>
    <n v="0.3"/>
    <n v="-24.397999999999911"/>
  </r>
  <r>
    <n v="8962"/>
    <x v="4468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5999999999996"/>
  </r>
  <r>
    <n v="8963"/>
    <x v="4469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x v="4469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5"/>
  </r>
  <r>
    <n v="8965"/>
    <x v="4469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0000000000007"/>
    <n v="5"/>
    <n v="0"/>
    <n v="75.679999999999978"/>
  </r>
  <r>
    <n v="8966"/>
    <x v="4470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79999999999998"/>
    <n v="2"/>
    <n v="0.8"/>
    <n v="-1.934400000000001"/>
  </r>
  <r>
    <n v="8967"/>
    <x v="4471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399999999999999"/>
  </r>
  <r>
    <n v="8968"/>
    <x v="4471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2999999999993"/>
  </r>
  <r>
    <n v="8969"/>
    <x v="4472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799999999999"/>
  </r>
  <r>
    <n v="8970"/>
    <x v="4473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000000000022"/>
  </r>
  <r>
    <n v="8971"/>
    <x v="4473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000000000008"/>
  </r>
  <r>
    <n v="8972"/>
    <x v="4474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1999999999967"/>
  </r>
  <r>
    <n v="8973"/>
    <x v="4475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00000000002"/>
  </r>
  <r>
    <n v="8974"/>
    <x v="447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4"/>
    <n v="7"/>
    <n v="0.15"/>
    <n v="28.410200000000017"/>
  </r>
  <r>
    <n v="8975"/>
    <x v="4477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8000000000011"/>
    <n v="7"/>
    <n v="0.2"/>
    <n v="12.700800000000001"/>
  </r>
  <r>
    <n v="8976"/>
    <x v="4477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3999999999997"/>
  </r>
  <r>
    <n v="8977"/>
    <x v="4477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499999999989"/>
  </r>
  <r>
    <n v="8978"/>
    <x v="4477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39999999999983"/>
    <n v="2"/>
    <n v="0.8"/>
    <n v="-9.1560000000000006"/>
  </r>
  <r>
    <n v="8979"/>
    <x v="4478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x v="4479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199999999999995"/>
    <n v="1"/>
    <n v="0.8"/>
    <n v="-2.8380000000000001"/>
  </r>
  <r>
    <n v="8981"/>
    <x v="4480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19999999999982"/>
    <n v="2"/>
    <n v="0.8"/>
    <n v="-14.770800000000001"/>
  </r>
  <r>
    <n v="8982"/>
    <x v="4481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39999999999996"/>
    <n v="3"/>
    <n v="0.8"/>
    <n v="-6.3018000000000001"/>
  </r>
  <r>
    <n v="8983"/>
    <x v="4481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79999999999998"/>
    <n v="4"/>
    <n v="0.8"/>
    <n v="-2.764800000000001"/>
  </r>
  <r>
    <n v="8984"/>
    <x v="4481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x v="4481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399999999976"/>
  </r>
  <r>
    <n v="8986"/>
    <x v="448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4"/>
  </r>
  <r>
    <n v="8987"/>
    <x v="448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0000000000013"/>
    <n v="5"/>
    <n v="0.7"/>
    <n v="-73.57699999999997"/>
  </r>
  <r>
    <n v="8988"/>
    <x v="448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6000000000053"/>
  </r>
  <r>
    <n v="8989"/>
    <x v="448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7"/>
  </r>
  <r>
    <n v="8990"/>
    <x v="4483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x v="4483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x v="4484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x v="4485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8000000000002"/>
    <n v="2"/>
    <n v="0.2"/>
    <n v="4.4004000000000003"/>
  </r>
  <r>
    <n v="8994"/>
    <x v="4485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x v="4486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0000000000014"/>
    <n v="5"/>
    <n v="0.2"/>
    <n v="29.691999999999993"/>
  </r>
  <r>
    <n v="8996"/>
    <x v="4486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88"/>
  </r>
  <r>
    <n v="8997"/>
    <x v="4487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x v="4488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2"/>
  </r>
  <r>
    <n v="8999"/>
    <x v="4488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399999999999"/>
  </r>
  <r>
    <n v="9000"/>
    <x v="4489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2999999999995"/>
    <n v="5"/>
    <n v="0.3"/>
    <n v="-124.431"/>
  </r>
  <r>
    <n v="9001"/>
    <x v="4490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3999999999991"/>
  </r>
  <r>
    <n v="9002"/>
    <x v="4491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300000000000018"/>
  </r>
  <r>
    <n v="9003"/>
    <x v="4491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x v="4492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399999999986"/>
  </r>
  <r>
    <n v="9005"/>
    <x v="4492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8000000000016"/>
  </r>
  <r>
    <n v="9006"/>
    <x v="4493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400000000007"/>
  </r>
  <r>
    <n v="9007"/>
    <x v="4493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x v="4493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x v="4493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x v="4494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7"/>
  </r>
  <r>
    <n v="9011"/>
    <x v="4495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x v="4496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0000000000001"/>
    <n v="2"/>
    <n v="0.2"/>
    <n v="21.42"/>
  </r>
  <r>
    <n v="9013"/>
    <x v="449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79999999999998"/>
    <n v="7"/>
    <n v="0"/>
    <n v="66.541999999999987"/>
  </r>
  <r>
    <n v="9014"/>
    <x v="4498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899999999999999"/>
    <n v="5"/>
    <n v="0"/>
    <n v="3.7529999999999997"/>
  </r>
  <r>
    <n v="9015"/>
    <x v="4498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20000000000012"/>
  </r>
  <r>
    <n v="9016"/>
    <x v="449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5999999999995"/>
  </r>
  <r>
    <n v="9017"/>
    <x v="449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8999999999991"/>
  </r>
  <r>
    <n v="9018"/>
    <x v="4500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x v="4500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79999999999985"/>
  </r>
  <r>
    <n v="9020"/>
    <x v="4501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3999999999895"/>
  </r>
  <r>
    <n v="9021"/>
    <x v="4501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7999999999982"/>
  </r>
  <r>
    <n v="9022"/>
    <x v="4502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000000000002"/>
    <n v="13"/>
    <n v="0.7"/>
    <n v="-116.84399999999999"/>
  </r>
  <r>
    <n v="9023"/>
    <x v="4503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6"/>
  </r>
  <r>
    <n v="9024"/>
    <x v="4504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199999999999"/>
    <n v="1"/>
    <n v="0.1"/>
    <n v="1.3097999999999956"/>
  </r>
  <r>
    <n v="9025"/>
    <x v="4505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100000000001"/>
  </r>
  <r>
    <n v="9026"/>
    <x v="4505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37"/>
  </r>
  <r>
    <n v="9027"/>
    <x v="4505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599999999996"/>
  </r>
  <r>
    <n v="9028"/>
    <x v="4506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1"/>
  </r>
  <r>
    <n v="9029"/>
    <x v="4506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x v="4507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x v="4508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799999999998"/>
  </r>
  <r>
    <n v="9032"/>
    <x v="4508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60000000002"/>
  </r>
  <r>
    <n v="9033"/>
    <x v="4509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799999999998"/>
  </r>
  <r>
    <n v="9034"/>
    <x v="4510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59999999992"/>
  </r>
  <r>
    <n v="9035"/>
    <x v="4511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19999999999995"/>
    <n v="4"/>
    <n v="0.8"/>
    <n v="-4.4880000000000013"/>
  </r>
  <r>
    <n v="9036"/>
    <x v="4511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00000000001"/>
    <n v="4"/>
    <n v="0.2"/>
    <n v="2.7191999999999901"/>
  </r>
  <r>
    <n v="9037"/>
    <x v="451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600000000001"/>
  </r>
  <r>
    <n v="9038"/>
    <x v="451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7999999999991"/>
  </r>
  <r>
    <n v="9039"/>
    <x v="4513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599999999997"/>
  </r>
  <r>
    <n v="9040"/>
    <x v="4514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x v="4515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8"/>
  </r>
  <r>
    <n v="9042"/>
    <x v="4516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84"/>
  </r>
  <r>
    <n v="9043"/>
    <x v="4517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x v="4518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0000000000009"/>
    <n v="2"/>
    <n v="0.2"/>
    <n v="2.2439999999999998"/>
  </r>
  <r>
    <n v="9046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000000000002"/>
    <n v="5"/>
    <n v="0"/>
    <n v="45.587999999999994"/>
  </r>
  <r>
    <n v="9047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499999999992"/>
  </r>
  <r>
    <n v="9048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0000000000003"/>
    <n v="5"/>
    <n v="0"/>
    <n v="8.6854999999999993"/>
  </r>
  <r>
    <n v="9049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00000000000006"/>
    <n v="3"/>
    <n v="0"/>
    <n v="22.200000000000003"/>
  </r>
  <r>
    <n v="9050"/>
    <x v="4520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x v="4521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x v="4522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3999999999999986"/>
  </r>
  <r>
    <n v="9053"/>
    <x v="4522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000000000003"/>
    <n v="4"/>
    <n v="0.2"/>
    <n v="9.4283999999999963"/>
  </r>
  <r>
    <n v="9054"/>
    <x v="4522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1"/>
  </r>
  <r>
    <n v="9055"/>
    <x v="4523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8000000000014"/>
  </r>
  <r>
    <n v="9056"/>
    <x v="4524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x v="4525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19999999982"/>
  </r>
  <r>
    <n v="9058"/>
    <x v="4526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59999999999991"/>
    <n v="7"/>
    <n v="0"/>
    <n v="23.923199999999994"/>
  </r>
  <r>
    <n v="9059"/>
    <x v="4526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7"/>
    <n v="3"/>
    <n v="0.2"/>
    <n v="27.358200000000011"/>
  </r>
  <r>
    <n v="9060"/>
    <x v="4527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3"/>
  </r>
  <r>
    <n v="9061"/>
    <x v="4528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6000000000012"/>
    <n v="4"/>
    <n v="0.2"/>
    <n v="33.635999999999996"/>
  </r>
  <r>
    <n v="9062"/>
    <x v="4528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399999999996"/>
  </r>
  <r>
    <n v="9063"/>
    <x v="4529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80000000000004"/>
    <n v="6"/>
    <n v="0"/>
    <n v="18.240000000000002"/>
  </r>
  <r>
    <n v="9064"/>
    <x v="4530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499999999997"/>
  </r>
  <r>
    <n v="9065"/>
    <x v="4530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59999999999993"/>
    <n v="3"/>
    <n v="0.8"/>
    <n v="-4.8609000000000009"/>
  </r>
  <r>
    <n v="9066"/>
    <x v="4530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6000000000003"/>
    <n v="4"/>
    <n v="0.2"/>
    <n v="6.9367999999999999"/>
  </r>
  <r>
    <n v="9067"/>
    <x v="4531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39999999999995"/>
  </r>
  <r>
    <n v="9068"/>
    <x v="4532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x v="4533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000000000355"/>
  </r>
  <r>
    <n v="9070"/>
    <x v="4533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x v="4534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000000000002"/>
    <n v="3"/>
    <n v="0.2"/>
    <n v="2.6961000000000008"/>
  </r>
  <r>
    <n v="9072"/>
    <x v="453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7999999999994"/>
  </r>
  <r>
    <n v="9073"/>
    <x v="4536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"/>
  </r>
  <r>
    <n v="9074"/>
    <x v="4536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17"/>
  </r>
  <r>
    <n v="9075"/>
    <x v="4537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3999999999992"/>
    <n v="6"/>
    <n v="0"/>
    <n v="0"/>
  </r>
  <r>
    <n v="9076"/>
    <x v="4538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12"/>
  </r>
  <r>
    <n v="9077"/>
    <x v="4538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00000000000003"/>
    <n v="4"/>
    <n v="0.2"/>
    <n v="2.0399999999999991"/>
  </r>
  <r>
    <n v="9078"/>
    <x v="4539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5"/>
  </r>
  <r>
    <n v="9079"/>
    <x v="4540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69"/>
  </r>
  <r>
    <n v="9080"/>
    <x v="4540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x v="4541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3999999999978"/>
  </r>
  <r>
    <n v="9082"/>
    <x v="4541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x v="4542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5999999999998"/>
  </r>
  <r>
    <n v="9084"/>
    <x v="4543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32"/>
  </r>
  <r>
    <n v="9085"/>
    <x v="4543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00000000000002"/>
    <n v="5"/>
    <n v="0"/>
    <n v="13.454999999999998"/>
  </r>
  <r>
    <n v="9086"/>
    <x v="4544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400000000005"/>
    <n v="2"/>
    <n v="0.2"/>
    <n v="89.954799999999992"/>
  </r>
  <r>
    <n v="9087"/>
    <x v="4545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82"/>
    <n v="2"/>
    <n v="0.8"/>
    <n v="-251.18640000000005"/>
  </r>
  <r>
    <n v="9088"/>
    <x v="4545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50000000002"/>
  </r>
  <r>
    <n v="9089"/>
    <x v="4546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699999999996"/>
  </r>
  <r>
    <n v="9090"/>
    <x v="4547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499999999965"/>
  </r>
  <r>
    <n v="9091"/>
    <x v="4548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799999999998"/>
  </r>
  <r>
    <n v="9092"/>
    <x v="4549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000000000003"/>
    <n v="3"/>
    <n v="0.2"/>
    <n v="5.4432"/>
  </r>
  <r>
    <n v="9093"/>
    <x v="4549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3999999999994"/>
    <n v="6"/>
    <n v="0.5"/>
    <n v="-376.69319999999999"/>
  </r>
  <r>
    <n v="9094"/>
    <x v="4550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400000000013"/>
  </r>
  <r>
    <n v="9095"/>
    <x v="4550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599999999998"/>
  </r>
  <r>
    <n v="9096"/>
    <x v="4550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x v="4550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x v="4551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00000000000006"/>
    <n v="5"/>
    <n v="0"/>
    <n v="15.552000000000001"/>
  </r>
  <r>
    <n v="9099"/>
    <x v="4552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3"/>
  </r>
  <r>
    <n v="9100"/>
    <x v="4552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000000000002"/>
    <n v="2"/>
    <n v="0.2"/>
    <n v="3.7584"/>
  </r>
  <r>
    <n v="9101"/>
    <x v="4552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7999999999988"/>
    <n v="3"/>
    <n v="0.2"/>
    <n v="128.68049999999994"/>
  </r>
  <r>
    <n v="9102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0000000000008"/>
  </r>
  <r>
    <n v="9103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5"/>
  </r>
  <r>
    <n v="9104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59999999999995"/>
    <n v="10"/>
    <n v="0.8"/>
    <n v="-51.296000000000006"/>
  </r>
  <r>
    <n v="9106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00000000002"/>
    <n v="2"/>
    <n v="0.2"/>
    <n v="-28.867800000000017"/>
  </r>
  <r>
    <n v="9107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0999999999997"/>
    <n v="3"/>
    <n v="0.4"/>
    <n v="33.589499999999987"/>
  </r>
  <r>
    <n v="9108"/>
    <x v="4554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8000000000002"/>
    <n v="2"/>
    <n v="0.2"/>
    <n v="1.6776"/>
  </r>
  <r>
    <n v="9109"/>
    <x v="4554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00000000001"/>
  </r>
  <r>
    <n v="9110"/>
    <x v="4554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4"/>
    <n v="2"/>
    <n v="0.2"/>
    <n v="36.397199999999998"/>
  </r>
  <r>
    <n v="9111"/>
    <x v="4555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x v="4555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3999999999974"/>
  </r>
  <r>
    <n v="9113"/>
    <x v="4555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305"/>
  </r>
  <r>
    <n v="9114"/>
    <x v="4555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89"/>
  </r>
  <r>
    <n v="9115"/>
    <x v="4556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x v="4557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59999999999997"/>
    <n v="2"/>
    <n v="0.4"/>
    <n v="-93.079999999999984"/>
  </r>
  <r>
    <n v="9117"/>
    <x v="4557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000000000004"/>
    <n v="2"/>
    <n v="0.2"/>
    <n v="6.3935999999999993"/>
  </r>
  <r>
    <n v="9118"/>
    <x v="4557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84"/>
    <n v="3"/>
    <n v="0.3"/>
    <n v="-63.376499999999965"/>
  </r>
  <r>
    <n v="9119"/>
    <x v="4557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88"/>
  </r>
  <r>
    <n v="9120"/>
    <x v="4558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x v="4558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2999999999996"/>
  </r>
  <r>
    <n v="9122"/>
    <x v="4559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2"/>
  </r>
  <r>
    <n v="9123"/>
    <x v="456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4"/>
  </r>
  <r>
    <n v="9124"/>
    <x v="4561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000000000015"/>
    <n v="9"/>
    <n v="0.7"/>
    <n v="-57.75660000000002"/>
  </r>
  <r>
    <n v="9125"/>
    <x v="4562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7999999999984"/>
  </r>
  <r>
    <n v="9126"/>
    <x v="4562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1"/>
  </r>
  <r>
    <n v="9127"/>
    <x v="4563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x v="4564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5999999999996"/>
    <n v="3"/>
    <n v="0.2"/>
    <n v="-11.2806"/>
  </r>
  <r>
    <n v="9129"/>
    <x v="456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4000000000012"/>
    <n v="7"/>
    <n v="0.7"/>
    <n v="-58.71599999999998"/>
  </r>
  <r>
    <n v="9130"/>
    <x v="4566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6999999999997"/>
    <n v="3"/>
    <n v="0.5"/>
    <n v="-241.17600000000002"/>
  </r>
  <r>
    <n v="9131"/>
    <x v="4566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6000000000002"/>
    <n v="2"/>
    <n v="0.2"/>
    <n v="1.6324000000000014"/>
  </r>
  <r>
    <n v="9132"/>
    <x v="4567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x v="4567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699999999987"/>
  </r>
  <r>
    <n v="9134"/>
    <x v="4568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x v="4569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5"/>
  </r>
  <r>
    <n v="9136"/>
    <x v="4569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9"/>
    <n v="1"/>
    <n v="0.2"/>
    <n v="-5.1983999999999995"/>
  </r>
  <r>
    <n v="9137"/>
    <x v="4569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000000000002"/>
    <n v="3"/>
    <n v="0.2"/>
    <n v="3.4668000000000001"/>
  </r>
  <r>
    <n v="9138"/>
    <x v="457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6000000000002"/>
    <n v="2"/>
    <n v="0.7"/>
    <n v="-12.224"/>
  </r>
  <r>
    <n v="9139"/>
    <x v="457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6"/>
  </r>
  <r>
    <n v="9140"/>
    <x v="45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799999999972"/>
  </r>
  <r>
    <n v="9141"/>
    <x v="4572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3999999999986"/>
  </r>
  <r>
    <n v="9142"/>
    <x v="4573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000000000002"/>
  </r>
  <r>
    <n v="9143"/>
    <x v="4574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3999999999995"/>
  </r>
  <r>
    <n v="9144"/>
    <x v="4574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80000000002"/>
    <n v="9"/>
    <n v="0.2"/>
    <n v="70.195499999999981"/>
  </r>
  <r>
    <n v="9145"/>
    <x v="4574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0999999999994"/>
  </r>
  <r>
    <n v="9146"/>
    <x v="4575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89"/>
    <n v="3"/>
    <n v="0.8"/>
    <n v="-4.492799999999999"/>
  </r>
  <r>
    <n v="9147"/>
    <x v="4576"/>
    <x v="1156"/>
    <d v="2016-01-27T00:00:00"/>
    <s v="Standard Class"/>
    <s v="CB-12535"/>
    <s v="Claudia Bergmann"/>
    <s v="Corporate"/>
    <s v="United States"/>
    <s v="Burlington"/>
    <s v="Vermont"/>
    <s v="05408"/>
    <x v="3"/>
    <s v="TEC-AC-10002926"/>
    <x v="2"/>
    <x v="11"/>
    <s v="Logitech Wireless Marathon Mouse M705"/>
    <n v="99.98"/>
    <n v="2"/>
    <n v="0"/>
    <n v="42.991400000000006"/>
  </r>
  <r>
    <n v="9148"/>
    <x v="4576"/>
    <x v="1156"/>
    <d v="2016-01-27T00:00:00"/>
    <s v="Standard Class"/>
    <s v="CB-12535"/>
    <s v="Claudia Bergmann"/>
    <s v="Corporate"/>
    <s v="United States"/>
    <s v="Burlington"/>
    <s v="Vermont"/>
    <s v="05408"/>
    <x v="3"/>
    <s v="OFF-AR-10003477"/>
    <x v="1"/>
    <x v="6"/>
    <s v="4009 Highlighters"/>
    <n v="8.0400000000000009"/>
    <n v="6"/>
    <n v="0"/>
    <n v="2.7336"/>
  </r>
  <r>
    <n v="9149"/>
    <x v="4576"/>
    <x v="1156"/>
    <d v="2016-01-27T00:00:00"/>
    <s v="Standard Class"/>
    <s v="CB-12535"/>
    <s v="Claudia Bergmann"/>
    <s v="Corporate"/>
    <s v="United States"/>
    <s v="Burlington"/>
    <s v="Vermont"/>
    <s v="05408"/>
    <x v="3"/>
    <s v="OFF-ST-10001526"/>
    <x v="1"/>
    <x v="4"/>
    <s v="Iceberg Mobile Mega Data/Printer Cart "/>
    <n v="1564.29"/>
    <n v="13"/>
    <n v="0"/>
    <n v="406.71539999999993"/>
  </r>
  <r>
    <n v="9150"/>
    <x v="4577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x v="4577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000000000001"/>
    <n v="5"/>
    <n v="0.1"/>
    <n v="12.376000000000001"/>
  </r>
  <r>
    <n v="9152"/>
    <x v="4578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89"/>
  </r>
  <r>
    <n v="9153"/>
    <x v="4578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00000000000003"/>
    <n v="2"/>
    <n v="0.2"/>
    <n v="1.4499999999999993"/>
  </r>
  <r>
    <n v="9154"/>
    <x v="4578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199999999999"/>
  </r>
  <r>
    <n v="9155"/>
    <x v="4579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2000000000003"/>
  </r>
  <r>
    <n v="9156"/>
    <x v="4580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x v="4581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200000000003"/>
  </r>
  <r>
    <n v="9158"/>
    <x v="4581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x v="4581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x v="4582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1"/>
    <n v="3"/>
    <n v="0.7"/>
    <n v="-3.0366"/>
  </r>
  <r>
    <n v="9161"/>
    <x v="4582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0000000000003"/>
    <n v="5"/>
    <n v="0.7"/>
    <n v="-7.9199999999999982"/>
  </r>
  <r>
    <n v="9162"/>
    <x v="4583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5999999999996"/>
    <n v="7"/>
    <n v="0"/>
    <n v="32.46879999999998"/>
  </r>
  <r>
    <n v="9163"/>
    <x v="4583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x v="4584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60000000000003"/>
    <n v="3"/>
    <n v="0.2"/>
    <n v="0.74249999999999994"/>
  </r>
  <r>
    <n v="9165"/>
    <x v="4584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6"/>
    <n v="2"/>
    <n v="0.8"/>
    <n v="-393.60200000000009"/>
  </r>
  <r>
    <n v="9166"/>
    <x v="4585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3999999999965"/>
  </r>
  <r>
    <n v="9167"/>
    <x v="4585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7999999999996"/>
  </r>
  <r>
    <n v="9168"/>
    <x v="4585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1999999999988"/>
  </r>
  <r>
    <n v="9169"/>
    <x v="4586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x v="4586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x v="4587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7999999999999"/>
  </r>
  <r>
    <n v="9172"/>
    <x v="4587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1999999999997"/>
  </r>
  <r>
    <n v="9173"/>
    <x v="4587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1"/>
  </r>
  <r>
    <n v="9174"/>
    <x v="4587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19999999999998"/>
    <n v="3"/>
    <n v="0"/>
    <n v="11.230799999999999"/>
  </r>
  <r>
    <n v="9175"/>
    <x v="4588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892"/>
  </r>
  <r>
    <n v="9176"/>
    <x v="4588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x v="4589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6000000000006"/>
    <n v="3"/>
    <n v="0.7"/>
    <n v="-20.72399999999999"/>
  </r>
  <r>
    <n v="9178"/>
    <x v="4590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5"/>
  </r>
  <r>
    <n v="9179"/>
    <x v="4590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0000000000009"/>
  </r>
  <r>
    <n v="9180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00000000035"/>
  </r>
  <r>
    <n v="9181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000000000002"/>
    <n v="3"/>
    <n v="0.2"/>
    <n v="4.1832000000000003"/>
  </r>
  <r>
    <n v="9182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000000000004"/>
    <n v="3"/>
    <n v="0.2"/>
    <n v="11.673000000000002"/>
  </r>
  <r>
    <n v="9183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000000000036"/>
  </r>
  <r>
    <n v="9184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199999999999"/>
  </r>
  <r>
    <n v="9185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4999999999999"/>
  </r>
  <r>
    <n v="9186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00000000003"/>
    <n v="1"/>
    <n v="0.2"/>
    <n v="25.897999999999982"/>
  </r>
  <r>
    <n v="9187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7"/>
  </r>
  <r>
    <n v="9188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0000000000004"/>
    <n v="2"/>
    <n v="0.2"/>
    <n v="-0.69760000000000066"/>
  </r>
  <r>
    <n v="9189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000000000004"/>
  </r>
  <r>
    <n v="9190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8000000000008"/>
    <n v="2"/>
    <n v="0.7"/>
    <n v="-82.989999999999981"/>
  </r>
  <r>
    <n v="9192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8000000000005"/>
    <n v="2"/>
    <n v="0.2"/>
    <n v="15.489999999999997"/>
  </r>
  <r>
    <n v="9193"/>
    <x v="4593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1999999999993"/>
    <n v="7"/>
    <n v="0.8"/>
    <n v="-46.995200000000025"/>
  </r>
  <r>
    <n v="9194"/>
    <x v="4593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199999999989"/>
  </r>
  <r>
    <n v="9195"/>
    <x v="4594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2000000000004"/>
    <n v="7"/>
    <n v="0.2"/>
    <n v="3.5993999999999993"/>
  </r>
  <r>
    <n v="9196"/>
    <x v="4594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000000000001"/>
    <n v="4"/>
    <n v="0.2"/>
    <n v="-16.614000000000004"/>
  </r>
  <r>
    <n v="9197"/>
    <x v="4595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x v="4595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.0000000000002"/>
    <n v="5"/>
    <n v="0.2"/>
    <n v="125.30000000000007"/>
  </r>
  <r>
    <n v="9199"/>
    <x v="4595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x v="4595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400000000005"/>
    <n v="1"/>
    <n v="0.2"/>
    <n v="32.097999999999971"/>
  </r>
  <r>
    <n v="9201"/>
    <x v="4596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7999999999999"/>
  </r>
  <r>
    <n v="9202"/>
    <x v="4596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x v="4597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2000000000002"/>
    <n v="3"/>
    <n v="0.2"/>
    <n v="10.0632"/>
  </r>
  <r>
    <n v="9204"/>
    <x v="4597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4999999999999"/>
    <n v="5"/>
    <n v="0"/>
    <n v="32.186000000000007"/>
  </r>
  <r>
    <n v="9205"/>
    <x v="4598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"/>
  </r>
  <r>
    <n v="9206"/>
    <x v="4599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1999999999985"/>
  </r>
  <r>
    <n v="9207"/>
    <x v="4599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200000000002"/>
  </r>
  <r>
    <n v="9208"/>
    <x v="4600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87"/>
  </r>
  <r>
    <n v="9209"/>
    <x v="4601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5999999999993"/>
  </r>
  <r>
    <n v="9210"/>
    <x v="4602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x v="4602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x v="4603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x v="4604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400000000003"/>
  </r>
  <r>
    <n v="9214"/>
    <x v="4604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399999999994"/>
  </r>
  <r>
    <n v="9215"/>
    <x v="4605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x v="460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00000000000006"/>
    <n v="5"/>
    <n v="0"/>
    <n v="15.552000000000001"/>
  </r>
  <r>
    <n v="9217"/>
    <x v="4607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1999999999997"/>
    <n v="1"/>
    <n v="0.8"/>
    <n v="-24.771599999999999"/>
  </r>
  <r>
    <n v="9218"/>
    <x v="4608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x v="4609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77"/>
  </r>
  <r>
    <n v="9220"/>
    <x v="4609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6999999999997"/>
    <n v="3"/>
    <n v="0.5"/>
    <n v="-204.99959999999996"/>
  </r>
  <r>
    <n v="9221"/>
    <x v="4610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x v="4610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6"/>
  </r>
  <r>
    <n v="9223"/>
    <x v="4610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600000000001"/>
  </r>
  <r>
    <n v="9224"/>
    <x v="4611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87"/>
    <n v="6"/>
    <n v="0.8"/>
    <n v="-13.188000000000009"/>
  </r>
  <r>
    <n v="9225"/>
    <x v="4611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7"/>
    <n v="2"/>
    <n v="0.8"/>
    <n v="-2.3232000000000008"/>
  </r>
  <r>
    <n v="9226"/>
    <x v="4611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39999999999992"/>
    <n v="4"/>
    <n v="0.8"/>
    <n v="-6.4232000000000014"/>
  </r>
  <r>
    <n v="9227"/>
    <x v="4611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1999999999995"/>
    <n v="3"/>
    <n v="0.2"/>
    <n v="-12.528600000000001"/>
  </r>
  <r>
    <n v="9228"/>
    <x v="4612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5999999999996"/>
    <n v="7"/>
    <n v="0"/>
    <n v="106.78080000000003"/>
  </r>
  <r>
    <n v="9229"/>
    <x v="4613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x v="4614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0999999999994"/>
  </r>
  <r>
    <n v="9231"/>
    <x v="4614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0000000000007"/>
    <n v="9"/>
    <n v="0"/>
    <n v="27.993600000000001"/>
  </r>
  <r>
    <n v="9232"/>
    <x v="4615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24"/>
    <n v="6"/>
    <n v="0.7"/>
    <n v="-694.29359999999997"/>
  </r>
  <r>
    <n v="9233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79999999999993"/>
    <n v="9"/>
    <n v="0"/>
    <n v="31.244399999999995"/>
  </r>
  <r>
    <n v="9234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69999999999998"/>
    <n v="3"/>
    <n v="0"/>
    <n v="0.94679999999999698"/>
  </r>
  <r>
    <n v="9235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80000000001"/>
    <n v="4"/>
    <n v="0.2"/>
    <n v="68.197999999999979"/>
  </r>
  <r>
    <n v="9236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89999999999998"/>
    <n v="7"/>
    <n v="0"/>
    <n v="5.2332000000000001"/>
  </r>
  <r>
    <n v="9237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800000000007"/>
    <n v="3"/>
    <n v="0.2"/>
    <n v="28.436399999999935"/>
  </r>
  <r>
    <n v="9238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12"/>
    <n v="1"/>
    <n v="0.2"/>
    <n v="2.5591999999999997"/>
  </r>
  <r>
    <n v="9239"/>
    <x v="4617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000000000067"/>
  </r>
  <r>
    <n v="9240"/>
    <x v="4618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200000000003"/>
  </r>
  <r>
    <n v="9241"/>
    <x v="4618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11"/>
    <n v="3"/>
    <n v="0.7"/>
    <n v="-3.9248999999999974"/>
  </r>
  <r>
    <n v="9242"/>
    <x v="4618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60000000000005"/>
    <n v="3"/>
    <n v="0.2"/>
    <n v="0.57540000000000058"/>
  </r>
  <r>
    <n v="9243"/>
    <x v="4619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3999999999998"/>
    <n v="6"/>
    <n v="0.2"/>
    <n v="4.6487999999999987"/>
  </r>
  <r>
    <n v="9244"/>
    <x v="4619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299999999998"/>
    <n v="1"/>
    <n v="0.15"/>
    <n v="7.0489999999999995"/>
  </r>
  <r>
    <n v="9245"/>
    <x v="4619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39999999999998"/>
  </r>
  <r>
    <n v="9246"/>
    <x v="4619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00000000000006"/>
    <n v="5"/>
    <n v="0"/>
    <n v="15.552000000000001"/>
  </r>
  <r>
    <n v="9247"/>
    <x v="4620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5999999999988"/>
  </r>
  <r>
    <n v="9248"/>
    <x v="4620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79999999999989"/>
  </r>
  <r>
    <n v="9249"/>
    <x v="462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49999999999998"/>
  </r>
  <r>
    <n v="9250"/>
    <x v="462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50000000002"/>
  </r>
  <r>
    <n v="9251"/>
    <x v="4622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x v="4623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00000000001"/>
    <n v="2"/>
    <n v="0.2"/>
    <n v="33.639999999999986"/>
  </r>
  <r>
    <n v="9253"/>
    <x v="4624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000000000002"/>
    <n v="5"/>
    <n v="0"/>
    <n v="63.983999999999988"/>
  </r>
  <r>
    <n v="9254"/>
    <x v="4624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8000000000006"/>
  </r>
  <r>
    <n v="9255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499999999997"/>
  </r>
  <r>
    <n v="9256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0000000000001"/>
    <n v="3"/>
    <n v="0"/>
    <n v="6.8723999999999998"/>
  </r>
  <r>
    <n v="9257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399999999995"/>
  </r>
  <r>
    <n v="9259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00000000000006"/>
    <n v="3"/>
    <n v="0"/>
    <n v="24.393000000000001"/>
  </r>
  <r>
    <n v="9260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8"/>
  </r>
  <r>
    <n v="9261"/>
    <x v="462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x v="4627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000000000355"/>
  </r>
  <r>
    <n v="9263"/>
    <x v="4628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300000000004"/>
  </r>
  <r>
    <n v="9264"/>
    <x v="4628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0999999999997"/>
    <n v="5"/>
    <n v="0.1"/>
    <n v="53.982000000000006"/>
  </r>
  <r>
    <n v="9265"/>
    <x v="4629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000000000002"/>
    <n v="3"/>
    <n v="0.7"/>
    <n v="-7.782"/>
  </r>
  <r>
    <n v="9266"/>
    <x v="4629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8000000000013"/>
    <n v="7"/>
    <n v="0.2"/>
    <n v="24.317999999999998"/>
  </r>
  <r>
    <n v="9267"/>
    <x v="4630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x v="4631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200000000001"/>
    <n v="1"/>
    <n v="0.1"/>
    <n v="6.8388000000000009"/>
  </r>
  <r>
    <n v="9269"/>
    <x v="4631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x v="4632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x v="4632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20000000006"/>
    <n v="6"/>
    <n v="0.2"/>
    <n v="1453.1237999999996"/>
  </r>
  <r>
    <n v="9272"/>
    <x v="4633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12"/>
  </r>
  <r>
    <n v="9273"/>
    <x v="4633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x v="4634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x v="4635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4999999999997"/>
    <n v="7"/>
    <n v="0"/>
    <n v="112.57400000000001"/>
  </r>
  <r>
    <n v="9276"/>
    <x v="46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799999999995"/>
  </r>
  <r>
    <n v="9277"/>
    <x v="46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x v="4637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000000000002"/>
    <n v="4"/>
    <n v="0.2"/>
    <n v="5.1791999999999998"/>
  </r>
  <r>
    <n v="9279"/>
    <x v="4637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10000000000012"/>
    <n v="7"/>
    <n v="0.7"/>
    <n v="-5.6006999999999962"/>
  </r>
  <r>
    <n v="9280"/>
    <x v="4637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799999999999"/>
  </r>
  <r>
    <n v="9281"/>
    <x v="4638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x v="4639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69999999999997"/>
  </r>
  <r>
    <n v="9283"/>
    <x v="4640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x v="4641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3999999999996"/>
  </r>
  <r>
    <n v="9285"/>
    <x v="464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3999999999994"/>
    <n v="3"/>
    <n v="0"/>
    <n v="43.223399999999984"/>
  </r>
  <r>
    <n v="9286"/>
    <x v="4643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12"/>
  </r>
  <r>
    <n v="9287"/>
    <x v="4644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81"/>
    <n v="3"/>
    <n v="0.8"/>
    <n v="-11.020800000000005"/>
  </r>
  <r>
    <n v="9288"/>
    <x v="4644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49999999999"/>
    <n v="3"/>
    <n v="0.3"/>
    <n v="-84.961500000000029"/>
  </r>
  <r>
    <n v="9289"/>
    <x v="4645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800000000203"/>
  </r>
  <r>
    <n v="9290"/>
    <x v="4646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699999999997"/>
  </r>
  <r>
    <n v="9291"/>
    <x v="4647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5999999999988"/>
  </r>
  <r>
    <n v="9292"/>
    <x v="4647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4999999999999"/>
  </r>
  <r>
    <n v="9293"/>
    <x v="4648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599999999999983"/>
    <n v="1"/>
    <n v="0.8"/>
    <n v="-0.94520000000000004"/>
  </r>
  <r>
    <n v="9294"/>
    <x v="4649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x v="465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000000000002"/>
    <n v="3"/>
    <n v="0.2"/>
    <n v="5.0286000000000008"/>
  </r>
  <r>
    <n v="9296"/>
    <x v="465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599999999989"/>
  </r>
  <r>
    <n v="9297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4000000000007"/>
    <n v="2"/>
    <n v="0.2"/>
    <n v="8.2847999999999971"/>
  </r>
  <r>
    <n v="9298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4"/>
  </r>
  <r>
    <n v="9299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71"/>
  </r>
  <r>
    <n v="9300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19999999999985"/>
    <n v="2"/>
    <n v="0.8"/>
    <n v="-6.8992000000000022"/>
  </r>
  <r>
    <n v="9301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8"/>
  </r>
  <r>
    <n v="9302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2999999999994"/>
  </r>
  <r>
    <n v="9303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59999999999883"/>
  </r>
  <r>
    <n v="9304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000000000003"/>
    <n v="3"/>
    <n v="0.2"/>
    <n v="5.4432"/>
  </r>
  <r>
    <n v="9305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59999999999998"/>
    <n v="1"/>
    <n v="0.8"/>
    <n v="-2.2877999999999998"/>
  </r>
  <r>
    <n v="9306"/>
    <x v="4652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x v="4653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3999999999992"/>
  </r>
  <r>
    <n v="9308"/>
    <x v="4653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00000000000006"/>
  </r>
  <r>
    <n v="9309"/>
    <x v="4653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x v="4653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x v="4654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800000000002"/>
    <n v="8"/>
    <n v="0.2"/>
    <n v="45.839999999999996"/>
  </r>
  <r>
    <n v="9312"/>
    <x v="4655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80000000000008"/>
    <n v="2"/>
    <n v="0.2"/>
    <n v="1.7247999999999997"/>
  </r>
  <r>
    <n v="9313"/>
    <x v="4655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6000000000014"/>
  </r>
  <r>
    <n v="9314"/>
    <x v="4656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0000000004"/>
  </r>
  <r>
    <n v="9315"/>
    <x v="4656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800000000004"/>
  </r>
  <r>
    <n v="9316"/>
    <x v="465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199999999998"/>
    <n v="3"/>
    <n v="0.4"/>
    <n v="-27.715799999999994"/>
  </r>
  <r>
    <n v="9317"/>
    <x v="465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400000000008"/>
    <n v="4"/>
    <n v="0.2"/>
    <n v="-163.45159999999996"/>
  </r>
  <r>
    <n v="9318"/>
    <x v="4658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15"/>
  </r>
  <r>
    <n v="9319"/>
    <x v="4659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x v="4659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x v="4659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399999999976"/>
  </r>
  <r>
    <n v="9322"/>
    <x v="4660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6000000000001"/>
    <n v="3"/>
    <n v="0.6"/>
    <n v="-5.6879999999999988"/>
  </r>
  <r>
    <n v="9323"/>
    <x v="4660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2000000000009"/>
    <n v="4"/>
    <n v="0.6"/>
    <n v="-84.292799999999986"/>
  </r>
  <r>
    <n v="9324"/>
    <x v="4661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399999999988"/>
  </r>
  <r>
    <n v="9325"/>
    <x v="4661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00000000014"/>
  </r>
  <r>
    <n v="9326"/>
    <x v="4661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60000000000008"/>
    <n v="3"/>
    <n v="0.2"/>
    <n v="23.711999999999996"/>
  </r>
  <r>
    <n v="9327"/>
    <x v="4662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x v="4662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11"/>
  </r>
  <r>
    <n v="9329"/>
    <x v="4662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x v="4663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199999999999"/>
  </r>
  <r>
    <n v="9331"/>
    <x v="4664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x v="4665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64"/>
  </r>
  <r>
    <n v="9333"/>
    <x v="466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x v="466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39999999999995"/>
  </r>
  <r>
    <n v="9335"/>
    <x v="4667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"/>
  </r>
  <r>
    <n v="9336"/>
    <x v="4667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5999999999996"/>
  </r>
  <r>
    <n v="9337"/>
    <x v="4668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0000000000004"/>
    <n v="1"/>
    <n v="0.2"/>
    <n v="1.1219999999999999"/>
  </r>
  <r>
    <n v="9339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3999999999993"/>
  </r>
  <r>
    <n v="9340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600000000002"/>
    <n v="3"/>
    <n v="0.2"/>
    <n v="11.757600000000011"/>
  </r>
  <r>
    <n v="9343"/>
    <x v="4670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4000000000012"/>
    <n v="7"/>
    <n v="0.2"/>
    <n v="19.193999999999999"/>
  </r>
  <r>
    <n v="9344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299999999997"/>
  </r>
  <r>
    <n v="9345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50000000000016"/>
    <n v="5"/>
    <n v="0.7"/>
    <n v="-4.7625000000000011"/>
  </r>
  <r>
    <n v="9346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3999999999994"/>
    <n v="1"/>
    <n v="0.4"/>
    <n v="-11.518799999999999"/>
  </r>
  <r>
    <n v="9347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4000000000002"/>
    <n v="2"/>
    <n v="0.2"/>
    <n v="8.2896000000000001"/>
  </r>
  <r>
    <n v="9348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00000000016"/>
  </r>
  <r>
    <n v="9349"/>
    <x v="4672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79999999998"/>
  </r>
  <r>
    <n v="9350"/>
    <x v="4672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600000000001"/>
  </r>
  <r>
    <n v="9351"/>
    <x v="4673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6000000000001"/>
    <n v="4"/>
    <n v="0.2"/>
    <n v="4.4603999999999999"/>
  </r>
  <r>
    <n v="9352"/>
    <x v="4673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12"/>
  </r>
  <r>
    <n v="9353"/>
    <x v="4674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399999999994"/>
    <n v="2"/>
    <n v="0.3"/>
    <n v="-14.870399999999961"/>
  </r>
  <r>
    <n v="9354"/>
    <x v="4674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7999999999988"/>
  </r>
  <r>
    <n v="9355"/>
    <x v="4675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x v="4675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x v="4675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7999999999991"/>
  </r>
  <r>
    <n v="9358"/>
    <x v="467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0000000000005"/>
    <n v="5"/>
    <n v="0.2"/>
    <n v="15.091999999999995"/>
  </r>
  <r>
    <n v="9359"/>
    <x v="467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8"/>
  </r>
  <r>
    <n v="9360"/>
    <x v="467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599999999994"/>
  </r>
  <r>
    <n v="9361"/>
    <x v="467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x v="4677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x v="4677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0000000000001"/>
    <n v="7"/>
    <n v="0"/>
    <n v="0.3906000000000005"/>
  </r>
  <r>
    <n v="9364"/>
    <x v="4677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5999999999976"/>
  </r>
  <r>
    <n v="9365"/>
    <x v="4677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19"/>
  </r>
  <r>
    <n v="9366"/>
    <x v="467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4000000000005"/>
  </r>
  <r>
    <n v="9367"/>
    <x v="4679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79999999999996"/>
  </r>
  <r>
    <n v="9368"/>
    <x v="4679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37"/>
  </r>
  <r>
    <n v="9369"/>
    <x v="4680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199999999998"/>
  </r>
  <r>
    <n v="9370"/>
    <x v="4681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6999999999997"/>
    <n v="3"/>
    <n v="0"/>
    <n v="43.675200000000018"/>
  </r>
  <r>
    <n v="9371"/>
    <x v="4682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8000000000005"/>
    <n v="4"/>
    <n v="0.2"/>
    <n v="-4.1568000000000023"/>
  </r>
  <r>
    <n v="9372"/>
    <x v="4682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600000000013"/>
  </r>
  <r>
    <n v="9373"/>
    <x v="4682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4"/>
  </r>
  <r>
    <n v="9374"/>
    <x v="4683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399999999996"/>
    <n v="7"/>
    <n v="0.2"/>
    <n v="52.492999999999967"/>
  </r>
  <r>
    <n v="9375"/>
    <x v="4684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00000000004"/>
  </r>
  <r>
    <n v="9376"/>
    <x v="4685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x v="468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799999999999997"/>
    <n v="3"/>
    <n v="0"/>
    <n v="13.674000000000003"/>
  </r>
  <r>
    <n v="9378"/>
    <x v="4687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2"/>
  </r>
  <r>
    <n v="9379"/>
    <x v="4688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7"/>
  </r>
  <r>
    <n v="9381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4000000000042"/>
  </r>
  <r>
    <n v="9382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200000000005"/>
    <n v="2"/>
    <n v="0.2"/>
    <n v="-10.60680000000005"/>
  </r>
  <r>
    <n v="9383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0000000000016"/>
    <n v="5"/>
    <n v="0.2"/>
    <n v="-1.049000000000003"/>
  </r>
  <r>
    <n v="9385"/>
    <x v="4690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600000000001"/>
  </r>
  <r>
    <n v="9386"/>
    <x v="4691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600000000001"/>
    <n v="8"/>
    <n v="0.2"/>
    <n v="33.1584"/>
  </r>
  <r>
    <n v="9387"/>
    <x v="4692"/>
    <x v="617"/>
    <d v="2017-01-23T00:00:00"/>
    <s v="Standard Class"/>
    <s v="RM-19375"/>
    <s v="Raymond Messe"/>
    <s v="Consumer"/>
    <s v="United States"/>
    <s v="Burlington"/>
    <s v="Vermont"/>
    <s v="05408"/>
    <x v="3"/>
    <s v="OFF-PA-10000157"/>
    <x v="1"/>
    <x v="10"/>
    <s v="Xerox 191"/>
    <n v="79.92"/>
    <n v="4"/>
    <n v="0"/>
    <n v="37.562399999999997"/>
  </r>
  <r>
    <n v="9388"/>
    <x v="4692"/>
    <x v="617"/>
    <d v="2017-01-23T00:00:00"/>
    <s v="Standard Class"/>
    <s v="RM-19375"/>
    <s v="Raymond Messe"/>
    <s v="Consumer"/>
    <s v="United States"/>
    <s v="Burlington"/>
    <s v="Vermont"/>
    <s v="05408"/>
    <x v="3"/>
    <s v="OFF-PA-10001970"/>
    <x v="1"/>
    <x v="10"/>
    <s v="Xerox 1881"/>
    <n v="12.28"/>
    <n v="1"/>
    <n v="0"/>
    <n v="5.7715999999999994"/>
  </r>
  <r>
    <n v="9389"/>
    <x v="4692"/>
    <x v="617"/>
    <d v="2017-01-23T00:00:00"/>
    <s v="Standard Class"/>
    <s v="RM-19375"/>
    <s v="Raymond Messe"/>
    <s v="Consumer"/>
    <s v="United States"/>
    <s v="Burlington"/>
    <s v="Vermont"/>
    <s v="05408"/>
    <x v="3"/>
    <s v="OFF-AP-10000828"/>
    <x v="1"/>
    <x v="9"/>
    <s v="Avanti 4.4 Cu. Ft. Refrigerator"/>
    <n v="542.93999999999994"/>
    <n v="3"/>
    <n v="0"/>
    <n v="152.02319999999997"/>
  </r>
  <r>
    <n v="9390"/>
    <x v="4692"/>
    <x v="617"/>
    <d v="2017-01-23T00:00:00"/>
    <s v="Standard Class"/>
    <s v="RM-19375"/>
    <s v="Raymond Messe"/>
    <s v="Consumer"/>
    <s v="United States"/>
    <s v="Burlington"/>
    <s v="Vermont"/>
    <s v="05408"/>
    <x v="3"/>
    <s v="OFF-EN-10001509"/>
    <x v="1"/>
    <x v="12"/>
    <s v="Poly String Tie Envelopes"/>
    <n v="2.04"/>
    <n v="1"/>
    <n v="0"/>
    <n v="0.95879999999999987"/>
  </r>
  <r>
    <n v="9391"/>
    <x v="4693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7"/>
  </r>
  <r>
    <n v="9392"/>
    <x v="469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0000000000009"/>
    <n v="1"/>
    <n v="0.2"/>
    <n v="2.5973999999999995"/>
  </r>
  <r>
    <n v="9393"/>
    <x v="4695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799999999955"/>
  </r>
  <r>
    <n v="9394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4999999999993"/>
    <n v="5"/>
    <n v="0"/>
    <n v="157.48750000000001"/>
  </r>
  <r>
    <n v="9395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3"/>
  </r>
  <r>
    <n v="9396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80000000001"/>
    <n v="2"/>
    <n v="0.2"/>
    <n v="-10.019600000000054"/>
  </r>
  <r>
    <n v="9397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79999999999993"/>
    <n v="6"/>
    <n v="0"/>
    <n v="35.334599999999995"/>
  </r>
  <r>
    <n v="9398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x v="4697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1999999999998"/>
    <n v="6"/>
    <n v="0.2"/>
    <n v="1.2348000000000008"/>
  </r>
  <r>
    <n v="9401"/>
    <x v="4698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x v="4699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19999999999983"/>
  </r>
  <r>
    <n v="9403"/>
    <x v="4700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x v="4700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59999999989"/>
  </r>
  <r>
    <n v="9405"/>
    <x v="4701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29999999999994"/>
  </r>
  <r>
    <n v="9406"/>
    <x v="4702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699999999997"/>
  </r>
  <r>
    <n v="9407"/>
    <x v="4702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399999999999997"/>
  </r>
  <r>
    <n v="9408"/>
    <x v="4703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000000000007"/>
  </r>
  <r>
    <n v="9409"/>
    <x v="4703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1000000000003"/>
  </r>
  <r>
    <n v="9410"/>
    <x v="4704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6"/>
    <n v="1"/>
    <n v="0.7"/>
    <n v="-2.5092999999999996"/>
  </r>
  <r>
    <n v="9411"/>
    <x v="4704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x v="4705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00000000001"/>
    <n v="1"/>
    <n v="0.2"/>
    <n v="6.5434999999999981"/>
  </r>
  <r>
    <n v="9413"/>
    <x v="4706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x v="470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81"/>
    <n v="2"/>
    <n v="0.8"/>
    <n v="-11.587200000000003"/>
  </r>
  <r>
    <n v="9415"/>
    <x v="4708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00000000003"/>
    <n v="2"/>
    <n v="0.2"/>
    <n v="15.598999999999997"/>
  </r>
  <r>
    <n v="9416"/>
    <x v="4708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6000000000013"/>
  </r>
  <r>
    <n v="9417"/>
    <x v="4708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4"/>
  </r>
  <r>
    <n v="9418"/>
    <x v="4709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000000000002"/>
    <n v="2"/>
    <n v="0.2"/>
    <n v="3.6288"/>
  </r>
  <r>
    <n v="9419"/>
    <x v="4709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000000000002"/>
    <n v="3"/>
    <n v="0.2"/>
    <n v="4.0338000000000003"/>
  </r>
  <r>
    <n v="9420"/>
    <x v="4710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3999999999997"/>
    <n v="2"/>
    <n v="0.8"/>
    <n v="-38.821200000000012"/>
  </r>
  <r>
    <n v="9421"/>
    <x v="4710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3999999999995"/>
    <n v="6"/>
    <n v="0.8"/>
    <n v="-56.059200000000011"/>
  </r>
  <r>
    <n v="9422"/>
    <x v="4711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58"/>
  </r>
  <r>
    <n v="9423"/>
    <x v="4711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2999999999999"/>
  </r>
  <r>
    <n v="9424"/>
    <x v="4711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x v="4711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00000000000011"/>
  </r>
  <r>
    <n v="9426"/>
    <x v="4712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20000000004"/>
    <n v="6"/>
    <n v="0.1"/>
    <n v="420.58800000000019"/>
  </r>
  <r>
    <n v="9427"/>
    <x v="4713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000000000002"/>
  </r>
  <r>
    <n v="9428"/>
    <x v="4714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89999999999998"/>
    <n v="5"/>
    <n v="0"/>
    <n v="39.97999999999999"/>
  </r>
  <r>
    <n v="9429"/>
    <x v="4715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599999999998"/>
    <n v="8"/>
    <n v="0.3"/>
    <n v="-69.311999999999898"/>
  </r>
  <r>
    <n v="9430"/>
    <x v="4716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6999999999957"/>
  </r>
  <r>
    <n v="9431"/>
    <x v="4716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100000000001"/>
    <n v="1"/>
    <n v="0.3"/>
    <n v="-16.261300000000006"/>
  </r>
  <r>
    <n v="9432"/>
    <x v="4717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x v="4718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0000000000002"/>
    <n v="2"/>
    <n v="0.2"/>
    <n v="-5.2640000000000002"/>
  </r>
  <r>
    <n v="9434"/>
    <x v="4718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8000000000011"/>
    <n v="7"/>
    <n v="0.2"/>
    <n v="12.700800000000001"/>
  </r>
  <r>
    <n v="9435"/>
    <x v="4718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000000000002"/>
    <n v="3"/>
    <n v="0.2"/>
    <n v="1.1555999999999984"/>
  </r>
  <r>
    <n v="9436"/>
    <x v="4718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00000000000037"/>
  </r>
  <r>
    <n v="9437"/>
    <x v="4719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6"/>
    <n v="2"/>
    <n v="0.7"/>
    <n v="-2.0621999999999998"/>
  </r>
  <r>
    <n v="9438"/>
    <x v="4720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8000000000006"/>
  </r>
  <r>
    <n v="9439"/>
    <x v="4721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599999999996"/>
    <n v="4"/>
    <n v="0.4"/>
    <n v="-57.115200000000016"/>
  </r>
  <r>
    <n v="9440"/>
    <x v="4722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0000000000002"/>
    <n v="2"/>
    <n v="0.2"/>
    <n v="2.5019999999999971"/>
  </r>
  <r>
    <n v="9441"/>
    <x v="4723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1999999999992"/>
  </r>
  <r>
    <n v="9442"/>
    <x v="4724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46"/>
  </r>
  <r>
    <n v="9443"/>
    <x v="4725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7"/>
  </r>
  <r>
    <n v="9444"/>
    <x v="4725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00000000003"/>
    <n v="2"/>
    <n v="0.2"/>
    <n v="19.178600000000003"/>
  </r>
  <r>
    <n v="9445"/>
    <x v="4726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x v="472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x v="4728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x v="4729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29999999999995"/>
    <n v="5"/>
    <n v="0"/>
    <n v="138.41699999999997"/>
  </r>
  <r>
    <n v="9449"/>
    <x v="4730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x v="4731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5"/>
  </r>
  <r>
    <n v="9451"/>
    <x v="4732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3999999999913"/>
  </r>
  <r>
    <n v="9452"/>
    <x v="4733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4999999999998"/>
    <n v="3"/>
    <n v="0"/>
    <n v="55.844999999999985"/>
  </r>
  <r>
    <n v="9453"/>
    <x v="4733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399999999986"/>
  </r>
  <r>
    <n v="9454"/>
    <x v="4733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099999999995"/>
  </r>
  <r>
    <n v="9455"/>
    <x v="4733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3999999999971"/>
  </r>
  <r>
    <n v="9456"/>
    <x v="4734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59"/>
  </r>
  <r>
    <n v="9457"/>
    <x v="473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654"/>
  </r>
  <r>
    <n v="9458"/>
    <x v="473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59999999999999"/>
    <n v="5"/>
    <n v="0.7"/>
    <n v="-10.050000000000001"/>
  </r>
  <r>
    <n v="9459"/>
    <x v="4736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0000000000002"/>
    <n v="3"/>
    <n v="0"/>
    <n v="41.933999999999983"/>
  </r>
  <r>
    <n v="9460"/>
    <x v="4736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1999999999999"/>
    <n v="1"/>
    <n v="0.2"/>
    <n v="-2.9985000000000022"/>
  </r>
  <r>
    <n v="9461"/>
    <x v="4737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x v="4738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8"/>
  </r>
  <r>
    <n v="9463"/>
    <x v="4739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4"/>
  </r>
  <r>
    <n v="9464"/>
    <x v="4740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000000000003"/>
    <n v="4"/>
    <n v="0.2"/>
    <n v="3.4047999999999981"/>
  </r>
  <r>
    <n v="9465"/>
    <x v="4741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7999999999985"/>
  </r>
  <r>
    <n v="9466"/>
    <x v="4742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7999999999999"/>
  </r>
  <r>
    <n v="9467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800000000002"/>
    <n v="6"/>
    <n v="0.2"/>
    <n v="55.582200000000007"/>
  </r>
  <r>
    <n v="9468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8000000000006"/>
  </r>
  <r>
    <n v="9470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799999999996"/>
  </r>
  <r>
    <n v="9471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1999999999877"/>
  </r>
  <r>
    <n v="9472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7999999999997"/>
  </r>
  <r>
    <n v="9473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00000000002"/>
    <n v="2"/>
    <n v="0.1"/>
    <n v="24.2012"/>
  </r>
  <r>
    <n v="9474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2000000000004"/>
  </r>
  <r>
    <n v="9475"/>
    <x v="4744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x v="4744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00000000003"/>
    <n v="7"/>
    <n v="0.2"/>
    <n v="54.214999999999982"/>
  </r>
  <r>
    <n v="9477"/>
    <x v="4744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x v="4744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39999999999992"/>
    <n v="3"/>
    <n v="0.8"/>
    <n v="-6.2370000000000019"/>
  </r>
  <r>
    <n v="9479"/>
    <x v="4745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x v="4745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4"/>
    <n v="3"/>
    <n v="0.8"/>
    <n v="-6.5076000000000018"/>
  </r>
  <r>
    <n v="9481"/>
    <x v="4745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8999999999995"/>
    <n v="5"/>
    <n v="0.8"/>
    <n v="-533.73250000000007"/>
  </r>
  <r>
    <n v="9482"/>
    <x v="4746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16"/>
  </r>
  <r>
    <n v="9483"/>
    <x v="4747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400000000004"/>
    <n v="2"/>
    <n v="0.2"/>
    <n v="91.995400000000018"/>
  </r>
  <r>
    <n v="9484"/>
    <x v="4748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88"/>
  </r>
  <r>
    <n v="9485"/>
    <x v="4749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399999999992"/>
    <n v="10"/>
    <n v="0.32"/>
    <n v="-137.97600000000008"/>
  </r>
  <r>
    <n v="9486"/>
    <x v="4749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6000000000003"/>
    <n v="9"/>
    <n v="0.2"/>
    <n v="9.6299999999999955"/>
  </r>
  <r>
    <n v="9487"/>
    <x v="4750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399999999994"/>
    <n v="3"/>
    <n v="0.3"/>
    <n v="-76.953599999999994"/>
  </r>
  <r>
    <n v="9488"/>
    <x v="4751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00000000000009"/>
    <n v="3"/>
    <n v="0"/>
    <n v="2.1581999999999999"/>
  </r>
  <r>
    <n v="9489"/>
    <x v="4752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80000000000007"/>
    <n v="2"/>
    <n v="0.2"/>
    <n v="50.120000000000033"/>
  </r>
  <r>
    <n v="9490"/>
    <x v="4753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4999999999998"/>
    <n v="7"/>
    <n v="0"/>
    <n v="59.114999999999981"/>
  </r>
  <r>
    <n v="9491"/>
    <x v="4754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20000000002"/>
    <n v="8"/>
    <n v="0.2"/>
    <n v="682.5168000000001"/>
  </r>
  <r>
    <n v="9492"/>
    <x v="4754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20000000000001"/>
    <n v="3"/>
    <n v="0"/>
    <n v="3.1007999999999996"/>
  </r>
  <r>
    <n v="9493"/>
    <x v="4755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60000000000004"/>
    <n v="9"/>
    <n v="0"/>
    <n v="19.080000000000002"/>
  </r>
  <r>
    <n v="9494"/>
    <x v="4756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00000000001"/>
    <n v="7"/>
    <n v="0"/>
    <n v="350.42700000000002"/>
  </r>
  <r>
    <n v="9495"/>
    <x v="4756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x v="4757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00000000000004"/>
  </r>
  <r>
    <n v="9497"/>
    <x v="4757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000000000004"/>
  </r>
  <r>
    <n v="9498"/>
    <x v="4758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x v="4758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x v="4758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x v="4759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00000000002"/>
  </r>
  <r>
    <n v="9502"/>
    <x v="4760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x v="4761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29999999999995"/>
    <n v="9"/>
    <n v="0"/>
    <n v="8.3537999999999997"/>
  </r>
  <r>
    <n v="9504"/>
    <x v="4761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x v="4762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x v="4762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x v="4763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59999999999991"/>
  </r>
  <r>
    <n v="9508"/>
    <x v="4763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199999999999996"/>
    <n v="5"/>
    <n v="0"/>
    <n v="18.089999999999996"/>
  </r>
  <r>
    <n v="9509"/>
    <x v="4763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6999999999994"/>
  </r>
  <r>
    <n v="9510"/>
    <x v="4763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1999999999994"/>
    <n v="6"/>
    <n v="0"/>
    <n v="20.694600000000008"/>
  </r>
  <r>
    <n v="9511"/>
    <x v="4764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39999999999996"/>
    <n v="9"/>
    <n v="0"/>
    <n v="15.7194"/>
  </r>
  <r>
    <n v="9512"/>
    <x v="476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76"/>
    <n v="3"/>
    <n v="0.8"/>
    <n v="-13.895999999999997"/>
  </r>
  <r>
    <n v="9513"/>
    <x v="4766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39999999998"/>
    <n v="1"/>
    <n v="0.32"/>
    <n v="-6.0196000000000254"/>
  </r>
  <r>
    <n v="9514"/>
    <x v="4767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49999999979"/>
  </r>
  <r>
    <n v="9515"/>
    <x v="4768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5"/>
  </r>
  <r>
    <n v="9516"/>
    <x v="4769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8"/>
  </r>
  <r>
    <n v="9517"/>
    <x v="4770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x v="4770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"/>
    <n v="3"/>
    <n v="0.2"/>
    <n v="2.5056000000000003"/>
  </r>
  <r>
    <n v="9519"/>
    <x v="4770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21"/>
  </r>
  <r>
    <n v="9520"/>
    <x v="477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4"/>
  </r>
  <r>
    <n v="9521"/>
    <x v="4772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799999999997"/>
  </r>
  <r>
    <n v="9522"/>
    <x v="4773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00000000006"/>
    <n v="3"/>
    <n v="0.2"/>
    <n v="36.44729999999997"/>
  </r>
  <r>
    <n v="9523"/>
    <x v="4773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000000000003"/>
    <n v="3"/>
    <n v="0.2"/>
    <n v="5.4432"/>
  </r>
  <r>
    <n v="9524"/>
    <x v="4773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6000000000006"/>
  </r>
  <r>
    <n v="9525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0000000000016"/>
    <n v="5"/>
    <n v="0.2"/>
    <n v="29.371999999999993"/>
  </r>
  <r>
    <n v="9526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89999999999998"/>
    <n v="5"/>
    <n v="0"/>
    <n v="39.97999999999999"/>
  </r>
  <r>
    <n v="9527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6000000000002"/>
    <n v="3"/>
    <n v="0.2"/>
    <n v="-7.0145999999999997"/>
  </r>
  <r>
    <n v="9528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15"/>
  </r>
  <r>
    <n v="9529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4"/>
  </r>
  <r>
    <n v="9530"/>
    <x v="4775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59999999999934"/>
  </r>
  <r>
    <n v="9531"/>
    <x v="4776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599999999997"/>
  </r>
  <r>
    <n v="9532"/>
    <x v="4777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21"/>
  </r>
  <r>
    <n v="9533"/>
    <x v="4778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79"/>
  </r>
  <r>
    <n v="9534"/>
    <x v="4778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69999999999995"/>
    <n v="7"/>
    <n v="0"/>
    <n v="12.607699999999999"/>
  </r>
  <r>
    <n v="9535"/>
    <x v="4778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82"/>
  </r>
  <r>
    <n v="9536"/>
    <x v="4778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80000000000015"/>
    <n v="2"/>
    <n v="0.2"/>
    <n v="3.283199999999999"/>
  </r>
  <r>
    <n v="9537"/>
    <x v="4779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13"/>
  </r>
  <r>
    <n v="9538"/>
    <x v="4780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69"/>
  </r>
  <r>
    <n v="9539"/>
    <x v="4781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39999999999991"/>
  </r>
  <r>
    <n v="9540"/>
    <x v="4781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x v="4782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800000000002"/>
    <n v="7"/>
    <n v="0.2"/>
    <n v="16.797200000000004"/>
  </r>
  <r>
    <n v="9542"/>
    <x v="4783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0000000000002"/>
  </r>
  <r>
    <n v="9543"/>
    <x v="4783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299999999999986"/>
    <n v="5"/>
    <n v="0.8"/>
    <n v="-9.6565000000000047"/>
  </r>
  <r>
    <n v="9544"/>
    <x v="4783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2"/>
  </r>
  <r>
    <n v="9545"/>
    <x v="4783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19999999996"/>
    <n v="3"/>
    <n v="0.32"/>
    <n v="-114.01739999999995"/>
  </r>
  <r>
    <n v="9546"/>
    <x v="4784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x v="4784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599999999995"/>
  </r>
  <r>
    <n v="9548"/>
    <x v="4785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80000000000008"/>
    <n v="2"/>
    <n v="0.2"/>
    <n v="2.1399999999999992"/>
  </r>
  <r>
    <n v="9549"/>
    <x v="4785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49999999999986"/>
  </r>
  <r>
    <n v="9550"/>
    <x v="4785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1999999999997"/>
  </r>
  <r>
    <n v="9551"/>
    <x v="4786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7999999999999"/>
    <n v="3"/>
    <n v="0.2"/>
    <n v="5.1929999999999996"/>
  </r>
  <r>
    <n v="9552"/>
    <x v="4787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400000000006"/>
    <n v="6"/>
    <n v="0.2"/>
    <n v="43.318799999999953"/>
  </r>
  <r>
    <n v="9553"/>
    <x v="4788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x v="4789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16"/>
    <n v="7"/>
    <n v="0.2"/>
    <n v="8.5539999999999878"/>
  </r>
  <r>
    <n v="9555"/>
    <x v="4790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64"/>
  </r>
  <r>
    <n v="9556"/>
    <x v="4790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83"/>
  </r>
  <r>
    <n v="9557"/>
    <x v="4791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599999999989"/>
  </r>
  <r>
    <n v="9558"/>
    <x v="4792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5"/>
  </r>
  <r>
    <n v="9559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4"/>
    <n v="5"/>
    <n v="0.2"/>
    <n v="34.786500000000004"/>
  </r>
  <r>
    <n v="9560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1"/>
  </r>
  <r>
    <n v="9561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7999999999996"/>
    <n v="2"/>
    <n v="0.2"/>
    <n v="10.393599999999998"/>
  </r>
  <r>
    <n v="9562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00000000006"/>
    <n v="3"/>
    <n v="0.2"/>
    <n v="-75.59580000000004"/>
  </r>
  <r>
    <n v="9563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4"/>
    <n v="3"/>
    <n v="0.7"/>
    <n v="-164.9538"/>
  </r>
  <r>
    <n v="9564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0999999999999996"/>
  </r>
  <r>
    <n v="9565"/>
    <x v="4794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9566"/>
    <x v="4795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79999999998"/>
    <n v="7"/>
    <n v="0.2"/>
    <n v="98.480200000000082"/>
  </r>
  <r>
    <n v="9567"/>
    <x v="4795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000000000001"/>
    <n v="5"/>
    <n v="0.7"/>
    <n v="-10.116"/>
  </r>
  <r>
    <n v="9568"/>
    <x v="4795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000000000002"/>
  </r>
  <r>
    <n v="9569"/>
    <x v="4796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00000000003"/>
  </r>
  <r>
    <n v="9570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2"/>
    <n v="6"/>
    <n v="0.7"/>
    <n v="-4.4879999999999978"/>
  </r>
  <r>
    <n v="9571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8000000000005"/>
    <n v="2"/>
    <n v="0.2"/>
    <n v="1.6783999999999981"/>
  </r>
  <r>
    <n v="9572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0000000000002"/>
    <n v="2"/>
    <n v="0.2"/>
    <n v="5.5439999999999987"/>
  </r>
  <r>
    <n v="9573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4000000000003"/>
    <n v="1"/>
    <n v="0.2"/>
    <n v="7.9378000000000002"/>
  </r>
  <r>
    <n v="9574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75"/>
  </r>
  <r>
    <n v="9575"/>
    <x v="4798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x v="4799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599999999999"/>
    <n v="1"/>
    <n v="0.3"/>
    <n v="-28.686199999999999"/>
  </r>
  <r>
    <n v="9577"/>
    <x v="4799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3999999999996"/>
    <n v="2"/>
    <n v="0.4"/>
    <n v="-79.908000000000015"/>
  </r>
  <r>
    <n v="9578"/>
    <x v="4799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x v="4800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3"/>
  </r>
  <r>
    <n v="9580"/>
    <x v="4800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24"/>
  </r>
  <r>
    <n v="9581"/>
    <x v="4800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0000000000003"/>
    <n v="5"/>
    <n v="0"/>
    <n v="8.6854999999999993"/>
  </r>
  <r>
    <n v="9582"/>
    <x v="4800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492"/>
  </r>
  <r>
    <n v="9583"/>
    <x v="4801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x v="4802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400000000005"/>
    <n v="1"/>
    <n v="0.2"/>
    <n v="-5.0098000000000269"/>
  </r>
  <r>
    <n v="9585"/>
    <x v="4803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199999999998"/>
  </r>
  <r>
    <n v="9586"/>
    <x v="4804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400000000001"/>
  </r>
  <r>
    <n v="9587"/>
    <x v="4805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0000000000005"/>
    <n v="5"/>
    <n v="0.2"/>
    <n v="22.155999999999999"/>
  </r>
  <r>
    <n v="9588"/>
    <x v="4806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x v="4807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1999999999979"/>
  </r>
  <r>
    <n v="9590"/>
    <x v="4808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81"/>
  </r>
  <r>
    <n v="9591"/>
    <x v="4808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7999999999998"/>
    <n v="9"/>
    <n v="0.8"/>
    <n v="-172.55700000000007"/>
  </r>
  <r>
    <n v="9592"/>
    <x v="4809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00000000000003"/>
    <n v="5"/>
    <n v="0.6"/>
    <n v="-9.8799999999999955"/>
  </r>
  <r>
    <n v="9593"/>
    <x v="4809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0000000000009"/>
  </r>
  <r>
    <n v="9594"/>
    <x v="4810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4"/>
  </r>
  <r>
    <n v="9595"/>
    <x v="4810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4000000000005"/>
  </r>
  <r>
    <n v="9596"/>
    <x v="4811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x v="4811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400000000005"/>
    <n v="2"/>
    <n v="0.2"/>
    <n v="89.954799999999992"/>
  </r>
  <r>
    <n v="9598"/>
    <x v="4811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3999999999953"/>
  </r>
  <r>
    <n v="9599"/>
    <x v="4812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799999999998"/>
  </r>
  <r>
    <n v="9600"/>
    <x v="4813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5999999999992"/>
  </r>
  <r>
    <n v="9601"/>
    <x v="4814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8"/>
    <n v="8"/>
    <n v="0.2"/>
    <n v="14.5152"/>
  </r>
  <r>
    <n v="9602"/>
    <x v="4815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5999999999998"/>
  </r>
  <r>
    <n v="9603"/>
    <x v="4816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x v="4817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0000000006"/>
  </r>
  <r>
    <n v="9605"/>
    <x v="4818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1"/>
  </r>
  <r>
    <n v="9606"/>
    <x v="4819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0000000000013"/>
    <n v="4"/>
    <n v="0.2"/>
    <n v="-6.1879999999999988"/>
  </r>
  <r>
    <n v="9607"/>
    <x v="4819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00000000003"/>
    <n v="3"/>
    <n v="0.2"/>
    <n v="-43.729199999999992"/>
  </r>
  <r>
    <n v="9608"/>
    <x v="4820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x v="4820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x v="4821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799999999972"/>
  </r>
  <r>
    <n v="9611"/>
    <x v="4821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x v="4822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59999999999993"/>
  </r>
  <r>
    <n v="9613"/>
    <x v="4823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4"/>
    <n v="2"/>
    <n v="0.2"/>
    <n v="23.998400000000004"/>
  </r>
  <r>
    <n v="9614"/>
    <x v="48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39999999999984"/>
  </r>
  <r>
    <n v="9615"/>
    <x v="48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499999999996"/>
  </r>
  <r>
    <n v="9616"/>
    <x v="48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x v="4825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3999999999999"/>
  </r>
  <r>
    <n v="9618"/>
    <x v="4826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499999999922"/>
  </r>
  <r>
    <n v="9619"/>
    <x v="4826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69999999999914"/>
  </r>
  <r>
    <n v="9620"/>
    <x v="4826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000000000004"/>
    <n v="5"/>
    <n v="0.2"/>
    <n v="-1.7495000000000118"/>
  </r>
  <r>
    <n v="9621"/>
    <x v="4827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88"/>
  </r>
  <r>
    <n v="9622"/>
    <x v="4827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79999999999966"/>
  </r>
  <r>
    <n v="9623"/>
    <x v="4827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</r>
  <r>
    <n v="9624"/>
    <x v="4828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2"/>
    <n v="2"/>
    <n v="0.8"/>
    <n v="-54.549600000000012"/>
  </r>
  <r>
    <n v="9625"/>
    <x v="4828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36"/>
  </r>
  <r>
    <n v="9626"/>
    <x v="4828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55"/>
  </r>
  <r>
    <n v="9627"/>
    <x v="4829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80000000000011"/>
    <n v="2"/>
    <n v="0.2"/>
    <n v="3.3524000000000003"/>
  </r>
  <r>
    <n v="9628"/>
    <x v="4830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69999999999998"/>
    <n v="3"/>
    <n v="0"/>
    <n v="6.7481999999999989"/>
  </r>
  <r>
    <n v="9629"/>
    <x v="4831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x v="4831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6"/>
    <n v="2"/>
    <n v="0.7"/>
    <n v="-2.5212000000000003"/>
  </r>
  <r>
    <n v="9631"/>
    <x v="4832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19999999999992"/>
    <n v="3"/>
    <n v="0.2"/>
    <n v="2.3243999999999994"/>
  </r>
  <r>
    <n v="9632"/>
    <x v="4832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x v="4833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8"/>
  </r>
  <r>
    <n v="9634"/>
    <x v="4834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89999999999982"/>
  </r>
  <r>
    <n v="9635"/>
    <x v="4834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6000000000006"/>
  </r>
  <r>
    <n v="9636"/>
    <x v="4834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0000000017"/>
  </r>
  <r>
    <n v="9637"/>
    <x v="4835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6000000000005"/>
  </r>
  <r>
    <n v="9638"/>
    <x v="4835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45"/>
  </r>
  <r>
    <n v="9639"/>
    <x v="4836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4000000000005"/>
  </r>
  <r>
    <n v="9640"/>
    <x v="4837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000000003"/>
  </r>
  <r>
    <n v="9641"/>
    <x v="4838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89999999999988"/>
  </r>
  <r>
    <n v="9642"/>
    <x v="4838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89999999999998"/>
    <n v="5"/>
    <n v="0"/>
    <n v="0"/>
  </r>
  <r>
    <n v="9643"/>
    <x v="4838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6"/>
    <n v="6"/>
    <n v="0.2"/>
    <n v="21.835199999999986"/>
  </r>
  <r>
    <n v="9644"/>
    <x v="4838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800000000004"/>
    <n v="2"/>
    <n v="0.2"/>
    <n v="54.17639999999993"/>
  </r>
  <r>
    <n v="9645"/>
    <x v="483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4000000000011"/>
    <n v="7"/>
    <n v="0.2"/>
    <n v="12.312299999999993"/>
  </r>
  <r>
    <n v="9646"/>
    <x v="483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4000000000012"/>
  </r>
  <r>
    <n v="9647"/>
    <x v="483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8000000000008"/>
    <n v="2"/>
    <n v="0.7"/>
    <n v="-48.391999999999982"/>
  </r>
  <r>
    <n v="9648"/>
    <x v="4840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599999999996"/>
  </r>
  <r>
    <n v="9649"/>
    <x v="4840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6999999999997"/>
    <n v="3"/>
    <n v="0"/>
    <n v="78.951599999999999"/>
  </r>
  <r>
    <n v="9650"/>
    <x v="4841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59999999984"/>
  </r>
  <r>
    <n v="9651"/>
    <x v="4841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x v="4841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7999999999992"/>
  </r>
  <r>
    <n v="9653"/>
    <x v="4841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x v="4842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4000000000009"/>
    <n v="2"/>
    <n v="0.2"/>
    <n v="11.997999999999998"/>
  </r>
  <r>
    <n v="9655"/>
    <x v="4842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80000000000006"/>
    <n v="2"/>
    <n v="0.7"/>
    <n v="-3.6212"/>
  </r>
  <r>
    <n v="9656"/>
    <x v="4843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399999999995"/>
  </r>
  <r>
    <n v="9657"/>
    <x v="4843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0000000000004"/>
    <n v="1"/>
    <n v="0.2"/>
    <n v="1.3944000000000001"/>
  </r>
  <r>
    <n v="9658"/>
    <x v="4843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6000000000005"/>
  </r>
  <r>
    <n v="9659"/>
    <x v="4843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66"/>
  </r>
  <r>
    <n v="9660"/>
    <x v="4844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x v="4845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80000000003"/>
    <n v="9"/>
    <n v="0.2"/>
    <n v="226.79460000000006"/>
  </r>
  <r>
    <n v="9662"/>
    <x v="4845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x v="4845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000000000003"/>
  </r>
  <r>
    <n v="9664"/>
    <x v="4846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000000000002"/>
    <n v="3"/>
    <n v="0"/>
    <n v="9.6974999999999838"/>
  </r>
  <r>
    <n v="9665"/>
    <x v="484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8000000000006"/>
  </r>
  <r>
    <n v="9666"/>
    <x v="48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7999999999996"/>
  </r>
  <r>
    <n v="9667"/>
    <x v="48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19999999999998"/>
    <n v="3"/>
    <n v="0"/>
    <n v="4.4711999999999996"/>
  </r>
  <r>
    <n v="9668"/>
    <x v="4849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9000000000006"/>
  </r>
  <r>
    <n v="9669"/>
    <x v="4849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x v="4850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0000000000001"/>
    <n v="3"/>
    <n v="0"/>
    <n v="6.8723999999999998"/>
  </r>
  <r>
    <n v="9671"/>
    <x v="4851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49999999999973"/>
  </r>
  <r>
    <n v="9672"/>
    <x v="485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x v="4853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0000000000009"/>
    <n v="2"/>
    <n v="0.2"/>
    <n v="2.6892000000000005"/>
  </r>
  <r>
    <n v="9674"/>
    <x v="4853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699999999998"/>
    <n v="5"/>
    <n v="0.4"/>
    <n v="-374.99250000000006"/>
  </r>
  <r>
    <n v="9675"/>
    <x v="485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"/>
  </r>
  <r>
    <n v="9676"/>
    <x v="4855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3999999999998"/>
  </r>
  <r>
    <n v="9677"/>
    <x v="4856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199999999998"/>
  </r>
  <r>
    <n v="9678"/>
    <x v="4857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"/>
  </r>
  <r>
    <n v="9679"/>
    <x v="4857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x v="4858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1"/>
  </r>
  <r>
    <n v="9681"/>
    <x v="4858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7999999999921"/>
  </r>
  <r>
    <n v="9682"/>
    <x v="4859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x v="4859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x v="4859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x v="4859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4000000000005"/>
  </r>
  <r>
    <n v="9686"/>
    <x v="4860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x v="4861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099999999999994"/>
    <n v="6"/>
    <n v="0"/>
    <n v="10.178999999999997"/>
  </r>
  <r>
    <n v="9688"/>
    <x v="4862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5999999999997"/>
    <n v="9"/>
    <n v="0.8"/>
    <n v="-17.469000000000005"/>
  </r>
  <r>
    <n v="9689"/>
    <x v="4863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00000000000006"/>
    <n v="5"/>
    <n v="0"/>
    <n v="15.552000000000001"/>
  </r>
  <r>
    <n v="9690"/>
    <x v="4863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000000000001"/>
  </r>
  <r>
    <n v="9691"/>
    <x v="4864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x v="4865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76"/>
  </r>
  <r>
    <n v="9693"/>
    <x v="4866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5999999999996"/>
    <n v="11"/>
    <n v="0"/>
    <n v="122.2936"/>
  </r>
  <r>
    <n v="9694"/>
    <x v="4867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199999999999"/>
  </r>
  <r>
    <n v="9695"/>
    <x v="4867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899999999999995"/>
  </r>
  <r>
    <n v="9696"/>
    <x v="4868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19999999999931"/>
  </r>
  <r>
    <n v="9697"/>
    <x v="4869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x v="4870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6000000000002"/>
    <n v="4"/>
    <n v="0.2"/>
    <n v="9.48"/>
  </r>
  <r>
    <n v="9699"/>
    <x v="4871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0000000000002"/>
    <n v="3"/>
    <n v="0"/>
    <n v="10.7301"/>
  </r>
  <r>
    <n v="9700"/>
    <x v="4871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x v="4871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199999999995"/>
  </r>
  <r>
    <n v="9702"/>
    <x v="4872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5999999999999"/>
  </r>
  <r>
    <n v="9703"/>
    <x v="4873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1999999999992"/>
  </r>
  <r>
    <n v="9704"/>
    <x v="4873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x v="4873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x v="4874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9"/>
    <n v="3"/>
    <n v="0.2"/>
    <n v="13.868400000000001"/>
  </r>
  <r>
    <n v="9707"/>
    <x v="4875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00000000002"/>
    <n v="3"/>
    <n v="0.2"/>
    <n v="12.106799999999993"/>
  </r>
  <r>
    <n v="9708"/>
    <x v="4875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x v="4875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000000000009"/>
  </r>
  <r>
    <n v="9710"/>
    <x v="4875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842"/>
  </r>
  <r>
    <n v="9711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6000000000026"/>
  </r>
  <r>
    <n v="9712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58"/>
  </r>
  <r>
    <n v="9713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21"/>
  </r>
  <r>
    <n v="9715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600000000003"/>
  </r>
  <r>
    <n v="9716"/>
    <x v="4877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400000000003"/>
  </r>
  <r>
    <n v="9717"/>
    <x v="4878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2000000000005"/>
    <n v="4"/>
    <n v="0.2"/>
    <n v="2.7984000000000027"/>
  </r>
  <r>
    <n v="9718"/>
    <x v="4879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58"/>
  </r>
  <r>
    <n v="9719"/>
    <x v="4879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000000000015"/>
  </r>
  <r>
    <n v="9720"/>
    <x v="4880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x v="488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40000000000014"/>
  </r>
  <r>
    <n v="9722"/>
    <x v="4882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399999999994"/>
  </r>
  <r>
    <n v="9723"/>
    <x v="4882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800000000011"/>
  </r>
  <r>
    <n v="9724"/>
    <x v="4883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200000000005"/>
    <n v="13"/>
    <n v="0.2"/>
    <n v="100.14029999999998"/>
  </r>
  <r>
    <n v="9725"/>
    <x v="4884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x v="4885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400000000005"/>
  </r>
  <r>
    <n v="9727"/>
    <x v="4886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5999999999996"/>
    <n v="7"/>
    <n v="0"/>
    <n v="80.320799999999991"/>
  </r>
  <r>
    <n v="9728"/>
    <x v="4886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3"/>
  </r>
  <r>
    <n v="9729"/>
    <x v="4886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39999999999944"/>
  </r>
  <r>
    <n v="9730"/>
    <x v="4887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000000000002"/>
    <n v="2"/>
    <n v="0.2"/>
    <n v="3.1399999999999988"/>
  </r>
  <r>
    <n v="9731"/>
    <x v="4887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0000000003"/>
  </r>
  <r>
    <n v="9732"/>
    <x v="4888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5999999999971"/>
  </r>
  <r>
    <n v="9733"/>
    <x v="4889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3999999999995"/>
    <n v="13"/>
    <n v="0"/>
    <n v="145.06959999999992"/>
  </r>
  <r>
    <n v="9734"/>
    <x v="4889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x v="4889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29999999996"/>
  </r>
  <r>
    <n v="9736"/>
    <x v="4890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5"/>
  </r>
  <r>
    <n v="9737"/>
    <x v="4891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x v="4892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x v="4892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799999999997"/>
  </r>
  <r>
    <n v="9740"/>
    <x v="4892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81"/>
  </r>
  <r>
    <n v="9741"/>
    <x v="4892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7000000000002"/>
    <n v="3"/>
    <n v="0"/>
    <n v="54.861300000000007"/>
  </r>
  <r>
    <n v="9742"/>
    <x v="4893"/>
    <x v="627"/>
    <d v="2015-11-12T00:00:00"/>
    <s v="Standard Class"/>
    <s v="QJ-19255"/>
    <s v="Quincy Jones"/>
    <s v="Corporate"/>
    <s v="United States"/>
    <s v="Burlington"/>
    <s v="Vermont"/>
    <s v="05408"/>
    <x v="3"/>
    <s v="FUR-BO-10004834"/>
    <x v="0"/>
    <x v="0"/>
    <s v="Riverside Palais Royal Lawyers Bookcase, Royale Cherry Finish"/>
    <n v="4404.8999999999996"/>
    <n v="5"/>
    <n v="0"/>
    <n v="1013.1270000000001"/>
  </r>
  <r>
    <n v="9743"/>
    <x v="4894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6"/>
  </r>
  <r>
    <n v="9744"/>
    <x v="4895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x v="4896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39999999999"/>
  </r>
  <r>
    <n v="9746"/>
    <x v="4897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000000000004"/>
    <n v="2"/>
    <n v="0.2"/>
    <n v="9.1020000000000039"/>
  </r>
  <r>
    <n v="9747"/>
    <x v="4897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8000000000008"/>
    <n v="2"/>
    <n v="0.2"/>
    <n v="-1.7772000000000041"/>
  </r>
  <r>
    <n v="9748"/>
    <x v="4898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000000000002"/>
    <n v="2"/>
    <n v="0.6"/>
    <n v="-7.9634"/>
  </r>
  <r>
    <n v="9749"/>
    <x v="4898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5999999999981"/>
  </r>
  <r>
    <n v="9750"/>
    <x v="4899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x v="490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799999999999948"/>
  </r>
  <r>
    <n v="9752"/>
    <x v="490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x v="4901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0000000000004"/>
    <n v="1"/>
    <n v="0.2"/>
    <n v="0.90479999999999983"/>
  </r>
  <r>
    <n v="9754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204"/>
  </r>
  <r>
    <n v="9757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19999999999987"/>
  </r>
  <r>
    <n v="9758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7000000000006"/>
  </r>
  <r>
    <n v="9759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x v="490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9761"/>
    <x v="4904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89999999999996"/>
  </r>
  <r>
    <n v="9762"/>
    <x v="4905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6999999999997"/>
    <n v="3"/>
    <n v="0"/>
    <n v="86.389199999999988"/>
  </r>
  <r>
    <n v="9763"/>
    <x v="4905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x v="4905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46"/>
  </r>
  <r>
    <n v="9765"/>
    <x v="4906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00000000009"/>
  </r>
  <r>
    <n v="9766"/>
    <x v="4907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1999999999994"/>
  </r>
  <r>
    <n v="9767"/>
    <x v="4907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4"/>
  </r>
  <r>
    <n v="9768"/>
    <x v="4908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00000000000006"/>
    <n v="5"/>
    <n v="0"/>
    <n v="26.901000000000003"/>
  </r>
  <r>
    <n v="9769"/>
    <x v="4909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x v="4910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000000000007"/>
    <n v="5"/>
    <n v="0.2"/>
    <n v="8.4979999999999762"/>
  </r>
  <r>
    <n v="9771"/>
    <x v="4910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5999999999993"/>
  </r>
  <r>
    <n v="9772"/>
    <x v="4910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22"/>
  </r>
  <r>
    <n v="9773"/>
    <x v="4911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000000000002"/>
    <n v="5"/>
    <n v="0.2"/>
    <n v="38.724999999999994"/>
  </r>
  <r>
    <n v="9774"/>
    <x v="4912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499999999985"/>
  </r>
  <r>
    <n v="9775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4"/>
    <n v="8"/>
    <n v="0.8"/>
    <n v="-3701.8928000000014"/>
  </r>
  <r>
    <n v="9776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6000000000002"/>
    <n v="3"/>
    <n v="0.6"/>
    <n v="-10.060199999999998"/>
  </r>
  <r>
    <n v="9777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5"/>
    <n v="4"/>
    <n v="0.8"/>
    <n v="-26.854400000000012"/>
  </r>
  <r>
    <n v="9778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12"/>
  </r>
  <r>
    <n v="9779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79999999999999"/>
    <n v="5"/>
    <n v="0.8"/>
    <n v="-13.32"/>
  </r>
  <r>
    <n v="9780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59999999999985"/>
    <n v="2"/>
    <n v="0.8"/>
    <n v="-12.090000000000003"/>
  </r>
  <r>
    <n v="9781"/>
    <x v="4914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4999999999997"/>
    <n v="3"/>
    <n v="0"/>
    <n v="131.35499999999996"/>
  </r>
  <r>
    <n v="9782"/>
    <x v="4914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80000000001"/>
    <n v="2"/>
    <n v="0.2"/>
    <n v="252.58799999999999"/>
  </r>
  <r>
    <n v="9783"/>
    <x v="4915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x v="4915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600000000002"/>
  </r>
  <r>
    <n v="9785"/>
    <x v="4915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5"/>
  </r>
  <r>
    <n v="9786"/>
    <x v="4916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x v="491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x v="4918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19999999999"/>
    <n v="5"/>
    <n v="0.32"/>
    <n v="-30.098000000000127"/>
  </r>
  <r>
    <n v="9789"/>
    <x v="4918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4000000000779"/>
  </r>
  <r>
    <n v="9790"/>
    <x v="4918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2000000000004"/>
    <n v="1"/>
    <n v="0.2"/>
    <n v="6.9985999999999997"/>
  </r>
  <r>
    <n v="9791"/>
    <x v="4918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599999999998"/>
    <n v="2"/>
    <n v="0.3"/>
    <n v="-66.391599999999983"/>
  </r>
  <r>
    <n v="9792"/>
    <x v="4919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3999999999993"/>
    <n v="6"/>
    <n v="0.2"/>
    <n v="21.024000000000001"/>
  </r>
  <r>
    <n v="9793"/>
    <x v="4919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9"/>
  </r>
  <r>
    <n v="9794"/>
    <x v="4919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20000000000007"/>
    <n v="1"/>
    <n v="0.2"/>
    <n v="1.6307999999999998"/>
  </r>
  <r>
    <n v="9795"/>
    <x v="4919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5"/>
    <n v="3"/>
    <n v="0.8"/>
    <n v="-31.00800000000001"/>
  </r>
  <r>
    <n v="9796"/>
    <x v="4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79999999999992"/>
    <n v="3"/>
    <n v="0.8"/>
    <n v="-5.8869000000000007"/>
  </r>
  <r>
    <n v="9797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000000000002"/>
    <n v="2"/>
    <n v="0.2"/>
    <n v="1.5551999999999992"/>
  </r>
  <r>
    <n v="9798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45"/>
  </r>
  <r>
    <n v="9799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1"/>
  </r>
  <r>
    <n v="9800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599999999993"/>
  </r>
  <r>
    <n v="9802"/>
    <x v="4922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2"/>
  </r>
  <r>
    <n v="9803"/>
    <x v="492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80000000000003"/>
    <n v="2"/>
    <n v="0.2"/>
    <n v="1.2064000000000001"/>
  </r>
  <r>
    <n v="9804"/>
    <x v="492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9"/>
  </r>
  <r>
    <n v="9805"/>
    <x v="492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1999999999992"/>
  </r>
  <r>
    <n v="9806"/>
    <x v="4924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8000000000005"/>
    <n v="2"/>
    <n v="0.2"/>
    <n v="9.6832000000000011"/>
  </r>
  <r>
    <n v="9807"/>
    <x v="4924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2000000000006"/>
    <n v="8"/>
    <n v="0.7"/>
    <n v="-21.084799999999994"/>
  </r>
  <r>
    <n v="9808"/>
    <x v="4925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7999999999983"/>
  </r>
  <r>
    <n v="9809"/>
    <x v="4926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19999999999997"/>
    <n v="2"/>
    <n v="0.8"/>
    <n v="-3.3792"/>
  </r>
  <r>
    <n v="9810"/>
    <x v="4927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0000000000005"/>
    <n v="5"/>
    <n v="0.2"/>
    <n v="9.0719999999999992"/>
  </r>
  <r>
    <n v="9811"/>
    <x v="4927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00000000001"/>
    <n v="4"/>
    <n v="0.2"/>
    <n v="9.0575999999999972"/>
  </r>
  <r>
    <n v="9812"/>
    <x v="4928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600000000001"/>
  </r>
  <r>
    <n v="9813"/>
    <x v="4928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0000000000006"/>
    <n v="3"/>
    <n v="0"/>
    <n v="9.702"/>
  </r>
  <r>
    <n v="9814"/>
    <x v="4928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000000000002"/>
    <n v="5"/>
    <n v="0"/>
    <n v="100.4255"/>
  </r>
  <r>
    <n v="9815"/>
    <x v="4928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6000000000005"/>
  </r>
  <r>
    <n v="9816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00000000003"/>
    <n v="7"/>
    <n v="0.2"/>
    <n v="54.214999999999982"/>
  </r>
  <r>
    <n v="9817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891"/>
  </r>
  <r>
    <n v="9818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9"/>
  </r>
  <r>
    <n v="9819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79999999999995"/>
    <n v="2"/>
    <n v="0.2"/>
    <n v="0.3335999999999999"/>
  </r>
  <r>
    <n v="9820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499999999999995"/>
  </r>
  <r>
    <n v="9821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199999999999998"/>
  </r>
  <r>
    <n v="9822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4000000000003"/>
    <n v="2"/>
    <n v="0.7"/>
    <n v="-13.393599999999999"/>
  </r>
  <r>
    <n v="9823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2999999999993"/>
  </r>
  <r>
    <n v="9825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5999999999992"/>
  </r>
  <r>
    <n v="9826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0000000000005"/>
    <n v="3"/>
    <n v="0.2"/>
    <n v="15.092999999999998"/>
  </r>
  <r>
    <n v="9827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000000000005"/>
  </r>
  <r>
    <n v="9828"/>
    <x v="4931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892"/>
  </r>
  <r>
    <n v="9829"/>
    <x v="4931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000000000001"/>
    <n v="3"/>
    <n v="0.2"/>
    <n v="3.7595999999999998"/>
  </r>
  <r>
    <n v="9830"/>
    <x v="493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00000000003"/>
    <n v="3"/>
    <n v="0.2"/>
    <n v="15.147000000000006"/>
  </r>
  <r>
    <n v="9831"/>
    <x v="4933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400000000008"/>
  </r>
  <r>
    <n v="9832"/>
    <x v="4933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23"/>
    <n v="7"/>
    <n v="0.6"/>
    <n v="-2.5872000000000011"/>
  </r>
  <r>
    <n v="9833"/>
    <x v="4934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0000000000004"/>
    <n v="1"/>
    <n v="0.2"/>
    <n v="1.4442000000000004"/>
  </r>
  <r>
    <n v="9834"/>
    <x v="4935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400000000019"/>
    <n v="7"/>
    <n v="0.2"/>
    <n v="190.38810000000001"/>
  </r>
  <r>
    <n v="9835"/>
    <x v="4936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2999999999999972"/>
  </r>
  <r>
    <n v="9836"/>
    <x v="4936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6"/>
    <n v="2"/>
    <n v="0.8"/>
    <n v="-26.227200000000003"/>
  </r>
  <r>
    <n v="9837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29999999999993"/>
  </r>
  <r>
    <n v="9838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00000000006"/>
    <n v="3"/>
    <n v="0.2"/>
    <n v="161.99189999999999"/>
  </r>
  <r>
    <n v="9841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6000000000004"/>
    <n v="8"/>
    <n v="0.2"/>
    <n v="4.4736000000000011"/>
  </r>
  <r>
    <n v="9842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3999999999999"/>
  </r>
  <r>
    <n v="9843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599999999997"/>
    <n v="4"/>
    <n v="0.2"/>
    <n v="60.391999999999939"/>
  </r>
  <r>
    <n v="9844"/>
    <x v="4938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000000000002"/>
    <n v="4"/>
    <n v="0.2"/>
    <n v="5.1791999999999998"/>
  </r>
  <r>
    <n v="9845"/>
    <x v="4938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x v="4938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77"/>
  </r>
  <r>
    <n v="9847"/>
    <x v="4939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099999999999994"/>
    <n v="5"/>
    <n v="0"/>
    <n v="11.206"/>
  </r>
  <r>
    <n v="9848"/>
    <x v="4939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x v="4939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4999999999987"/>
  </r>
  <r>
    <n v="9850"/>
    <x v="4940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800000000002"/>
  </r>
  <r>
    <n v="9851"/>
    <x v="4941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x v="4941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0000000000018"/>
    <n v="3"/>
    <n v="0.2"/>
    <n v="33.93"/>
  </r>
  <r>
    <n v="9853"/>
    <x v="4941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x v="4941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x v="4942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400000000003"/>
  </r>
  <r>
    <n v="9856"/>
    <x v="4942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199999999999"/>
  </r>
  <r>
    <n v="9857"/>
    <x v="4943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x v="4944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3999999999997"/>
  </r>
  <r>
    <n v="9860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59999999999945"/>
  </r>
  <r>
    <n v="9862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8000000000006"/>
  </r>
  <r>
    <n v="9863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5"/>
  </r>
  <r>
    <n v="9864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5999999999995"/>
  </r>
  <r>
    <n v="9865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2000000000012"/>
  </r>
  <r>
    <n v="9866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x v="4946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x v="4946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6000000000003"/>
  </r>
  <r>
    <n v="9869"/>
    <x v="4947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00000000003"/>
  </r>
  <r>
    <n v="9870"/>
    <x v="4947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099999999999994"/>
  </r>
  <r>
    <n v="9871"/>
    <x v="4947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4"/>
    <n v="3"/>
    <n v="0.7"/>
    <n v="-17.942399999999992"/>
  </r>
  <r>
    <n v="9872"/>
    <x v="4948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47"/>
  </r>
  <r>
    <n v="9873"/>
    <x v="4948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69999999999992"/>
  </r>
  <r>
    <n v="9874"/>
    <x v="4949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4000000000003"/>
  </r>
  <r>
    <n v="9875"/>
    <x v="4950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7999999999996"/>
    <n v="2"/>
    <n v="0.2"/>
    <n v="19.989999999999995"/>
  </r>
  <r>
    <n v="9876"/>
    <x v="4951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101E-2"/>
  </r>
  <r>
    <n v="9877"/>
    <x v="4952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40000000001"/>
    <n v="4"/>
    <n v="0.2"/>
    <n v="-21.213600000000099"/>
  </r>
  <r>
    <n v="9878"/>
    <x v="4952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7000000000000011"/>
    <n v="5"/>
    <n v="0.7"/>
    <n v="-6.379999999999999"/>
  </r>
  <r>
    <n v="9879"/>
    <x v="4952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199999999999"/>
    <n v="3"/>
    <n v="0.4"/>
    <n v="-24.476399999999998"/>
  </r>
  <r>
    <n v="9880"/>
    <x v="4953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5999999999979"/>
  </r>
  <r>
    <n v="9881"/>
    <x v="4954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1"/>
  </r>
  <r>
    <n v="9882"/>
    <x v="4955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x v="4955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599999999987"/>
  </r>
  <r>
    <n v="9884"/>
    <x v="4956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x v="4956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x v="4956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x v="495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399999999999995"/>
    <n v="3"/>
    <n v="0"/>
    <n v="0"/>
  </r>
  <r>
    <n v="9888"/>
    <x v="4958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2000000000005"/>
  </r>
  <r>
    <n v="9889"/>
    <x v="4959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x v="4960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6"/>
  </r>
  <r>
    <n v="9891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499999999996"/>
  </r>
  <r>
    <n v="9893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4000000000021"/>
  </r>
  <r>
    <n v="9894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199999999999989"/>
    <n v="5"/>
    <n v="0"/>
    <n v="27.60799999999999"/>
  </r>
  <r>
    <n v="9896"/>
    <x v="4962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x v="4963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800000000002"/>
  </r>
  <r>
    <n v="9898"/>
    <x v="4964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000000000005"/>
    <n v="3"/>
    <n v="0.2"/>
    <n v="34.97399999999999"/>
  </r>
  <r>
    <n v="9899"/>
    <x v="4964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x v="4965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80000000002"/>
  </r>
  <r>
    <n v="9901"/>
    <x v="496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00000000003"/>
    <n v="3"/>
    <n v="0.2"/>
    <n v="20.745899999999985"/>
  </r>
  <r>
    <n v="9902"/>
    <x v="496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2000000000002"/>
    <n v="3"/>
    <n v="0.2"/>
    <n v="7.1099999999999994"/>
  </r>
  <r>
    <n v="9903"/>
    <x v="496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20000000000006"/>
    <n v="1"/>
    <n v="0.2"/>
    <n v="2.0849999999999991"/>
  </r>
  <r>
    <n v="9904"/>
    <x v="4967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000000000004"/>
    <n v="3"/>
    <n v="0.6"/>
    <n v="-6.9101999999999997"/>
  </r>
  <r>
    <n v="9905"/>
    <x v="4967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799999999998"/>
  </r>
  <r>
    <n v="9906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1999999999996"/>
    <n v="3"/>
    <n v="0.2"/>
    <n v="7.822499999999998"/>
  </r>
  <r>
    <n v="9908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2"/>
  </r>
  <r>
    <n v="9909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1999999999991"/>
  </r>
  <r>
    <n v="9910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00000000002"/>
  </r>
  <r>
    <n v="9911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599999999999"/>
  </r>
  <r>
    <n v="9912"/>
    <x v="4969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x v="4970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599999999997"/>
    <n v="3"/>
    <n v="0.2"/>
    <n v="-54.320399999999978"/>
  </r>
  <r>
    <n v="9914"/>
    <x v="4970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49999999999997"/>
    <n v="3"/>
    <n v="0"/>
    <n v="14.904"/>
  </r>
  <r>
    <n v="9915"/>
    <x v="4971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8000000000006"/>
  </r>
  <r>
    <n v="9916"/>
    <x v="4971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2"/>
  </r>
  <r>
    <n v="9917"/>
    <x v="4971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5"/>
  </r>
  <r>
    <n v="9918"/>
    <x v="4971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x v="4972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0999999999996"/>
  </r>
  <r>
    <n v="9920"/>
    <x v="4973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099999999998"/>
  </r>
  <r>
    <n v="9921"/>
    <x v="4973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6"/>
    <n v="7"/>
    <n v="0.8"/>
    <n v="-35.817600000000013"/>
  </r>
  <r>
    <n v="9922"/>
    <x v="4974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0000000000009"/>
    <n v="3"/>
    <n v="0.7"/>
    <n v="-4.5935999999999986"/>
  </r>
  <r>
    <n v="9923"/>
    <x v="4975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800000000002"/>
    <n v="4"/>
    <n v="0.2"/>
    <n v="28.79519999999998"/>
  </r>
  <r>
    <n v="9924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60000000001"/>
    <n v="8"/>
    <n v="0.2"/>
    <n v="353.5791999999999"/>
  </r>
  <r>
    <n v="9927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1"/>
  </r>
  <r>
    <n v="9928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x v="4977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x v="4977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00000000005"/>
    <n v="5"/>
    <n v="0.2"/>
    <n v="944.98649999999986"/>
  </r>
  <r>
    <n v="9931"/>
    <x v="497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1999999999996"/>
  </r>
  <r>
    <n v="9932"/>
    <x v="497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6000000000055"/>
  </r>
  <r>
    <n v="9933"/>
    <x v="497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8"/>
  </r>
  <r>
    <n v="9934"/>
    <x v="4979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000000000002"/>
    <n v="3"/>
    <n v="0"/>
    <n v="47.806499999999993"/>
  </r>
  <r>
    <n v="9935"/>
    <x v="4980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8000000000006"/>
    <n v="3"/>
    <n v="0.2"/>
    <n v="2.5146000000000015"/>
  </r>
  <r>
    <n v="9936"/>
    <x v="4980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4000000000039"/>
  </r>
  <r>
    <n v="9937"/>
    <x v="4981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100000000006"/>
  </r>
  <r>
    <n v="9938"/>
    <x v="4982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8000000000008"/>
    <n v="2"/>
    <n v="0.2"/>
    <n v="-1.7772000000000041"/>
  </r>
  <r>
    <n v="9939"/>
    <x v="4983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x v="4983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24"/>
  </r>
  <r>
    <n v="9941"/>
    <x v="4983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00000000000001"/>
    <n v="7"/>
    <n v="0"/>
    <n v="4.8160000000000007"/>
  </r>
  <r>
    <n v="9942"/>
    <x v="4984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x v="4985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61"/>
  </r>
  <r>
    <n v="9944"/>
    <x v="4985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0000000000006"/>
    <n v="5"/>
    <n v="0"/>
    <n v="13.299000000000003"/>
  </r>
  <r>
    <n v="9945"/>
    <x v="4986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1"/>
  </r>
  <r>
    <n v="9946"/>
    <x v="498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40000000000004"/>
    <n v="1"/>
    <n v="0.2"/>
    <n v="1.0699999999999996"/>
  </r>
  <r>
    <n v="9947"/>
    <x v="498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20000000000002"/>
    <n v="3"/>
    <n v="0.2"/>
    <n v="32.130000000000003"/>
  </r>
  <r>
    <n v="9948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599999999989"/>
  </r>
  <r>
    <n v="9950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299999999993"/>
  </r>
  <r>
    <n v="9951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x v="4989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3999999999997"/>
  </r>
  <r>
    <n v="9954"/>
    <x v="4989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4000000000003"/>
  </r>
  <r>
    <n v="9955"/>
    <x v="4989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8000000000005"/>
    <n v="3"/>
    <n v="0.2"/>
    <n v="11.558699999999998"/>
  </r>
  <r>
    <n v="9956"/>
    <x v="4989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8"/>
  </r>
  <r>
    <n v="9957"/>
    <x v="4990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9958"/>
    <x v="4990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x v="4990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899999999999995"/>
  </r>
  <r>
    <n v="9960"/>
    <x v="499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7999999999998"/>
  </r>
  <r>
    <n v="9961"/>
    <x v="4992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399999999999984"/>
  </r>
  <r>
    <n v="9962"/>
    <x v="4993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x v="4993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4"/>
    <n v="4"/>
    <n v="0.32"/>
    <n v="-67.670400000000001"/>
  </r>
  <r>
    <n v="9964"/>
    <x v="4994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000000000002"/>
    <n v="2"/>
    <n v="0.2"/>
    <n v="3.6288"/>
  </r>
  <r>
    <n v="9965"/>
    <x v="4995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19999999999995"/>
  </r>
  <r>
    <n v="9966"/>
    <x v="4995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6000000000002"/>
  </r>
  <r>
    <n v="9967"/>
    <x v="4995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1"/>
  </r>
  <r>
    <n v="9968"/>
    <x v="4996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199999999999996"/>
    <n v="5"/>
    <n v="0"/>
    <n v="18.089999999999996"/>
  </r>
  <r>
    <n v="9969"/>
    <x v="4996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x v="4996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4999999999993"/>
  </r>
  <r>
    <n v="9971"/>
    <x v="4997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1"/>
  </r>
  <r>
    <n v="9972"/>
    <x v="4997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499999999998"/>
  </r>
  <r>
    <n v="9973"/>
    <x v="4998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2"/>
  </r>
  <r>
    <n v="9974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5999999999998"/>
  </r>
  <r>
    <n v="9975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89999999999998"/>
    <n v="7"/>
    <n v="0"/>
    <n v="5.2332000000000001"/>
  </r>
  <r>
    <n v="9976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00000000003"/>
    <n v="2"/>
    <n v="0.2"/>
    <n v="31.197999999999986"/>
  </r>
  <r>
    <n v="9978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5999999999995"/>
  </r>
  <r>
    <n v="9980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200000000009"/>
    <n v="14"/>
    <n v="0.2"/>
    <n v="153.11519999999999"/>
  </r>
  <r>
    <n v="9981"/>
    <x v="5000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4"/>
  </r>
  <r>
    <n v="9982"/>
    <x v="5001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0000000000003"/>
    <n v="5"/>
    <n v="0.2"/>
    <n v="5.368999999999998"/>
  </r>
  <r>
    <n v="9983"/>
    <x v="5002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x v="5002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00000000011"/>
  </r>
  <r>
    <n v="9985"/>
    <x v="5003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0000000000001"/>
  </r>
  <r>
    <n v="9986"/>
    <x v="5003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5"/>
  </r>
  <r>
    <n v="9987"/>
    <x v="500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x v="5005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x v="5005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7000000000006"/>
  </r>
  <r>
    <n v="9990"/>
    <x v="5006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7999999999993"/>
  </r>
  <r>
    <n v="9991"/>
    <x v="5007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199999999988"/>
  </r>
  <r>
    <n v="9992"/>
    <x v="5007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00000000007"/>
  </r>
  <r>
    <n v="9993"/>
    <x v="5007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x v="5008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04280-7DC8-4103-906D-28546A3BF151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1" firstHeaderRow="0" firstDataRow="1" firstDataCol="1"/>
  <pivotFields count="25">
    <pivotField showAll="0"/>
    <pivotField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showAll="0"/>
    <pivotField showAll="0"/>
    <pivotField showAll="0"/>
    <pivotField dataField="1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 v="10"/>
    </i>
    <i>
      <x v="12"/>
    </i>
    <i>
      <x v="7"/>
    </i>
    <i>
      <x v="6"/>
    </i>
    <i>
      <x v="8"/>
    </i>
    <i>
      <x/>
    </i>
    <i>
      <x v="2"/>
    </i>
    <i>
      <x v="1"/>
    </i>
    <i>
      <x v="3"/>
    </i>
    <i>
      <x v="9"/>
    </i>
    <i>
      <x v="13"/>
    </i>
    <i>
      <x v="14"/>
    </i>
    <i>
      <x v="5"/>
    </i>
    <i>
      <x v="11"/>
    </i>
    <i>
      <x v="15"/>
    </i>
    <i>
      <x v="4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Sum of Margin" fld="21" baseField="0" baseItem="0" numFmtId="166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F63C7-1954-4D33-AB0E-641D35C77E13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2" firstHeaderRow="1" firstDataRow="5" firstDataCol="1"/>
  <pivotFields count="25">
    <pivotField showAll="0"/>
    <pivotField showAll="0"/>
    <pivotField axis="axisCol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4">
    <field x="24"/>
    <field x="23"/>
    <field x="22"/>
    <field x="2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Sales" fld="17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DE784-6681-40AB-9147-098ED807CD57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2" firstDataCol="1" rowPageCount="1" colPageCount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dragToRow="0" dragToCol="0" dragToPage="0" showAll="0" defaultSubtota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5">
    <i>
      <x v="5"/>
    </i>
    <i>
      <x v="9"/>
    </i>
    <i>
      <x v="4"/>
    </i>
    <i>
      <x v="16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4" item="0" hier="-1"/>
  </pageFields>
  <dataFields count="1">
    <dataField name="Sum of Profit" fld="20" baseField="0" baseItem="0" numFmtId="165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582F52-A132-4E73-BA6F-394DC0472388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5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4">
    <field x="24"/>
    <field x="23"/>
    <field x="22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45EE5-573C-4EA3-A2CA-EFF7A3BA292F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BD46-BED5-4B0E-B6FE-7688893CE7ED}">
  <dimension ref="A3:F21"/>
  <sheetViews>
    <sheetView topLeftCell="A2" workbookViewId="0">
      <selection activeCell="E22" sqref="E22"/>
    </sheetView>
  </sheetViews>
  <sheetFormatPr defaultRowHeight="15.5" x14ac:dyDescent="0.35"/>
  <cols>
    <col min="1" max="1" width="12" bestFit="1" customWidth="1"/>
    <col min="2" max="3" width="11.75" bestFit="1" customWidth="1"/>
    <col min="4" max="4" width="12.83203125" bestFit="1" customWidth="1"/>
    <col min="5" max="5" width="24.9140625" bestFit="1" customWidth="1"/>
    <col min="6" max="6" width="24.5" bestFit="1" customWidth="1"/>
  </cols>
  <sheetData>
    <row r="3" spans="1:6" x14ac:dyDescent="0.35">
      <c r="A3" s="9" t="s">
        <v>10952</v>
      </c>
      <c r="B3" t="s">
        <v>10950</v>
      </c>
      <c r="C3" t="s">
        <v>10951</v>
      </c>
      <c r="D3" t="s">
        <v>10954</v>
      </c>
      <c r="E3" s="14" t="s">
        <v>10955</v>
      </c>
      <c r="F3" s="14" t="s">
        <v>10956</v>
      </c>
    </row>
    <row r="4" spans="1:6" x14ac:dyDescent="0.35">
      <c r="A4" s="10" t="s">
        <v>23</v>
      </c>
      <c r="B4" s="8">
        <v>12486.312</v>
      </c>
      <c r="C4" s="8">
        <v>5546.2539999999981</v>
      </c>
      <c r="D4" s="11">
        <v>0.44418672222830874</v>
      </c>
      <c r="E4" t="s">
        <v>23</v>
      </c>
      <c r="F4" t="s">
        <v>29</v>
      </c>
    </row>
    <row r="5" spans="1:6" x14ac:dyDescent="0.35">
      <c r="A5" s="10" t="s">
        <v>45</v>
      </c>
      <c r="B5" s="8">
        <v>78479.20600000002</v>
      </c>
      <c r="C5" s="8">
        <v>34053.569299999966</v>
      </c>
      <c r="D5" s="11">
        <v>0.4339183719570246</v>
      </c>
    </row>
    <row r="6" spans="1:6" x14ac:dyDescent="0.35">
      <c r="A6" s="10" t="s">
        <v>103</v>
      </c>
      <c r="B6" s="8">
        <v>16476.401999999998</v>
      </c>
      <c r="C6" s="8">
        <v>6964.1767000000027</v>
      </c>
      <c r="D6" s="11">
        <v>0.42267581842200763</v>
      </c>
    </row>
    <row r="7" spans="1:6" x14ac:dyDescent="0.35">
      <c r="A7" s="10" t="s">
        <v>3239</v>
      </c>
      <c r="B7" s="8">
        <v>149528.02999999994</v>
      </c>
      <c r="C7" s="8">
        <v>55617.8249</v>
      </c>
      <c r="D7" s="11">
        <v>0.37195584600425768</v>
      </c>
    </row>
    <row r="8" spans="1:6" x14ac:dyDescent="0.35">
      <c r="A8" s="10" t="s">
        <v>3237</v>
      </c>
      <c r="B8" s="8">
        <v>3024.2799999999997</v>
      </c>
      <c r="C8" s="8">
        <v>949.51819999999952</v>
      </c>
      <c r="D8" s="11">
        <v>0.31396504291930627</v>
      </c>
    </row>
    <row r="9" spans="1:6" x14ac:dyDescent="0.35">
      <c r="A9" s="10" t="s">
        <v>3235</v>
      </c>
      <c r="B9" s="8">
        <v>167380.31800000009</v>
      </c>
      <c r="C9" s="8">
        <v>41936.635699999926</v>
      </c>
      <c r="D9" s="11">
        <v>0.25054699501765737</v>
      </c>
    </row>
    <row r="10" spans="1:6" x14ac:dyDescent="0.35">
      <c r="A10" s="10" t="s">
        <v>3232</v>
      </c>
      <c r="B10" s="8">
        <v>27118.791999999954</v>
      </c>
      <c r="C10" s="8">
        <v>6527.7869999999994</v>
      </c>
      <c r="D10" s="11">
        <v>0.24071083254740883</v>
      </c>
    </row>
    <row r="11" spans="1:6" ht="11" customHeight="1" x14ac:dyDescent="0.35">
      <c r="A11" s="10" t="s">
        <v>38</v>
      </c>
      <c r="B11" s="8">
        <v>107532.16099999999</v>
      </c>
      <c r="C11" s="8">
        <v>18138.005399999995</v>
      </c>
      <c r="D11" s="11">
        <v>0.16867516872463853</v>
      </c>
    </row>
    <row r="12" spans="1:6" x14ac:dyDescent="0.35">
      <c r="A12" s="10" t="s">
        <v>3234</v>
      </c>
      <c r="B12" s="8">
        <v>203412.73300000009</v>
      </c>
      <c r="C12" s="8">
        <v>30221.763299999984</v>
      </c>
      <c r="D12" s="11">
        <v>0.14857360625502225</v>
      </c>
    </row>
    <row r="13" spans="1:6" x14ac:dyDescent="0.35">
      <c r="A13" s="10" t="s">
        <v>3231</v>
      </c>
      <c r="B13" s="8">
        <v>91705.164000000048</v>
      </c>
      <c r="C13" s="8">
        <v>13059.143599999985</v>
      </c>
      <c r="D13" s="11">
        <v>0.1424035793665881</v>
      </c>
    </row>
    <row r="14" spans="1:6" x14ac:dyDescent="0.35">
      <c r="A14" s="10" t="s">
        <v>3233</v>
      </c>
      <c r="B14" s="8">
        <v>330007.05400000012</v>
      </c>
      <c r="C14" s="8">
        <v>44515.730599999988</v>
      </c>
      <c r="D14" s="11">
        <v>0.13489326988749753</v>
      </c>
    </row>
    <row r="15" spans="1:6" x14ac:dyDescent="0.35">
      <c r="A15" s="10" t="s">
        <v>3230</v>
      </c>
      <c r="B15" s="8">
        <v>223843.60800000012</v>
      </c>
      <c r="C15" s="8">
        <v>21278.826399999987</v>
      </c>
      <c r="D15" s="11">
        <v>9.5061130358477672E-2</v>
      </c>
    </row>
    <row r="16" spans="1:6" x14ac:dyDescent="0.35">
      <c r="A16" s="10" t="s">
        <v>3229</v>
      </c>
      <c r="B16" s="8">
        <v>328449.1030000007</v>
      </c>
      <c r="C16" s="8">
        <v>26590.166300000019</v>
      </c>
      <c r="D16" s="11">
        <v>8.0956732891427505E-2</v>
      </c>
    </row>
    <row r="17" spans="1:4" x14ac:dyDescent="0.35">
      <c r="A17" s="10" t="s">
        <v>3238</v>
      </c>
      <c r="B17" s="8">
        <v>189238.63099999999</v>
      </c>
      <c r="C17" s="8">
        <v>3384.7568999999889</v>
      </c>
      <c r="D17" s="11">
        <v>1.7886183609096121E-2</v>
      </c>
    </row>
    <row r="18" spans="1:4" x14ac:dyDescent="0.35">
      <c r="A18" s="10" t="s">
        <v>3236</v>
      </c>
      <c r="B18" s="8">
        <v>46673.538000000015</v>
      </c>
      <c r="C18" s="8">
        <v>-1189.0994999999991</v>
      </c>
      <c r="D18" s="11">
        <v>-2.5476952272184696E-2</v>
      </c>
    </row>
    <row r="19" spans="1:4" x14ac:dyDescent="0.35">
      <c r="A19" s="10" t="s">
        <v>14</v>
      </c>
      <c r="B19" s="8">
        <v>114879.99629999998</v>
      </c>
      <c r="C19" s="8">
        <v>-3472.5560000000023</v>
      </c>
      <c r="D19" s="11">
        <v>-3.0227682032054545E-2</v>
      </c>
    </row>
    <row r="20" spans="1:4" x14ac:dyDescent="0.35">
      <c r="A20" s="10" t="s">
        <v>29</v>
      </c>
      <c r="B20" s="8">
        <v>206965.53200000009</v>
      </c>
      <c r="C20" s="8">
        <v>-17725.481100000001</v>
      </c>
      <c r="D20" s="11">
        <v>-8.5644604339238442E-2</v>
      </c>
    </row>
    <row r="21" spans="1:4" x14ac:dyDescent="0.35">
      <c r="A21" s="10" t="s">
        <v>10953</v>
      </c>
      <c r="B21" s="8">
        <v>2297200.8603000008</v>
      </c>
      <c r="C21" s="8">
        <v>286397.02169999981</v>
      </c>
      <c r="D21" s="11">
        <v>0.12467217240315845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E9B7-A31E-4779-A65A-2BDD46D36D91}">
  <dimension ref="A3:H12"/>
  <sheetViews>
    <sheetView workbookViewId="0">
      <selection activeCell="E8" sqref="E8"/>
    </sheetView>
  </sheetViews>
  <sheetFormatPr defaultRowHeight="15.5" x14ac:dyDescent="0.35"/>
  <cols>
    <col min="1" max="1" width="12" bestFit="1" customWidth="1"/>
    <col min="2" max="2" width="14.9140625" bestFit="1" customWidth="1"/>
    <col min="3" max="6" width="11.75" bestFit="1" customWidth="1"/>
    <col min="7" max="7" width="10.25" bestFit="1" customWidth="1"/>
    <col min="8" max="8" width="27" bestFit="1" customWidth="1"/>
    <col min="9" max="1238" width="10.25" bestFit="1" customWidth="1"/>
    <col min="1239" max="1239" width="10.5" bestFit="1" customWidth="1"/>
  </cols>
  <sheetData>
    <row r="3" spans="1:8" x14ac:dyDescent="0.35">
      <c r="A3" s="9" t="s">
        <v>10950</v>
      </c>
      <c r="B3" s="9" t="s">
        <v>10957</v>
      </c>
    </row>
    <row r="4" spans="1:8" x14ac:dyDescent="0.35">
      <c r="B4" t="s">
        <v>10958</v>
      </c>
      <c r="C4" t="s">
        <v>10959</v>
      </c>
      <c r="D4" t="s">
        <v>10960</v>
      </c>
      <c r="E4" t="s">
        <v>10961</v>
      </c>
      <c r="F4" t="s">
        <v>10953</v>
      </c>
    </row>
    <row r="7" spans="1:8" x14ac:dyDescent="0.35">
      <c r="A7" s="9" t="s">
        <v>10952</v>
      </c>
    </row>
    <row r="8" spans="1:8" x14ac:dyDescent="0.35">
      <c r="A8" s="10" t="s">
        <v>55</v>
      </c>
      <c r="B8" s="8">
        <v>103838.16459999986</v>
      </c>
      <c r="C8" s="8">
        <v>102874.22199999995</v>
      </c>
      <c r="D8" s="8">
        <v>147429.37600000005</v>
      </c>
      <c r="E8" s="8">
        <v>147098.12820000001</v>
      </c>
      <c r="F8" s="8">
        <v>501239.89079999982</v>
      </c>
      <c r="G8" s="13">
        <f>(E8-D8)/D8</f>
        <v>-2.2468235909785098E-3</v>
      </c>
      <c r="H8" s="14" t="s">
        <v>10962</v>
      </c>
    </row>
    <row r="9" spans="1:8" x14ac:dyDescent="0.35">
      <c r="A9" s="10" t="s">
        <v>79</v>
      </c>
      <c r="B9" s="8">
        <v>128680.45700000007</v>
      </c>
      <c r="C9" s="8">
        <v>156332.05699999983</v>
      </c>
      <c r="D9" s="8">
        <v>180685.82200000033</v>
      </c>
      <c r="E9" s="8">
        <v>213082.90400000013</v>
      </c>
      <c r="F9" s="8">
        <v>678781.24000000034</v>
      </c>
      <c r="G9" s="13">
        <f t="shared" ref="G9:G11" si="0">(E9-D9)/D9</f>
        <v>0.17930063156809134</v>
      </c>
      <c r="H9" t="s">
        <v>21</v>
      </c>
    </row>
    <row r="10" spans="1:8" x14ac:dyDescent="0.35">
      <c r="A10" s="10" t="s">
        <v>12</v>
      </c>
      <c r="B10" s="8">
        <v>103845.84349999999</v>
      </c>
      <c r="C10" s="8">
        <v>71359.980499999976</v>
      </c>
      <c r="D10" s="8">
        <v>93610.223499999978</v>
      </c>
      <c r="E10" s="8">
        <v>122905.85749999995</v>
      </c>
      <c r="F10" s="8">
        <v>391721.90499999991</v>
      </c>
      <c r="G10" s="13">
        <f t="shared" si="0"/>
        <v>0.31295336027052628</v>
      </c>
    </row>
    <row r="11" spans="1:8" x14ac:dyDescent="0.35">
      <c r="A11" s="10" t="s">
        <v>21</v>
      </c>
      <c r="B11" s="8">
        <v>147883.03300000005</v>
      </c>
      <c r="C11" s="8">
        <v>139966.24949999992</v>
      </c>
      <c r="D11" s="8">
        <v>187480.1765</v>
      </c>
      <c r="E11" s="8">
        <v>250128.36550000001</v>
      </c>
      <c r="F11" s="8">
        <v>725457.82449999999</v>
      </c>
      <c r="G11" s="13">
        <f t="shared" si="0"/>
        <v>0.33415900373872337</v>
      </c>
    </row>
    <row r="12" spans="1:8" x14ac:dyDescent="0.35">
      <c r="A12" s="10" t="s">
        <v>10953</v>
      </c>
      <c r="B12" s="8">
        <v>484247.49809999997</v>
      </c>
      <c r="C12" s="8">
        <v>470532.50899999967</v>
      </c>
      <c r="D12" s="8">
        <v>609205.59800000035</v>
      </c>
      <c r="E12" s="8">
        <v>733215.25520000001</v>
      </c>
      <c r="F12" s="8">
        <v>2297200.8603000003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05454-76CE-4D0E-88FF-0026FC4CD9E1}">
  <dimension ref="A1:J9"/>
  <sheetViews>
    <sheetView workbookViewId="0">
      <selection activeCell="B5" sqref="B5"/>
    </sheetView>
  </sheetViews>
  <sheetFormatPr defaultRowHeight="15.5" x14ac:dyDescent="0.35"/>
  <cols>
    <col min="1" max="1" width="12" bestFit="1" customWidth="1"/>
    <col min="2" max="2" width="14.9140625" bestFit="1" customWidth="1"/>
    <col min="3" max="3" width="10.33203125" bestFit="1" customWidth="1"/>
    <col min="4" max="4" width="9.33203125" bestFit="1" customWidth="1"/>
    <col min="5" max="5" width="9.75" bestFit="1" customWidth="1"/>
    <col min="6" max="6" width="10.5" bestFit="1" customWidth="1"/>
    <col min="8" max="8" width="77.5" bestFit="1" customWidth="1"/>
    <col min="9" max="9" width="10.33203125" bestFit="1" customWidth="1"/>
    <col min="10" max="10" width="11.75" bestFit="1" customWidth="1"/>
  </cols>
  <sheetData>
    <row r="1" spans="1:10" x14ac:dyDescent="0.35">
      <c r="A1" s="9" t="s">
        <v>4057</v>
      </c>
      <c r="B1" t="s">
        <v>13</v>
      </c>
    </row>
    <row r="3" spans="1:10" x14ac:dyDescent="0.35">
      <c r="A3" s="9" t="s">
        <v>10951</v>
      </c>
      <c r="B3" s="9" t="s">
        <v>10957</v>
      </c>
      <c r="H3" s="14" t="s">
        <v>10963</v>
      </c>
      <c r="I3" s="14" t="s">
        <v>10965</v>
      </c>
      <c r="J3" s="14" t="s">
        <v>10967</v>
      </c>
    </row>
    <row r="4" spans="1:10" x14ac:dyDescent="0.35">
      <c r="A4" s="9" t="s">
        <v>10952</v>
      </c>
      <c r="B4" t="s">
        <v>55</v>
      </c>
      <c r="C4" t="s">
        <v>79</v>
      </c>
      <c r="D4" t="s">
        <v>12</v>
      </c>
      <c r="E4" t="s">
        <v>21</v>
      </c>
      <c r="F4" t="s">
        <v>10953</v>
      </c>
      <c r="H4" t="s">
        <v>10964</v>
      </c>
      <c r="I4" t="s">
        <v>10966</v>
      </c>
      <c r="J4" t="s">
        <v>55</v>
      </c>
    </row>
    <row r="5" spans="1:10" x14ac:dyDescent="0.35">
      <c r="A5" s="10" t="s">
        <v>3229</v>
      </c>
      <c r="B5" s="15">
        <v>6592.7220999999954</v>
      </c>
      <c r="C5" s="15">
        <v>9357.770599999998</v>
      </c>
      <c r="D5" s="15">
        <v>6612.0892999999996</v>
      </c>
      <c r="E5" s="15">
        <v>4027.584299999995</v>
      </c>
      <c r="F5" s="15">
        <v>26590.16629999999</v>
      </c>
      <c r="H5" s="16"/>
    </row>
    <row r="6" spans="1:10" x14ac:dyDescent="0.35">
      <c r="A6" s="10" t="s">
        <v>3231</v>
      </c>
      <c r="B6" s="15">
        <v>-3906.2168000000033</v>
      </c>
      <c r="C6" s="15">
        <v>5881.4071000000004</v>
      </c>
      <c r="D6" s="15">
        <v>3442.6829000000002</v>
      </c>
      <c r="E6" s="15">
        <v>7641.2703999999958</v>
      </c>
      <c r="F6" s="15">
        <v>13059.143599999992</v>
      </c>
    </row>
    <row r="7" spans="1:10" x14ac:dyDescent="0.35">
      <c r="A7" s="10" t="s">
        <v>14</v>
      </c>
      <c r="B7" s="15">
        <v>-1997.9043000000006</v>
      </c>
      <c r="C7" s="15">
        <v>-1167.631800000001</v>
      </c>
      <c r="D7" s="15">
        <v>1339.4918</v>
      </c>
      <c r="E7" s="15">
        <v>-1646.5117000000009</v>
      </c>
      <c r="F7" s="15">
        <v>-3472.5560000000023</v>
      </c>
    </row>
    <row r="8" spans="1:10" x14ac:dyDescent="0.35">
      <c r="A8" s="10" t="s">
        <v>29</v>
      </c>
      <c r="B8" s="15">
        <v>-3559.6504000000023</v>
      </c>
      <c r="C8" s="15">
        <v>-11025.380099999998</v>
      </c>
      <c r="D8" s="15">
        <v>-4623.0579000000007</v>
      </c>
      <c r="E8" s="15">
        <v>1482.607299999999</v>
      </c>
      <c r="F8" s="15">
        <v>-17725.481100000001</v>
      </c>
    </row>
    <row r="9" spans="1:10" x14ac:dyDescent="0.35">
      <c r="A9" s="10" t="s">
        <v>10953</v>
      </c>
      <c r="B9" s="15">
        <v>-2871.0494000000103</v>
      </c>
      <c r="C9" s="15">
        <v>3046.1657999999989</v>
      </c>
      <c r="D9" s="15">
        <v>6771.2060999999985</v>
      </c>
      <c r="E9" s="15">
        <v>11504.95029999999</v>
      </c>
      <c r="F9" s="15">
        <v>18451.272799999981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4B18E-BBA2-4316-B6A6-646D4536F06A}">
  <dimension ref="A3:B8"/>
  <sheetViews>
    <sheetView workbookViewId="0">
      <selection activeCell="B6" sqref="B6"/>
    </sheetView>
  </sheetViews>
  <sheetFormatPr defaultRowHeight="15.5" x14ac:dyDescent="0.35"/>
  <cols>
    <col min="1" max="1" width="12" bestFit="1" customWidth="1"/>
    <col min="2" max="2" width="11.75" bestFit="1" customWidth="1"/>
  </cols>
  <sheetData>
    <row r="3" spans="1:2" x14ac:dyDescent="0.35">
      <c r="A3" s="9" t="s">
        <v>10952</v>
      </c>
      <c r="B3" t="s">
        <v>10950</v>
      </c>
    </row>
    <row r="4" spans="1:2" x14ac:dyDescent="0.35">
      <c r="A4" s="10" t="s">
        <v>10958</v>
      </c>
      <c r="B4" s="8">
        <v>484247.49810000096</v>
      </c>
    </row>
    <row r="5" spans="1:2" x14ac:dyDescent="0.35">
      <c r="A5" s="10" t="s">
        <v>10959</v>
      </c>
      <c r="B5" s="8">
        <v>470532.50899999985</v>
      </c>
    </row>
    <row r="6" spans="1:2" x14ac:dyDescent="0.35">
      <c r="A6" s="10" t="s">
        <v>10960</v>
      </c>
      <c r="B6" s="8">
        <v>609205.59800000081</v>
      </c>
    </row>
    <row r="7" spans="1:2" x14ac:dyDescent="0.35">
      <c r="A7" s="10" t="s">
        <v>10961</v>
      </c>
      <c r="B7" s="8">
        <v>733215.2551999999</v>
      </c>
    </row>
    <row r="8" spans="1:2" x14ac:dyDescent="0.35">
      <c r="A8" s="10" t="s">
        <v>10953</v>
      </c>
      <c r="B8" s="8">
        <v>2297200.8603000017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42B8-89DC-4879-8583-D33F0A01E685}">
  <dimension ref="A3:B8"/>
  <sheetViews>
    <sheetView workbookViewId="0">
      <selection activeCell="B5" sqref="B5"/>
    </sheetView>
  </sheetViews>
  <sheetFormatPr defaultRowHeight="15.5" x14ac:dyDescent="0.35"/>
  <cols>
    <col min="1" max="1" width="12" bestFit="1" customWidth="1"/>
    <col min="2" max="2" width="11.75" bestFit="1" customWidth="1"/>
  </cols>
  <sheetData>
    <row r="3" spans="1:2" x14ac:dyDescent="0.35">
      <c r="A3" s="9" t="s">
        <v>10952</v>
      </c>
      <c r="B3" t="s">
        <v>10950</v>
      </c>
    </row>
    <row r="4" spans="1:2" x14ac:dyDescent="0.35">
      <c r="A4" s="10" t="s">
        <v>55</v>
      </c>
      <c r="B4" s="8">
        <v>501239.89080000052</v>
      </c>
    </row>
    <row r="5" spans="1:2" x14ac:dyDescent="0.35">
      <c r="A5" s="10" t="s">
        <v>79</v>
      </c>
      <c r="B5" s="8">
        <v>678781.2399999979</v>
      </c>
    </row>
    <row r="6" spans="1:2" x14ac:dyDescent="0.35">
      <c r="A6" s="10" t="s">
        <v>12</v>
      </c>
      <c r="B6" s="8">
        <v>391721.90500000032</v>
      </c>
    </row>
    <row r="7" spans="1:2" x14ac:dyDescent="0.35">
      <c r="A7" s="10" t="s">
        <v>21</v>
      </c>
      <c r="B7" s="8">
        <v>725457.82450000057</v>
      </c>
    </row>
    <row r="8" spans="1:2" x14ac:dyDescent="0.35">
      <c r="A8" s="10" t="s">
        <v>10953</v>
      </c>
      <c r="B8" s="8">
        <v>2297200.8602999994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AED4-CFF9-4950-8910-D02EB8106CE9}">
  <dimension ref="A1:U9997"/>
  <sheetViews>
    <sheetView workbookViewId="0">
      <selection activeCell="B14" sqref="B14"/>
    </sheetView>
  </sheetViews>
  <sheetFormatPr defaultColWidth="11" defaultRowHeight="15.5" x14ac:dyDescent="0.35"/>
  <cols>
    <col min="1" max="1" width="11" customWidth="1"/>
    <col min="2" max="2" width="18.08203125" customWidth="1"/>
    <col min="3" max="3" width="13.5" bestFit="1" customWidth="1"/>
    <col min="5" max="5" width="12.83203125" bestFit="1" customWidth="1"/>
    <col min="7" max="7" width="20.83203125" bestFit="1" customWidth="1"/>
    <col min="9" max="9" width="11.75" bestFit="1" customWidth="1"/>
    <col min="10" max="10" width="17.1640625" bestFit="1" customWidth="1"/>
    <col min="14" max="14" width="16" bestFit="1" customWidth="1"/>
    <col min="15" max="15" width="13" bestFit="1" customWidth="1"/>
    <col min="16" max="16" width="11.75" bestFit="1" customWidth="1"/>
    <col min="17" max="17" width="109.4140625" bestFit="1" customWidth="1"/>
    <col min="21" max="21" width="10.33203125" bestFit="1" customWidth="1"/>
  </cols>
  <sheetData>
    <row r="1" spans="1:21" x14ac:dyDescent="0.3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  <row r="9997" spans="1:21" ht="21" x14ac:dyDescent="0.5">
      <c r="B9997" s="3" t="s">
        <v>10943</v>
      </c>
      <c r="C9997" s="4">
        <f>SUM(R1:R9995)</f>
        <v>2297200.8602999551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F95F-B2B9-4A63-9E89-BC2DD55AAD22}">
  <dimension ref="A1:B297"/>
  <sheetViews>
    <sheetView workbookViewId="0">
      <selection activeCell="F10" sqref="F10"/>
    </sheetView>
  </sheetViews>
  <sheetFormatPr defaultColWidth="11" defaultRowHeight="15.5" x14ac:dyDescent="0.35"/>
  <cols>
    <col min="2" max="2" width="14.5" bestFit="1" customWidth="1"/>
  </cols>
  <sheetData>
    <row r="1" spans="1:2" x14ac:dyDescent="0.35">
      <c r="A1" t="s">
        <v>3226</v>
      </c>
      <c r="B1" t="s">
        <v>3225</v>
      </c>
    </row>
    <row r="2" spans="1:2" x14ac:dyDescent="0.35">
      <c r="A2" t="s">
        <v>3227</v>
      </c>
      <c r="B2" t="s">
        <v>10419</v>
      </c>
    </row>
    <row r="3" spans="1:2" x14ac:dyDescent="0.35">
      <c r="A3" t="s">
        <v>3227</v>
      </c>
      <c r="B3" t="s">
        <v>10160</v>
      </c>
    </row>
    <row r="4" spans="1:2" x14ac:dyDescent="0.35">
      <c r="A4" t="s">
        <v>3227</v>
      </c>
      <c r="B4" t="s">
        <v>6349</v>
      </c>
    </row>
    <row r="5" spans="1:2" x14ac:dyDescent="0.35">
      <c r="A5" t="s">
        <v>3227</v>
      </c>
      <c r="B5" t="s">
        <v>7263</v>
      </c>
    </row>
    <row r="6" spans="1:2" x14ac:dyDescent="0.35">
      <c r="A6" t="s">
        <v>3227</v>
      </c>
      <c r="B6" t="s">
        <v>9920</v>
      </c>
    </row>
    <row r="7" spans="1:2" x14ac:dyDescent="0.35">
      <c r="A7" t="s">
        <v>3227</v>
      </c>
      <c r="B7" t="s">
        <v>6333</v>
      </c>
    </row>
    <row r="8" spans="1:2" x14ac:dyDescent="0.35">
      <c r="A8" t="s">
        <v>3227</v>
      </c>
      <c r="B8" t="s">
        <v>10589</v>
      </c>
    </row>
    <row r="9" spans="1:2" x14ac:dyDescent="0.35">
      <c r="A9" t="s">
        <v>3227</v>
      </c>
      <c r="B9" t="s">
        <v>8811</v>
      </c>
    </row>
    <row r="10" spans="1:2" x14ac:dyDescent="0.35">
      <c r="A10" t="s">
        <v>3227</v>
      </c>
      <c r="B10" t="s">
        <v>9759</v>
      </c>
    </row>
    <row r="11" spans="1:2" x14ac:dyDescent="0.35">
      <c r="A11" t="s">
        <v>3227</v>
      </c>
      <c r="B11" t="s">
        <v>6497</v>
      </c>
    </row>
    <row r="12" spans="1:2" x14ac:dyDescent="0.35">
      <c r="A12" t="s">
        <v>3227</v>
      </c>
      <c r="B12" t="s">
        <v>10273</v>
      </c>
    </row>
    <row r="13" spans="1:2" x14ac:dyDescent="0.35">
      <c r="A13" t="s">
        <v>3227</v>
      </c>
      <c r="B13" t="s">
        <v>6773</v>
      </c>
    </row>
    <row r="14" spans="1:2" x14ac:dyDescent="0.35">
      <c r="A14" t="s">
        <v>3227</v>
      </c>
      <c r="B14" t="s">
        <v>10743</v>
      </c>
    </row>
    <row r="15" spans="1:2" x14ac:dyDescent="0.35">
      <c r="A15" t="s">
        <v>3227</v>
      </c>
      <c r="B15" t="s">
        <v>7947</v>
      </c>
    </row>
    <row r="16" spans="1:2" x14ac:dyDescent="0.35">
      <c r="A16" t="s">
        <v>3227</v>
      </c>
      <c r="B16" t="s">
        <v>9751</v>
      </c>
    </row>
    <row r="17" spans="1:2" x14ac:dyDescent="0.35">
      <c r="A17" t="s">
        <v>3227</v>
      </c>
      <c r="B17" t="s">
        <v>7355</v>
      </c>
    </row>
    <row r="18" spans="1:2" x14ac:dyDescent="0.35">
      <c r="A18" t="s">
        <v>3227</v>
      </c>
      <c r="B18" t="s">
        <v>10072</v>
      </c>
    </row>
    <row r="19" spans="1:2" x14ac:dyDescent="0.35">
      <c r="A19" t="s">
        <v>3227</v>
      </c>
      <c r="B19" t="s">
        <v>8757</v>
      </c>
    </row>
    <row r="20" spans="1:2" x14ac:dyDescent="0.35">
      <c r="A20" t="s">
        <v>3227</v>
      </c>
      <c r="B20" t="s">
        <v>7103</v>
      </c>
    </row>
    <row r="21" spans="1:2" x14ac:dyDescent="0.35">
      <c r="A21" t="s">
        <v>3227</v>
      </c>
      <c r="B21" t="s">
        <v>10269</v>
      </c>
    </row>
    <row r="22" spans="1:2" x14ac:dyDescent="0.35">
      <c r="A22" t="s">
        <v>3227</v>
      </c>
      <c r="B22" t="s">
        <v>6083</v>
      </c>
    </row>
    <row r="23" spans="1:2" x14ac:dyDescent="0.35">
      <c r="A23" t="s">
        <v>3227</v>
      </c>
      <c r="B23" t="s">
        <v>8924</v>
      </c>
    </row>
    <row r="24" spans="1:2" x14ac:dyDescent="0.35">
      <c r="A24" t="s">
        <v>3227</v>
      </c>
      <c r="B24" t="s">
        <v>9468</v>
      </c>
    </row>
    <row r="25" spans="1:2" x14ac:dyDescent="0.35">
      <c r="A25" t="s">
        <v>3227</v>
      </c>
      <c r="B25" t="s">
        <v>10569</v>
      </c>
    </row>
    <row r="26" spans="1:2" x14ac:dyDescent="0.35">
      <c r="A26" t="s">
        <v>3227</v>
      </c>
      <c r="B26" t="s">
        <v>7213</v>
      </c>
    </row>
    <row r="27" spans="1:2" x14ac:dyDescent="0.35">
      <c r="A27" t="s">
        <v>3227</v>
      </c>
      <c r="B27" t="s">
        <v>10784</v>
      </c>
    </row>
    <row r="28" spans="1:2" x14ac:dyDescent="0.35">
      <c r="A28" t="s">
        <v>3227</v>
      </c>
      <c r="B28" t="s">
        <v>10399</v>
      </c>
    </row>
    <row r="29" spans="1:2" x14ac:dyDescent="0.35">
      <c r="A29" t="s">
        <v>3227</v>
      </c>
      <c r="B29" t="s">
        <v>6925</v>
      </c>
    </row>
    <row r="30" spans="1:2" x14ac:dyDescent="0.35">
      <c r="A30" t="s">
        <v>3227</v>
      </c>
      <c r="B30" t="s">
        <v>7205</v>
      </c>
    </row>
    <row r="31" spans="1:2" x14ac:dyDescent="0.35">
      <c r="A31" t="s">
        <v>3227</v>
      </c>
      <c r="B31" t="s">
        <v>6516</v>
      </c>
    </row>
    <row r="32" spans="1:2" x14ac:dyDescent="0.35">
      <c r="A32" t="s">
        <v>3227</v>
      </c>
      <c r="B32" t="s">
        <v>8088</v>
      </c>
    </row>
    <row r="33" spans="1:2" x14ac:dyDescent="0.35">
      <c r="A33" t="s">
        <v>3227</v>
      </c>
      <c r="B33" t="s">
        <v>8101</v>
      </c>
    </row>
    <row r="34" spans="1:2" x14ac:dyDescent="0.35">
      <c r="A34" t="s">
        <v>3227</v>
      </c>
      <c r="B34" t="s">
        <v>8641</v>
      </c>
    </row>
    <row r="35" spans="1:2" x14ac:dyDescent="0.35">
      <c r="A35" t="s">
        <v>3227</v>
      </c>
      <c r="B35" t="s">
        <v>8081</v>
      </c>
    </row>
    <row r="36" spans="1:2" x14ac:dyDescent="0.35">
      <c r="A36" t="s">
        <v>3227</v>
      </c>
      <c r="B36" t="s">
        <v>9060</v>
      </c>
    </row>
    <row r="37" spans="1:2" x14ac:dyDescent="0.35">
      <c r="A37" t="s">
        <v>3227</v>
      </c>
      <c r="B37" t="s">
        <v>7452</v>
      </c>
    </row>
    <row r="38" spans="1:2" x14ac:dyDescent="0.35">
      <c r="A38" t="s">
        <v>3227</v>
      </c>
      <c r="B38" t="s">
        <v>7131</v>
      </c>
    </row>
    <row r="39" spans="1:2" x14ac:dyDescent="0.35">
      <c r="A39" t="s">
        <v>3227</v>
      </c>
      <c r="B39" t="s">
        <v>9832</v>
      </c>
    </row>
    <row r="40" spans="1:2" x14ac:dyDescent="0.35">
      <c r="A40" t="s">
        <v>3227</v>
      </c>
      <c r="B40" t="s">
        <v>7278</v>
      </c>
    </row>
    <row r="41" spans="1:2" x14ac:dyDescent="0.35">
      <c r="A41" t="s">
        <v>3227</v>
      </c>
      <c r="B41" t="s">
        <v>10061</v>
      </c>
    </row>
    <row r="42" spans="1:2" x14ac:dyDescent="0.35">
      <c r="A42" t="s">
        <v>3227</v>
      </c>
      <c r="B42" t="s">
        <v>10717</v>
      </c>
    </row>
    <row r="43" spans="1:2" x14ac:dyDescent="0.35">
      <c r="A43" t="s">
        <v>3227</v>
      </c>
      <c r="B43" t="s">
        <v>10456</v>
      </c>
    </row>
    <row r="44" spans="1:2" x14ac:dyDescent="0.35">
      <c r="A44" t="s">
        <v>3227</v>
      </c>
      <c r="B44" t="s">
        <v>10466</v>
      </c>
    </row>
    <row r="45" spans="1:2" x14ac:dyDescent="0.35">
      <c r="A45" t="s">
        <v>3227</v>
      </c>
      <c r="B45" t="s">
        <v>9387</v>
      </c>
    </row>
    <row r="46" spans="1:2" x14ac:dyDescent="0.35">
      <c r="A46" t="s">
        <v>3227</v>
      </c>
      <c r="B46" t="s">
        <v>6320</v>
      </c>
    </row>
    <row r="47" spans="1:2" x14ac:dyDescent="0.35">
      <c r="A47" t="s">
        <v>3227</v>
      </c>
      <c r="B47" t="s">
        <v>6178</v>
      </c>
    </row>
    <row r="48" spans="1:2" x14ac:dyDescent="0.35">
      <c r="A48" t="s">
        <v>3227</v>
      </c>
      <c r="B48" t="s">
        <v>9109</v>
      </c>
    </row>
    <row r="49" spans="1:2" x14ac:dyDescent="0.35">
      <c r="A49" t="s">
        <v>3227</v>
      </c>
      <c r="B49" t="s">
        <v>7980</v>
      </c>
    </row>
    <row r="50" spans="1:2" x14ac:dyDescent="0.35">
      <c r="A50" t="s">
        <v>3227</v>
      </c>
      <c r="B50" t="s">
        <v>9081</v>
      </c>
    </row>
    <row r="51" spans="1:2" x14ac:dyDescent="0.35">
      <c r="A51" t="s">
        <v>3227</v>
      </c>
      <c r="B51" t="s">
        <v>6233</v>
      </c>
    </row>
    <row r="52" spans="1:2" x14ac:dyDescent="0.35">
      <c r="A52" t="s">
        <v>3227</v>
      </c>
      <c r="B52" t="s">
        <v>8689</v>
      </c>
    </row>
    <row r="53" spans="1:2" x14ac:dyDescent="0.35">
      <c r="A53" t="s">
        <v>3227</v>
      </c>
      <c r="B53" t="s">
        <v>9868</v>
      </c>
    </row>
    <row r="54" spans="1:2" x14ac:dyDescent="0.35">
      <c r="A54" t="s">
        <v>3227</v>
      </c>
      <c r="B54" t="s">
        <v>10588</v>
      </c>
    </row>
    <row r="55" spans="1:2" x14ac:dyDescent="0.35">
      <c r="A55" t="s">
        <v>3227</v>
      </c>
      <c r="B55" t="s">
        <v>7543</v>
      </c>
    </row>
    <row r="56" spans="1:2" x14ac:dyDescent="0.35">
      <c r="A56" t="s">
        <v>3227</v>
      </c>
      <c r="B56" t="s">
        <v>8016</v>
      </c>
    </row>
    <row r="57" spans="1:2" x14ac:dyDescent="0.35">
      <c r="A57" t="s">
        <v>3227</v>
      </c>
      <c r="B57" t="s">
        <v>8006</v>
      </c>
    </row>
    <row r="58" spans="1:2" x14ac:dyDescent="0.35">
      <c r="A58" t="s">
        <v>3227</v>
      </c>
      <c r="B58" t="s">
        <v>8181</v>
      </c>
    </row>
    <row r="59" spans="1:2" x14ac:dyDescent="0.35">
      <c r="A59" t="s">
        <v>3227</v>
      </c>
      <c r="B59" t="s">
        <v>10219</v>
      </c>
    </row>
    <row r="60" spans="1:2" x14ac:dyDescent="0.35">
      <c r="A60" t="s">
        <v>3227</v>
      </c>
      <c r="B60" t="s">
        <v>6062</v>
      </c>
    </row>
    <row r="61" spans="1:2" x14ac:dyDescent="0.35">
      <c r="A61" t="s">
        <v>3227</v>
      </c>
      <c r="B61" t="s">
        <v>9848</v>
      </c>
    </row>
    <row r="62" spans="1:2" x14ac:dyDescent="0.35">
      <c r="A62" t="s">
        <v>3227</v>
      </c>
      <c r="B62" t="s">
        <v>7959</v>
      </c>
    </row>
    <row r="63" spans="1:2" x14ac:dyDescent="0.35">
      <c r="A63" t="s">
        <v>3227</v>
      </c>
      <c r="B63" t="s">
        <v>7330</v>
      </c>
    </row>
    <row r="64" spans="1:2" x14ac:dyDescent="0.35">
      <c r="A64" t="s">
        <v>3227</v>
      </c>
      <c r="B64" t="s">
        <v>8453</v>
      </c>
    </row>
    <row r="65" spans="1:2" x14ac:dyDescent="0.35">
      <c r="A65" t="s">
        <v>3227</v>
      </c>
      <c r="B65" t="s">
        <v>10829</v>
      </c>
    </row>
    <row r="66" spans="1:2" x14ac:dyDescent="0.35">
      <c r="A66" t="s">
        <v>3227</v>
      </c>
      <c r="B66" t="s">
        <v>6754</v>
      </c>
    </row>
    <row r="67" spans="1:2" x14ac:dyDescent="0.35">
      <c r="A67" t="s">
        <v>3227</v>
      </c>
      <c r="B67" t="s">
        <v>10348</v>
      </c>
    </row>
    <row r="68" spans="1:2" x14ac:dyDescent="0.35">
      <c r="A68" t="s">
        <v>3227</v>
      </c>
      <c r="B68" t="s">
        <v>6725</v>
      </c>
    </row>
    <row r="69" spans="1:2" x14ac:dyDescent="0.35">
      <c r="A69" t="s">
        <v>3227</v>
      </c>
      <c r="B69" t="s">
        <v>9642</v>
      </c>
    </row>
    <row r="70" spans="1:2" x14ac:dyDescent="0.35">
      <c r="A70" t="s">
        <v>3227</v>
      </c>
      <c r="B70" t="s">
        <v>9800</v>
      </c>
    </row>
    <row r="71" spans="1:2" x14ac:dyDescent="0.35">
      <c r="A71" t="s">
        <v>3227</v>
      </c>
      <c r="B71" t="s">
        <v>10165</v>
      </c>
    </row>
    <row r="72" spans="1:2" x14ac:dyDescent="0.35">
      <c r="A72" t="s">
        <v>3227</v>
      </c>
      <c r="B72" t="s">
        <v>9418</v>
      </c>
    </row>
    <row r="73" spans="1:2" x14ac:dyDescent="0.35">
      <c r="A73" t="s">
        <v>3227</v>
      </c>
      <c r="B73" t="s">
        <v>9150</v>
      </c>
    </row>
    <row r="74" spans="1:2" x14ac:dyDescent="0.35">
      <c r="A74" t="s">
        <v>3227</v>
      </c>
      <c r="B74" t="s">
        <v>9104</v>
      </c>
    </row>
    <row r="75" spans="1:2" x14ac:dyDescent="0.35">
      <c r="A75" t="s">
        <v>3227</v>
      </c>
      <c r="B75" t="s">
        <v>8789</v>
      </c>
    </row>
    <row r="76" spans="1:2" x14ac:dyDescent="0.35">
      <c r="A76" t="s">
        <v>3227</v>
      </c>
      <c r="B76" t="s">
        <v>7952</v>
      </c>
    </row>
    <row r="77" spans="1:2" x14ac:dyDescent="0.35">
      <c r="A77" t="s">
        <v>3227</v>
      </c>
      <c r="B77" t="s">
        <v>6456</v>
      </c>
    </row>
    <row r="78" spans="1:2" x14ac:dyDescent="0.35">
      <c r="A78" t="s">
        <v>3227</v>
      </c>
      <c r="B78" t="s">
        <v>7993</v>
      </c>
    </row>
    <row r="79" spans="1:2" x14ac:dyDescent="0.35">
      <c r="A79" t="s">
        <v>3227</v>
      </c>
      <c r="B79" t="s">
        <v>6659</v>
      </c>
    </row>
    <row r="80" spans="1:2" x14ac:dyDescent="0.35">
      <c r="A80" t="s">
        <v>3227</v>
      </c>
      <c r="B80" t="s">
        <v>10701</v>
      </c>
    </row>
    <row r="81" spans="1:2" x14ac:dyDescent="0.35">
      <c r="A81" t="s">
        <v>3227</v>
      </c>
      <c r="B81" t="s">
        <v>6353</v>
      </c>
    </row>
    <row r="82" spans="1:2" x14ac:dyDescent="0.35">
      <c r="A82" t="s">
        <v>3227</v>
      </c>
      <c r="B82" t="s">
        <v>6039</v>
      </c>
    </row>
    <row r="83" spans="1:2" x14ac:dyDescent="0.35">
      <c r="A83" t="s">
        <v>3227</v>
      </c>
      <c r="B83" t="s">
        <v>9449</v>
      </c>
    </row>
    <row r="84" spans="1:2" x14ac:dyDescent="0.35">
      <c r="A84" t="s">
        <v>3227</v>
      </c>
      <c r="B84" t="s">
        <v>8903</v>
      </c>
    </row>
    <row r="85" spans="1:2" x14ac:dyDescent="0.35">
      <c r="A85" t="s">
        <v>3227</v>
      </c>
      <c r="B85" t="s">
        <v>10309</v>
      </c>
    </row>
    <row r="86" spans="1:2" x14ac:dyDescent="0.35">
      <c r="A86" t="s">
        <v>3227</v>
      </c>
      <c r="B86" t="s">
        <v>8240</v>
      </c>
    </row>
    <row r="87" spans="1:2" x14ac:dyDescent="0.35">
      <c r="A87" t="s">
        <v>3227</v>
      </c>
      <c r="B87" t="s">
        <v>8549</v>
      </c>
    </row>
    <row r="88" spans="1:2" x14ac:dyDescent="0.35">
      <c r="A88" t="s">
        <v>3227</v>
      </c>
      <c r="B88" t="s">
        <v>7080</v>
      </c>
    </row>
    <row r="89" spans="1:2" x14ac:dyDescent="0.35">
      <c r="A89" t="s">
        <v>3227</v>
      </c>
      <c r="B89" t="s">
        <v>10600</v>
      </c>
    </row>
    <row r="90" spans="1:2" x14ac:dyDescent="0.35">
      <c r="A90" t="s">
        <v>3227</v>
      </c>
      <c r="B90" t="s">
        <v>7226</v>
      </c>
    </row>
    <row r="91" spans="1:2" x14ac:dyDescent="0.35">
      <c r="A91" t="s">
        <v>3227</v>
      </c>
      <c r="B91" t="s">
        <v>9971</v>
      </c>
    </row>
    <row r="92" spans="1:2" x14ac:dyDescent="0.35">
      <c r="A92" t="s">
        <v>3227</v>
      </c>
      <c r="B92" t="s">
        <v>6494</v>
      </c>
    </row>
    <row r="93" spans="1:2" x14ac:dyDescent="0.35">
      <c r="A93" t="s">
        <v>3227</v>
      </c>
      <c r="B93" t="s">
        <v>8844</v>
      </c>
    </row>
    <row r="94" spans="1:2" x14ac:dyDescent="0.35">
      <c r="A94" t="s">
        <v>3227</v>
      </c>
      <c r="B94" t="s">
        <v>6527</v>
      </c>
    </row>
    <row r="95" spans="1:2" x14ac:dyDescent="0.35">
      <c r="A95" t="s">
        <v>3227</v>
      </c>
      <c r="B95" t="s">
        <v>6948</v>
      </c>
    </row>
    <row r="96" spans="1:2" x14ac:dyDescent="0.35">
      <c r="A96" t="s">
        <v>3227</v>
      </c>
      <c r="B96" t="s">
        <v>8378</v>
      </c>
    </row>
    <row r="97" spans="1:2" x14ac:dyDescent="0.35">
      <c r="A97" t="s">
        <v>3227</v>
      </c>
      <c r="B97" t="s">
        <v>9566</v>
      </c>
    </row>
    <row r="98" spans="1:2" x14ac:dyDescent="0.35">
      <c r="A98" t="s">
        <v>3227</v>
      </c>
      <c r="B98" t="s">
        <v>6046</v>
      </c>
    </row>
    <row r="99" spans="1:2" x14ac:dyDescent="0.35">
      <c r="A99" t="s">
        <v>3227</v>
      </c>
      <c r="B99" t="s">
        <v>10771</v>
      </c>
    </row>
    <row r="100" spans="1:2" x14ac:dyDescent="0.35">
      <c r="A100" t="s">
        <v>3227</v>
      </c>
      <c r="B100" t="s">
        <v>7525</v>
      </c>
    </row>
    <row r="101" spans="1:2" x14ac:dyDescent="0.35">
      <c r="A101" t="s">
        <v>3227</v>
      </c>
      <c r="B101" t="s">
        <v>7483</v>
      </c>
    </row>
    <row r="102" spans="1:2" x14ac:dyDescent="0.35">
      <c r="A102" t="s">
        <v>3227</v>
      </c>
      <c r="B102" t="s">
        <v>6875</v>
      </c>
    </row>
    <row r="103" spans="1:2" x14ac:dyDescent="0.35">
      <c r="A103" t="s">
        <v>3227</v>
      </c>
      <c r="B103" t="s">
        <v>6543</v>
      </c>
    </row>
    <row r="104" spans="1:2" x14ac:dyDescent="0.35">
      <c r="A104" t="s">
        <v>3227</v>
      </c>
      <c r="B104" t="s">
        <v>6879</v>
      </c>
    </row>
    <row r="105" spans="1:2" x14ac:dyDescent="0.35">
      <c r="A105" t="s">
        <v>3227</v>
      </c>
      <c r="B105" t="s">
        <v>9066</v>
      </c>
    </row>
    <row r="106" spans="1:2" x14ac:dyDescent="0.35">
      <c r="A106" t="s">
        <v>3227</v>
      </c>
      <c r="B106" t="s">
        <v>7011</v>
      </c>
    </row>
    <row r="107" spans="1:2" x14ac:dyDescent="0.35">
      <c r="A107" t="s">
        <v>3227</v>
      </c>
      <c r="B107" t="s">
        <v>9429</v>
      </c>
    </row>
    <row r="108" spans="1:2" x14ac:dyDescent="0.35">
      <c r="A108" t="s">
        <v>3227</v>
      </c>
      <c r="B108" t="s">
        <v>7305</v>
      </c>
    </row>
    <row r="109" spans="1:2" x14ac:dyDescent="0.35">
      <c r="A109" t="s">
        <v>3227</v>
      </c>
      <c r="B109" t="s">
        <v>10043</v>
      </c>
    </row>
    <row r="110" spans="1:2" x14ac:dyDescent="0.35">
      <c r="A110" t="s">
        <v>3227</v>
      </c>
      <c r="B110" t="s">
        <v>9122</v>
      </c>
    </row>
    <row r="111" spans="1:2" x14ac:dyDescent="0.35">
      <c r="A111" t="s">
        <v>3227</v>
      </c>
      <c r="B111" t="s">
        <v>9567</v>
      </c>
    </row>
    <row r="112" spans="1:2" x14ac:dyDescent="0.35">
      <c r="A112" t="s">
        <v>3227</v>
      </c>
      <c r="B112" t="s">
        <v>10459</v>
      </c>
    </row>
    <row r="113" spans="1:2" x14ac:dyDescent="0.35">
      <c r="A113" t="s">
        <v>3227</v>
      </c>
      <c r="B113" t="s">
        <v>9804</v>
      </c>
    </row>
    <row r="114" spans="1:2" x14ac:dyDescent="0.35">
      <c r="A114" t="s">
        <v>3227</v>
      </c>
      <c r="B114" t="s">
        <v>10512</v>
      </c>
    </row>
    <row r="115" spans="1:2" x14ac:dyDescent="0.35">
      <c r="A115" t="s">
        <v>3227</v>
      </c>
      <c r="B115" t="s">
        <v>7138</v>
      </c>
    </row>
    <row r="116" spans="1:2" x14ac:dyDescent="0.35">
      <c r="A116" t="s">
        <v>3227</v>
      </c>
      <c r="B116" t="s">
        <v>8350</v>
      </c>
    </row>
    <row r="117" spans="1:2" x14ac:dyDescent="0.35">
      <c r="A117" t="s">
        <v>3227</v>
      </c>
      <c r="B117" t="s">
        <v>10319</v>
      </c>
    </row>
    <row r="118" spans="1:2" x14ac:dyDescent="0.35">
      <c r="A118" t="s">
        <v>3227</v>
      </c>
      <c r="B118" t="s">
        <v>7577</v>
      </c>
    </row>
    <row r="119" spans="1:2" x14ac:dyDescent="0.35">
      <c r="A119" t="s">
        <v>3227</v>
      </c>
      <c r="B119" t="s">
        <v>6968</v>
      </c>
    </row>
    <row r="120" spans="1:2" x14ac:dyDescent="0.35">
      <c r="A120" t="s">
        <v>3227</v>
      </c>
      <c r="B120" t="s">
        <v>7998</v>
      </c>
    </row>
    <row r="121" spans="1:2" x14ac:dyDescent="0.35">
      <c r="A121" t="s">
        <v>3227</v>
      </c>
      <c r="B121" t="s">
        <v>10779</v>
      </c>
    </row>
    <row r="122" spans="1:2" x14ac:dyDescent="0.35">
      <c r="A122" t="s">
        <v>3227</v>
      </c>
      <c r="B122" t="s">
        <v>10919</v>
      </c>
    </row>
    <row r="123" spans="1:2" x14ac:dyDescent="0.35">
      <c r="A123" t="s">
        <v>3227</v>
      </c>
      <c r="B123" t="s">
        <v>9728</v>
      </c>
    </row>
    <row r="124" spans="1:2" x14ac:dyDescent="0.35">
      <c r="A124" t="s">
        <v>3227</v>
      </c>
      <c r="B124" t="s">
        <v>9671</v>
      </c>
    </row>
    <row r="125" spans="1:2" x14ac:dyDescent="0.35">
      <c r="A125" t="s">
        <v>3227</v>
      </c>
      <c r="B125" t="s">
        <v>10326</v>
      </c>
    </row>
    <row r="126" spans="1:2" x14ac:dyDescent="0.35">
      <c r="A126" t="s">
        <v>3227</v>
      </c>
      <c r="B126" t="s">
        <v>8061</v>
      </c>
    </row>
    <row r="127" spans="1:2" x14ac:dyDescent="0.35">
      <c r="A127" t="s">
        <v>3227</v>
      </c>
      <c r="B127" t="s">
        <v>7988</v>
      </c>
    </row>
    <row r="128" spans="1:2" x14ac:dyDescent="0.35">
      <c r="A128" t="s">
        <v>3227</v>
      </c>
      <c r="B128" t="s">
        <v>10001</v>
      </c>
    </row>
    <row r="129" spans="1:2" x14ac:dyDescent="0.35">
      <c r="A129" t="s">
        <v>3227</v>
      </c>
      <c r="B129" t="s">
        <v>8011</v>
      </c>
    </row>
    <row r="130" spans="1:2" x14ac:dyDescent="0.35">
      <c r="A130" t="s">
        <v>3227</v>
      </c>
      <c r="B130" t="s">
        <v>10587</v>
      </c>
    </row>
    <row r="131" spans="1:2" x14ac:dyDescent="0.35">
      <c r="A131" t="s">
        <v>3227</v>
      </c>
      <c r="B131" t="s">
        <v>8851</v>
      </c>
    </row>
    <row r="132" spans="1:2" x14ac:dyDescent="0.35">
      <c r="A132" t="s">
        <v>3227</v>
      </c>
      <c r="B132" t="s">
        <v>9654</v>
      </c>
    </row>
    <row r="133" spans="1:2" x14ac:dyDescent="0.35">
      <c r="A133" t="s">
        <v>3227</v>
      </c>
      <c r="B133" t="s">
        <v>8345</v>
      </c>
    </row>
    <row r="134" spans="1:2" x14ac:dyDescent="0.35">
      <c r="A134" t="s">
        <v>3227</v>
      </c>
      <c r="B134" t="s">
        <v>9324</v>
      </c>
    </row>
    <row r="135" spans="1:2" x14ac:dyDescent="0.35">
      <c r="A135" t="s">
        <v>3227</v>
      </c>
      <c r="B135" t="s">
        <v>8701</v>
      </c>
    </row>
    <row r="136" spans="1:2" x14ac:dyDescent="0.35">
      <c r="A136" t="s">
        <v>3227</v>
      </c>
      <c r="B136" t="s">
        <v>6563</v>
      </c>
    </row>
    <row r="137" spans="1:2" x14ac:dyDescent="0.35">
      <c r="A137" t="s">
        <v>3227</v>
      </c>
      <c r="B137" t="s">
        <v>7431</v>
      </c>
    </row>
    <row r="138" spans="1:2" x14ac:dyDescent="0.35">
      <c r="A138" t="s">
        <v>3227</v>
      </c>
      <c r="B138" t="s">
        <v>7377</v>
      </c>
    </row>
    <row r="139" spans="1:2" x14ac:dyDescent="0.35">
      <c r="A139" t="s">
        <v>3227</v>
      </c>
      <c r="B139" t="s">
        <v>7625</v>
      </c>
    </row>
    <row r="140" spans="1:2" x14ac:dyDescent="0.35">
      <c r="A140" t="s">
        <v>3227</v>
      </c>
      <c r="B140" t="s">
        <v>6176</v>
      </c>
    </row>
    <row r="141" spans="1:2" x14ac:dyDescent="0.35">
      <c r="A141" t="s">
        <v>3227</v>
      </c>
      <c r="B141" t="s">
        <v>7166</v>
      </c>
    </row>
    <row r="142" spans="1:2" x14ac:dyDescent="0.35">
      <c r="A142" t="s">
        <v>3227</v>
      </c>
      <c r="B142" t="s">
        <v>6577</v>
      </c>
    </row>
    <row r="143" spans="1:2" x14ac:dyDescent="0.35">
      <c r="A143" t="s">
        <v>3227</v>
      </c>
      <c r="B143" t="s">
        <v>10121</v>
      </c>
    </row>
    <row r="144" spans="1:2" x14ac:dyDescent="0.35">
      <c r="A144" t="s">
        <v>3227</v>
      </c>
      <c r="B144" t="s">
        <v>7211</v>
      </c>
    </row>
    <row r="145" spans="1:2" x14ac:dyDescent="0.35">
      <c r="A145" t="s">
        <v>3227</v>
      </c>
      <c r="B145" t="s">
        <v>9381</v>
      </c>
    </row>
    <row r="146" spans="1:2" x14ac:dyDescent="0.35">
      <c r="A146" t="s">
        <v>3227</v>
      </c>
      <c r="B146" t="s">
        <v>10824</v>
      </c>
    </row>
    <row r="147" spans="1:2" x14ac:dyDescent="0.35">
      <c r="A147" t="s">
        <v>3227</v>
      </c>
      <c r="B147" t="s">
        <v>7293</v>
      </c>
    </row>
    <row r="148" spans="1:2" x14ac:dyDescent="0.35">
      <c r="A148" t="s">
        <v>3227</v>
      </c>
      <c r="B148" t="s">
        <v>5975</v>
      </c>
    </row>
    <row r="149" spans="1:2" x14ac:dyDescent="0.35">
      <c r="A149" t="s">
        <v>3227</v>
      </c>
      <c r="B149" t="s">
        <v>6490</v>
      </c>
    </row>
    <row r="150" spans="1:2" x14ac:dyDescent="0.35">
      <c r="A150" t="s">
        <v>3227</v>
      </c>
      <c r="B150" t="s">
        <v>9609</v>
      </c>
    </row>
    <row r="151" spans="1:2" x14ac:dyDescent="0.35">
      <c r="A151" t="s">
        <v>3227</v>
      </c>
      <c r="B151" t="s">
        <v>8734</v>
      </c>
    </row>
    <row r="152" spans="1:2" x14ac:dyDescent="0.35">
      <c r="A152" t="s">
        <v>3227</v>
      </c>
      <c r="B152" t="s">
        <v>9700</v>
      </c>
    </row>
    <row r="153" spans="1:2" x14ac:dyDescent="0.35">
      <c r="A153" t="s">
        <v>3227</v>
      </c>
      <c r="B153" t="s">
        <v>8407</v>
      </c>
    </row>
    <row r="154" spans="1:2" x14ac:dyDescent="0.35">
      <c r="A154" t="s">
        <v>3227</v>
      </c>
      <c r="B154" t="s">
        <v>7527</v>
      </c>
    </row>
    <row r="155" spans="1:2" x14ac:dyDescent="0.35">
      <c r="A155" t="s">
        <v>3227</v>
      </c>
      <c r="B155" t="s">
        <v>10872</v>
      </c>
    </row>
    <row r="156" spans="1:2" x14ac:dyDescent="0.35">
      <c r="A156" t="s">
        <v>3227</v>
      </c>
      <c r="B156" t="s">
        <v>9796</v>
      </c>
    </row>
    <row r="157" spans="1:2" x14ac:dyDescent="0.35">
      <c r="A157" t="s">
        <v>3227</v>
      </c>
      <c r="B157" t="s">
        <v>8073</v>
      </c>
    </row>
    <row r="158" spans="1:2" x14ac:dyDescent="0.35">
      <c r="A158" t="s">
        <v>3227</v>
      </c>
      <c r="B158" t="s">
        <v>6086</v>
      </c>
    </row>
    <row r="159" spans="1:2" x14ac:dyDescent="0.35">
      <c r="A159" t="s">
        <v>3227</v>
      </c>
      <c r="B159" t="s">
        <v>7555</v>
      </c>
    </row>
    <row r="160" spans="1:2" x14ac:dyDescent="0.35">
      <c r="A160" t="s">
        <v>3227</v>
      </c>
      <c r="B160" t="s">
        <v>9631</v>
      </c>
    </row>
    <row r="161" spans="1:2" x14ac:dyDescent="0.35">
      <c r="A161" t="s">
        <v>3227</v>
      </c>
      <c r="B161" t="s">
        <v>5935</v>
      </c>
    </row>
    <row r="162" spans="1:2" x14ac:dyDescent="0.35">
      <c r="A162" t="s">
        <v>3227</v>
      </c>
      <c r="B162" t="s">
        <v>10235</v>
      </c>
    </row>
    <row r="163" spans="1:2" x14ac:dyDescent="0.35">
      <c r="A163" t="s">
        <v>3227</v>
      </c>
      <c r="B163" t="s">
        <v>9210</v>
      </c>
    </row>
    <row r="164" spans="1:2" x14ac:dyDescent="0.35">
      <c r="A164" t="s">
        <v>3227</v>
      </c>
      <c r="B164" t="s">
        <v>9842</v>
      </c>
    </row>
    <row r="165" spans="1:2" x14ac:dyDescent="0.35">
      <c r="A165" t="s">
        <v>3227</v>
      </c>
      <c r="B165" t="s">
        <v>10690</v>
      </c>
    </row>
    <row r="166" spans="1:2" x14ac:dyDescent="0.35">
      <c r="A166" t="s">
        <v>3227</v>
      </c>
      <c r="B166" t="s">
        <v>10353</v>
      </c>
    </row>
    <row r="167" spans="1:2" x14ac:dyDescent="0.35">
      <c r="A167" t="s">
        <v>3227</v>
      </c>
      <c r="B167" t="s">
        <v>9768</v>
      </c>
    </row>
    <row r="168" spans="1:2" x14ac:dyDescent="0.35">
      <c r="A168" t="s">
        <v>3227</v>
      </c>
      <c r="B168" t="s">
        <v>9862</v>
      </c>
    </row>
    <row r="169" spans="1:2" x14ac:dyDescent="0.35">
      <c r="A169" t="s">
        <v>3227</v>
      </c>
      <c r="B169" t="s">
        <v>7516</v>
      </c>
    </row>
    <row r="170" spans="1:2" x14ac:dyDescent="0.35">
      <c r="A170" t="s">
        <v>3227</v>
      </c>
      <c r="B170" t="s">
        <v>8920</v>
      </c>
    </row>
    <row r="171" spans="1:2" x14ac:dyDescent="0.35">
      <c r="A171" t="s">
        <v>3227</v>
      </c>
      <c r="B171" t="s">
        <v>9525</v>
      </c>
    </row>
    <row r="172" spans="1:2" x14ac:dyDescent="0.35">
      <c r="A172" t="s">
        <v>3227</v>
      </c>
      <c r="B172" t="s">
        <v>5998</v>
      </c>
    </row>
    <row r="173" spans="1:2" x14ac:dyDescent="0.35">
      <c r="A173" t="s">
        <v>3227</v>
      </c>
      <c r="B173" t="s">
        <v>8226</v>
      </c>
    </row>
    <row r="174" spans="1:2" x14ac:dyDescent="0.35">
      <c r="A174" t="s">
        <v>3227</v>
      </c>
      <c r="B174" t="s">
        <v>6310</v>
      </c>
    </row>
    <row r="175" spans="1:2" x14ac:dyDescent="0.35">
      <c r="A175" t="s">
        <v>3227</v>
      </c>
      <c r="B175" t="s">
        <v>8155</v>
      </c>
    </row>
    <row r="176" spans="1:2" x14ac:dyDescent="0.35">
      <c r="A176" t="s">
        <v>3227</v>
      </c>
      <c r="B176" t="s">
        <v>10694</v>
      </c>
    </row>
    <row r="177" spans="1:2" x14ac:dyDescent="0.35">
      <c r="A177" t="s">
        <v>3227</v>
      </c>
      <c r="B177" t="s">
        <v>7839</v>
      </c>
    </row>
    <row r="178" spans="1:2" x14ac:dyDescent="0.35">
      <c r="A178" t="s">
        <v>3227</v>
      </c>
      <c r="B178" t="s">
        <v>10901</v>
      </c>
    </row>
    <row r="179" spans="1:2" x14ac:dyDescent="0.35">
      <c r="A179" t="s">
        <v>3227</v>
      </c>
      <c r="B179" t="s">
        <v>8648</v>
      </c>
    </row>
    <row r="180" spans="1:2" x14ac:dyDescent="0.35">
      <c r="A180" t="s">
        <v>3227</v>
      </c>
      <c r="B180" t="s">
        <v>10207</v>
      </c>
    </row>
    <row r="181" spans="1:2" x14ac:dyDescent="0.35">
      <c r="A181" t="s">
        <v>3227</v>
      </c>
      <c r="B181" t="s">
        <v>8133</v>
      </c>
    </row>
    <row r="182" spans="1:2" x14ac:dyDescent="0.35">
      <c r="A182" t="s">
        <v>3227</v>
      </c>
      <c r="B182" t="s">
        <v>8056</v>
      </c>
    </row>
    <row r="183" spans="1:2" x14ac:dyDescent="0.35">
      <c r="A183" t="s">
        <v>3227</v>
      </c>
      <c r="B183" t="s">
        <v>9004</v>
      </c>
    </row>
    <row r="184" spans="1:2" x14ac:dyDescent="0.35">
      <c r="A184" t="s">
        <v>3227</v>
      </c>
      <c r="B184" t="s">
        <v>9995</v>
      </c>
    </row>
    <row r="185" spans="1:2" x14ac:dyDescent="0.35">
      <c r="A185" t="s">
        <v>3227</v>
      </c>
      <c r="B185" t="s">
        <v>9174</v>
      </c>
    </row>
    <row r="186" spans="1:2" x14ac:dyDescent="0.35">
      <c r="A186" t="s">
        <v>3227</v>
      </c>
      <c r="B186" t="s">
        <v>7769</v>
      </c>
    </row>
    <row r="187" spans="1:2" x14ac:dyDescent="0.35">
      <c r="A187" t="s">
        <v>3227</v>
      </c>
      <c r="B187" t="s">
        <v>6120</v>
      </c>
    </row>
    <row r="188" spans="1:2" x14ac:dyDescent="0.35">
      <c r="A188" t="s">
        <v>3227</v>
      </c>
      <c r="B188" t="s">
        <v>7664</v>
      </c>
    </row>
    <row r="189" spans="1:2" x14ac:dyDescent="0.35">
      <c r="A189" t="s">
        <v>3227</v>
      </c>
      <c r="B189" t="s">
        <v>8583</v>
      </c>
    </row>
    <row r="190" spans="1:2" x14ac:dyDescent="0.35">
      <c r="A190" t="s">
        <v>3227</v>
      </c>
      <c r="B190" t="s">
        <v>10468</v>
      </c>
    </row>
    <row r="191" spans="1:2" x14ac:dyDescent="0.35">
      <c r="A191" t="s">
        <v>3227</v>
      </c>
      <c r="B191" t="s">
        <v>7231</v>
      </c>
    </row>
    <row r="192" spans="1:2" x14ac:dyDescent="0.35">
      <c r="A192" t="s">
        <v>3227</v>
      </c>
      <c r="B192" t="s">
        <v>7179</v>
      </c>
    </row>
    <row r="193" spans="1:2" x14ac:dyDescent="0.35">
      <c r="A193" t="s">
        <v>3227</v>
      </c>
      <c r="B193" t="s">
        <v>9416</v>
      </c>
    </row>
    <row r="194" spans="1:2" x14ac:dyDescent="0.35">
      <c r="A194" t="s">
        <v>3227</v>
      </c>
      <c r="B194" t="s">
        <v>10167</v>
      </c>
    </row>
    <row r="195" spans="1:2" x14ac:dyDescent="0.35">
      <c r="A195" t="s">
        <v>3227</v>
      </c>
      <c r="B195" t="s">
        <v>8604</v>
      </c>
    </row>
    <row r="196" spans="1:2" x14ac:dyDescent="0.35">
      <c r="A196" t="s">
        <v>3227</v>
      </c>
      <c r="B196" t="s">
        <v>6439</v>
      </c>
    </row>
    <row r="197" spans="1:2" x14ac:dyDescent="0.35">
      <c r="A197" t="s">
        <v>3227</v>
      </c>
      <c r="B197" t="s">
        <v>8871</v>
      </c>
    </row>
    <row r="198" spans="1:2" x14ac:dyDescent="0.35">
      <c r="A198" t="s">
        <v>3227</v>
      </c>
      <c r="B198" t="s">
        <v>7446</v>
      </c>
    </row>
    <row r="199" spans="1:2" x14ac:dyDescent="0.35">
      <c r="A199" t="s">
        <v>3227</v>
      </c>
      <c r="B199" t="s">
        <v>9592</v>
      </c>
    </row>
    <row r="200" spans="1:2" x14ac:dyDescent="0.35">
      <c r="A200" t="s">
        <v>3227</v>
      </c>
      <c r="B200" t="s">
        <v>9211</v>
      </c>
    </row>
    <row r="201" spans="1:2" x14ac:dyDescent="0.35">
      <c r="A201" t="s">
        <v>3227</v>
      </c>
      <c r="B201" t="s">
        <v>7869</v>
      </c>
    </row>
    <row r="202" spans="1:2" x14ac:dyDescent="0.35">
      <c r="A202" t="s">
        <v>3227</v>
      </c>
      <c r="B202" t="s">
        <v>9701</v>
      </c>
    </row>
    <row r="203" spans="1:2" x14ac:dyDescent="0.35">
      <c r="A203" t="s">
        <v>3227</v>
      </c>
      <c r="B203" t="s">
        <v>7522</v>
      </c>
    </row>
    <row r="204" spans="1:2" x14ac:dyDescent="0.35">
      <c r="A204" t="s">
        <v>3227</v>
      </c>
      <c r="B204" t="s">
        <v>6998</v>
      </c>
    </row>
    <row r="205" spans="1:2" x14ac:dyDescent="0.35">
      <c r="A205" t="s">
        <v>3227</v>
      </c>
      <c r="B205" t="s">
        <v>6303</v>
      </c>
    </row>
    <row r="206" spans="1:2" x14ac:dyDescent="0.35">
      <c r="A206" t="s">
        <v>3227</v>
      </c>
      <c r="B206" t="s">
        <v>5952</v>
      </c>
    </row>
    <row r="207" spans="1:2" x14ac:dyDescent="0.35">
      <c r="A207" t="s">
        <v>3227</v>
      </c>
      <c r="B207" t="s">
        <v>8529</v>
      </c>
    </row>
    <row r="208" spans="1:2" x14ac:dyDescent="0.35">
      <c r="A208" t="s">
        <v>3227</v>
      </c>
      <c r="B208" t="s">
        <v>9392</v>
      </c>
    </row>
    <row r="209" spans="1:2" x14ac:dyDescent="0.35">
      <c r="A209" t="s">
        <v>3227</v>
      </c>
      <c r="B209" t="s">
        <v>10806</v>
      </c>
    </row>
    <row r="210" spans="1:2" x14ac:dyDescent="0.35">
      <c r="A210" t="s">
        <v>3227</v>
      </c>
      <c r="B210" t="s">
        <v>8147</v>
      </c>
    </row>
    <row r="211" spans="1:2" x14ac:dyDescent="0.35">
      <c r="A211" t="s">
        <v>3227</v>
      </c>
      <c r="B211" t="s">
        <v>9147</v>
      </c>
    </row>
    <row r="212" spans="1:2" x14ac:dyDescent="0.35">
      <c r="A212" t="s">
        <v>3227</v>
      </c>
      <c r="B212" t="s">
        <v>10272</v>
      </c>
    </row>
    <row r="213" spans="1:2" x14ac:dyDescent="0.35">
      <c r="A213" t="s">
        <v>3227</v>
      </c>
      <c r="B213" t="s">
        <v>7640</v>
      </c>
    </row>
    <row r="214" spans="1:2" x14ac:dyDescent="0.35">
      <c r="A214" t="s">
        <v>3227</v>
      </c>
      <c r="B214" t="s">
        <v>6981</v>
      </c>
    </row>
    <row r="215" spans="1:2" x14ac:dyDescent="0.35">
      <c r="A215" t="s">
        <v>3227</v>
      </c>
      <c r="B215" t="s">
        <v>8387</v>
      </c>
    </row>
    <row r="216" spans="1:2" x14ac:dyDescent="0.35">
      <c r="A216" t="s">
        <v>3227</v>
      </c>
      <c r="B216" t="s">
        <v>8336</v>
      </c>
    </row>
    <row r="217" spans="1:2" x14ac:dyDescent="0.35">
      <c r="A217" t="s">
        <v>3227</v>
      </c>
      <c r="B217" t="s">
        <v>6345</v>
      </c>
    </row>
    <row r="218" spans="1:2" x14ac:dyDescent="0.35">
      <c r="A218" t="s">
        <v>3227</v>
      </c>
      <c r="B218" t="s">
        <v>9099</v>
      </c>
    </row>
    <row r="219" spans="1:2" x14ac:dyDescent="0.35">
      <c r="A219" t="s">
        <v>3227</v>
      </c>
      <c r="B219" t="s">
        <v>8021</v>
      </c>
    </row>
    <row r="220" spans="1:2" x14ac:dyDescent="0.35">
      <c r="A220" t="s">
        <v>3227</v>
      </c>
      <c r="B220" t="s">
        <v>6035</v>
      </c>
    </row>
    <row r="221" spans="1:2" x14ac:dyDescent="0.35">
      <c r="A221" t="s">
        <v>3227</v>
      </c>
      <c r="B221" t="s">
        <v>10106</v>
      </c>
    </row>
    <row r="222" spans="1:2" x14ac:dyDescent="0.35">
      <c r="A222" t="s">
        <v>3227</v>
      </c>
      <c r="B222" t="s">
        <v>7275</v>
      </c>
    </row>
    <row r="223" spans="1:2" x14ac:dyDescent="0.35">
      <c r="A223" t="s">
        <v>3227</v>
      </c>
      <c r="B223" t="s">
        <v>10768</v>
      </c>
    </row>
    <row r="224" spans="1:2" x14ac:dyDescent="0.35">
      <c r="A224" t="s">
        <v>3227</v>
      </c>
      <c r="B224" t="s">
        <v>6429</v>
      </c>
    </row>
    <row r="225" spans="1:2" x14ac:dyDescent="0.35">
      <c r="A225" t="s">
        <v>3227</v>
      </c>
      <c r="B225" t="s">
        <v>9074</v>
      </c>
    </row>
    <row r="226" spans="1:2" x14ac:dyDescent="0.35">
      <c r="A226" t="s">
        <v>3227</v>
      </c>
      <c r="B226" t="s">
        <v>7370</v>
      </c>
    </row>
    <row r="227" spans="1:2" x14ac:dyDescent="0.35">
      <c r="A227" t="s">
        <v>3227</v>
      </c>
      <c r="B227" t="s">
        <v>6117</v>
      </c>
    </row>
    <row r="228" spans="1:2" x14ac:dyDescent="0.35">
      <c r="A228" t="s">
        <v>3227</v>
      </c>
      <c r="B228" t="s">
        <v>7107</v>
      </c>
    </row>
    <row r="229" spans="1:2" x14ac:dyDescent="0.35">
      <c r="A229" t="s">
        <v>3227</v>
      </c>
      <c r="B229" t="s">
        <v>7041</v>
      </c>
    </row>
    <row r="230" spans="1:2" x14ac:dyDescent="0.35">
      <c r="A230" t="s">
        <v>3227</v>
      </c>
      <c r="B230" t="s">
        <v>9733</v>
      </c>
    </row>
    <row r="231" spans="1:2" x14ac:dyDescent="0.35">
      <c r="A231" t="s">
        <v>3227</v>
      </c>
      <c r="B231" t="s">
        <v>6733</v>
      </c>
    </row>
    <row r="232" spans="1:2" x14ac:dyDescent="0.35">
      <c r="A232" t="s">
        <v>3227</v>
      </c>
      <c r="B232" t="s">
        <v>9198</v>
      </c>
    </row>
    <row r="233" spans="1:2" x14ac:dyDescent="0.35">
      <c r="A233" t="s">
        <v>3227</v>
      </c>
      <c r="B233" t="s">
        <v>7163</v>
      </c>
    </row>
    <row r="234" spans="1:2" x14ac:dyDescent="0.35">
      <c r="A234" t="s">
        <v>3227</v>
      </c>
      <c r="B234" t="s">
        <v>7376</v>
      </c>
    </row>
    <row r="235" spans="1:2" x14ac:dyDescent="0.35">
      <c r="A235" t="s">
        <v>3227</v>
      </c>
      <c r="B235" t="s">
        <v>6271</v>
      </c>
    </row>
    <row r="236" spans="1:2" x14ac:dyDescent="0.35">
      <c r="A236" t="s">
        <v>3227</v>
      </c>
      <c r="B236" t="s">
        <v>8879</v>
      </c>
    </row>
    <row r="237" spans="1:2" x14ac:dyDescent="0.35">
      <c r="A237" t="s">
        <v>3227</v>
      </c>
      <c r="B237" t="s">
        <v>9867</v>
      </c>
    </row>
    <row r="238" spans="1:2" x14ac:dyDescent="0.35">
      <c r="A238" t="s">
        <v>3227</v>
      </c>
      <c r="B238" t="s">
        <v>6090</v>
      </c>
    </row>
    <row r="239" spans="1:2" x14ac:dyDescent="0.35">
      <c r="A239" t="s">
        <v>3227</v>
      </c>
      <c r="B239" t="s">
        <v>8791</v>
      </c>
    </row>
    <row r="240" spans="1:2" x14ac:dyDescent="0.35">
      <c r="A240" t="s">
        <v>3227</v>
      </c>
      <c r="B240" t="s">
        <v>9307</v>
      </c>
    </row>
    <row r="241" spans="1:2" x14ac:dyDescent="0.35">
      <c r="A241" t="s">
        <v>3227</v>
      </c>
      <c r="B241" t="s">
        <v>7580</v>
      </c>
    </row>
    <row r="242" spans="1:2" x14ac:dyDescent="0.35">
      <c r="A242" t="s">
        <v>3227</v>
      </c>
      <c r="B242" t="s">
        <v>9545</v>
      </c>
    </row>
    <row r="243" spans="1:2" x14ac:dyDescent="0.35">
      <c r="A243" t="s">
        <v>3227</v>
      </c>
      <c r="B243" t="s">
        <v>10697</v>
      </c>
    </row>
    <row r="244" spans="1:2" x14ac:dyDescent="0.35">
      <c r="A244" t="s">
        <v>3227</v>
      </c>
      <c r="B244" t="s">
        <v>9062</v>
      </c>
    </row>
    <row r="245" spans="1:2" x14ac:dyDescent="0.35">
      <c r="A245" t="s">
        <v>3227</v>
      </c>
      <c r="B245" t="s">
        <v>7036</v>
      </c>
    </row>
    <row r="246" spans="1:2" x14ac:dyDescent="0.35">
      <c r="A246" t="s">
        <v>3227</v>
      </c>
      <c r="B246" t="s">
        <v>7854</v>
      </c>
    </row>
    <row r="247" spans="1:2" x14ac:dyDescent="0.35">
      <c r="A247" t="s">
        <v>3227</v>
      </c>
      <c r="B247" t="s">
        <v>6924</v>
      </c>
    </row>
    <row r="248" spans="1:2" x14ac:dyDescent="0.35">
      <c r="A248" t="s">
        <v>3227</v>
      </c>
      <c r="B248" t="s">
        <v>8023</v>
      </c>
    </row>
    <row r="249" spans="1:2" x14ac:dyDescent="0.35">
      <c r="A249" t="s">
        <v>3227</v>
      </c>
      <c r="B249" t="s">
        <v>8686</v>
      </c>
    </row>
    <row r="250" spans="1:2" x14ac:dyDescent="0.35">
      <c r="A250" t="s">
        <v>3227</v>
      </c>
      <c r="B250" t="s">
        <v>10911</v>
      </c>
    </row>
    <row r="251" spans="1:2" x14ac:dyDescent="0.35">
      <c r="A251" t="s">
        <v>3227</v>
      </c>
      <c r="B251" t="s">
        <v>7931</v>
      </c>
    </row>
    <row r="252" spans="1:2" x14ac:dyDescent="0.35">
      <c r="A252" t="s">
        <v>3227</v>
      </c>
      <c r="B252" t="s">
        <v>10937</v>
      </c>
    </row>
    <row r="253" spans="1:2" x14ac:dyDescent="0.35">
      <c r="A253" t="s">
        <v>3227</v>
      </c>
      <c r="B253" t="s">
        <v>6512</v>
      </c>
    </row>
    <row r="254" spans="1:2" x14ac:dyDescent="0.35">
      <c r="A254" t="s">
        <v>3227</v>
      </c>
      <c r="B254" t="s">
        <v>9997</v>
      </c>
    </row>
    <row r="255" spans="1:2" x14ac:dyDescent="0.35">
      <c r="A255" t="s">
        <v>3227</v>
      </c>
      <c r="B255" t="s">
        <v>7481</v>
      </c>
    </row>
    <row r="256" spans="1:2" x14ac:dyDescent="0.35">
      <c r="A256" t="s">
        <v>3227</v>
      </c>
      <c r="B256" t="s">
        <v>8672</v>
      </c>
    </row>
    <row r="257" spans="1:2" x14ac:dyDescent="0.35">
      <c r="A257" t="s">
        <v>3227</v>
      </c>
      <c r="B257" t="s">
        <v>9928</v>
      </c>
    </row>
    <row r="258" spans="1:2" x14ac:dyDescent="0.35">
      <c r="A258" t="s">
        <v>3227</v>
      </c>
      <c r="B258" t="s">
        <v>8124</v>
      </c>
    </row>
    <row r="259" spans="1:2" x14ac:dyDescent="0.35">
      <c r="A259" t="s">
        <v>3227</v>
      </c>
      <c r="B259" t="s">
        <v>10619</v>
      </c>
    </row>
    <row r="260" spans="1:2" x14ac:dyDescent="0.35">
      <c r="A260" t="s">
        <v>3227</v>
      </c>
      <c r="B260" t="s">
        <v>7116</v>
      </c>
    </row>
    <row r="261" spans="1:2" x14ac:dyDescent="0.35">
      <c r="A261" t="s">
        <v>3227</v>
      </c>
      <c r="B261" t="s">
        <v>9502</v>
      </c>
    </row>
    <row r="262" spans="1:2" x14ac:dyDescent="0.35">
      <c r="A262" t="s">
        <v>3227</v>
      </c>
      <c r="B262" t="s">
        <v>6048</v>
      </c>
    </row>
    <row r="263" spans="1:2" x14ac:dyDescent="0.35">
      <c r="A263" t="s">
        <v>3227</v>
      </c>
      <c r="B263" t="s">
        <v>8562</v>
      </c>
    </row>
    <row r="264" spans="1:2" x14ac:dyDescent="0.35">
      <c r="A264" t="s">
        <v>3227</v>
      </c>
      <c r="B264" t="s">
        <v>10314</v>
      </c>
    </row>
    <row r="265" spans="1:2" x14ac:dyDescent="0.35">
      <c r="A265" t="s">
        <v>3227</v>
      </c>
      <c r="B265" t="s">
        <v>7325</v>
      </c>
    </row>
    <row r="266" spans="1:2" x14ac:dyDescent="0.35">
      <c r="A266" t="s">
        <v>3227</v>
      </c>
      <c r="B266" t="s">
        <v>7645</v>
      </c>
    </row>
    <row r="267" spans="1:2" x14ac:dyDescent="0.35">
      <c r="A267" t="s">
        <v>3227</v>
      </c>
      <c r="B267" t="s">
        <v>6424</v>
      </c>
    </row>
    <row r="268" spans="1:2" x14ac:dyDescent="0.35">
      <c r="A268" t="s">
        <v>3227</v>
      </c>
      <c r="B268" t="s">
        <v>7562</v>
      </c>
    </row>
    <row r="269" spans="1:2" x14ac:dyDescent="0.35">
      <c r="A269" t="s">
        <v>3227</v>
      </c>
      <c r="B269" t="s">
        <v>6840</v>
      </c>
    </row>
    <row r="270" spans="1:2" x14ac:dyDescent="0.35">
      <c r="A270" t="s">
        <v>3227</v>
      </c>
      <c r="B270" t="s">
        <v>10225</v>
      </c>
    </row>
    <row r="271" spans="1:2" x14ac:dyDescent="0.35">
      <c r="A271" t="s">
        <v>3227</v>
      </c>
      <c r="B271" t="s">
        <v>10558</v>
      </c>
    </row>
    <row r="272" spans="1:2" x14ac:dyDescent="0.35">
      <c r="A272" t="s">
        <v>3227</v>
      </c>
      <c r="B272" t="s">
        <v>7230</v>
      </c>
    </row>
    <row r="273" spans="1:2" x14ac:dyDescent="0.35">
      <c r="A273" t="s">
        <v>3227</v>
      </c>
      <c r="B273" t="s">
        <v>9310</v>
      </c>
    </row>
    <row r="274" spans="1:2" x14ac:dyDescent="0.35">
      <c r="A274" t="s">
        <v>3227</v>
      </c>
      <c r="B274" t="s">
        <v>10460</v>
      </c>
    </row>
    <row r="275" spans="1:2" x14ac:dyDescent="0.35">
      <c r="A275" t="s">
        <v>3227</v>
      </c>
      <c r="B275" t="s">
        <v>8793</v>
      </c>
    </row>
    <row r="276" spans="1:2" x14ac:dyDescent="0.35">
      <c r="A276" t="s">
        <v>3227</v>
      </c>
      <c r="B276" t="s">
        <v>6898</v>
      </c>
    </row>
    <row r="277" spans="1:2" x14ac:dyDescent="0.35">
      <c r="A277" t="s">
        <v>3227</v>
      </c>
      <c r="B277" t="s">
        <v>6471</v>
      </c>
    </row>
    <row r="278" spans="1:2" x14ac:dyDescent="0.35">
      <c r="A278" t="s">
        <v>3227</v>
      </c>
      <c r="B278" t="s">
        <v>9709</v>
      </c>
    </row>
    <row r="279" spans="1:2" x14ac:dyDescent="0.35">
      <c r="A279" t="s">
        <v>3227</v>
      </c>
      <c r="B279" t="s">
        <v>6245</v>
      </c>
    </row>
    <row r="280" spans="1:2" x14ac:dyDescent="0.35">
      <c r="A280" t="s">
        <v>3227</v>
      </c>
      <c r="B280" t="s">
        <v>6052</v>
      </c>
    </row>
    <row r="281" spans="1:2" x14ac:dyDescent="0.35">
      <c r="A281" t="s">
        <v>3227</v>
      </c>
      <c r="B281" t="s">
        <v>9980</v>
      </c>
    </row>
    <row r="282" spans="1:2" x14ac:dyDescent="0.35">
      <c r="A282" t="s">
        <v>3227</v>
      </c>
      <c r="B282" t="s">
        <v>9411</v>
      </c>
    </row>
    <row r="283" spans="1:2" x14ac:dyDescent="0.35">
      <c r="A283" t="s">
        <v>3227</v>
      </c>
      <c r="B283" t="s">
        <v>6105</v>
      </c>
    </row>
    <row r="284" spans="1:2" x14ac:dyDescent="0.35">
      <c r="A284" t="s">
        <v>3227</v>
      </c>
      <c r="B284" t="s">
        <v>9108</v>
      </c>
    </row>
    <row r="285" spans="1:2" x14ac:dyDescent="0.35">
      <c r="A285" t="s">
        <v>3227</v>
      </c>
      <c r="B285" t="s">
        <v>8636</v>
      </c>
    </row>
    <row r="286" spans="1:2" x14ac:dyDescent="0.35">
      <c r="A286" t="s">
        <v>3227</v>
      </c>
      <c r="B286" t="s">
        <v>10444</v>
      </c>
    </row>
    <row r="287" spans="1:2" x14ac:dyDescent="0.35">
      <c r="A287" t="s">
        <v>3227</v>
      </c>
      <c r="B287" t="s">
        <v>6620</v>
      </c>
    </row>
    <row r="288" spans="1:2" x14ac:dyDescent="0.35">
      <c r="A288" t="s">
        <v>3227</v>
      </c>
      <c r="B288" t="s">
        <v>6643</v>
      </c>
    </row>
    <row r="289" spans="1:2" x14ac:dyDescent="0.35">
      <c r="A289" t="s">
        <v>3227</v>
      </c>
      <c r="B289" t="s">
        <v>9563</v>
      </c>
    </row>
    <row r="290" spans="1:2" x14ac:dyDescent="0.35">
      <c r="A290" t="s">
        <v>3227</v>
      </c>
      <c r="B290" t="s">
        <v>10755</v>
      </c>
    </row>
    <row r="291" spans="1:2" x14ac:dyDescent="0.35">
      <c r="A291" t="s">
        <v>3227</v>
      </c>
      <c r="B291" t="s">
        <v>7414</v>
      </c>
    </row>
    <row r="292" spans="1:2" x14ac:dyDescent="0.35">
      <c r="A292" t="s">
        <v>3227</v>
      </c>
      <c r="B292" t="s">
        <v>9092</v>
      </c>
    </row>
    <row r="293" spans="1:2" x14ac:dyDescent="0.35">
      <c r="A293" t="s">
        <v>3227</v>
      </c>
      <c r="B293" t="s">
        <v>6974</v>
      </c>
    </row>
    <row r="294" spans="1:2" x14ac:dyDescent="0.35">
      <c r="A294" t="s">
        <v>3227</v>
      </c>
      <c r="B294" t="s">
        <v>10860</v>
      </c>
    </row>
    <row r="295" spans="1:2" x14ac:dyDescent="0.35">
      <c r="A295" t="s">
        <v>3227</v>
      </c>
      <c r="B295" t="s">
        <v>8071</v>
      </c>
    </row>
    <row r="296" spans="1:2" x14ac:dyDescent="0.35">
      <c r="A296" t="s">
        <v>3227</v>
      </c>
      <c r="B296" t="s">
        <v>7990</v>
      </c>
    </row>
    <row r="297" spans="1:2" x14ac:dyDescent="0.3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31F8-19B2-4D60-BC5E-0B7B7A4D13EC}">
  <dimension ref="A1:B5"/>
  <sheetViews>
    <sheetView workbookViewId="0">
      <selection activeCell="C9" sqref="C9"/>
    </sheetView>
  </sheetViews>
  <sheetFormatPr defaultColWidth="11" defaultRowHeight="15.5" x14ac:dyDescent="0.35"/>
  <cols>
    <col min="1" max="1" width="17.1640625" bestFit="1" customWidth="1"/>
  </cols>
  <sheetData>
    <row r="1" spans="1:2" ht="23.5" x14ac:dyDescent="0.55000000000000004">
      <c r="A1" s="19" t="s">
        <v>3228</v>
      </c>
      <c r="B1" s="19" t="s">
        <v>2</v>
      </c>
    </row>
    <row r="2" spans="1:2" x14ac:dyDescent="0.35">
      <c r="A2" t="s">
        <v>2778</v>
      </c>
      <c r="B2" t="s">
        <v>21</v>
      </c>
    </row>
    <row r="3" spans="1:2" x14ac:dyDescent="0.35">
      <c r="A3" t="s">
        <v>1229</v>
      </c>
      <c r="B3" t="s">
        <v>79</v>
      </c>
    </row>
    <row r="4" spans="1:2" x14ac:dyDescent="0.35">
      <c r="A4" t="s">
        <v>2264</v>
      </c>
      <c r="B4" t="s">
        <v>55</v>
      </c>
    </row>
    <row r="5" spans="1:2" x14ac:dyDescent="0.3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94A65-71EE-4D60-A809-922CB904C849}">
  <dimension ref="A1:C106"/>
  <sheetViews>
    <sheetView topLeftCell="A37" workbookViewId="0">
      <selection activeCell="B1" sqref="B1"/>
    </sheetView>
  </sheetViews>
  <sheetFormatPr defaultRowHeight="15.5" x14ac:dyDescent="0.35"/>
  <cols>
    <col min="1" max="1" width="28.9140625" bestFit="1" customWidth="1"/>
    <col min="2" max="2" width="39.33203125" bestFit="1" customWidth="1"/>
    <col min="7" max="7" width="10.25" bestFit="1" customWidth="1"/>
  </cols>
  <sheetData>
    <row r="1" spans="1:2" x14ac:dyDescent="0.35">
      <c r="A1" t="s">
        <v>10944</v>
      </c>
      <c r="B1" s="7">
        <f>SUMIFS(Orders!R:R, Orders!C:C, "&gt;="&amp;DATE(2017,1,1), Orders!C:C, "&lt;="&amp;DATE(2017,12,31))</f>
        <v>733215.2551999999</v>
      </c>
    </row>
    <row r="2" spans="1:2" x14ac:dyDescent="0.35">
      <c r="A2" t="s">
        <v>10945</v>
      </c>
      <c r="B2" s="5">
        <f>COUNTIF(Orders!M:M, "West")</f>
        <v>3203</v>
      </c>
    </row>
    <row r="3" spans="1:2" x14ac:dyDescent="0.35">
      <c r="A3" t="s">
        <v>10946</v>
      </c>
      <c r="B3">
        <f>AVERAGE(Orders!T:T)</f>
        <v>0.15620272163298934</v>
      </c>
    </row>
    <row r="4" spans="1:2" x14ac:dyDescent="0.35">
      <c r="A4" t="s">
        <v>10947</v>
      </c>
      <c r="B4" t="str">
        <f>_xlfn.XLOOKUP("CG-12520", Orders!F:F, Orders!G:G)</f>
        <v>Claire Gute</v>
      </c>
    </row>
    <row r="5" spans="1:2" ht="18.5" x14ac:dyDescent="0.45">
      <c r="A5" t="s">
        <v>10948</v>
      </c>
      <c r="B5" s="6" t="s">
        <v>10949</v>
      </c>
    </row>
    <row r="6" spans="1:2" x14ac:dyDescent="0.35">
      <c r="B6" t="str">
        <f>IFERROR(IF(Orders!U6/Orders!R6&gt;0.2,"Healthy",IF(Orders!U6/Orders!R6&gt;0.05,"Thin","Loss")),"No Sales")</f>
        <v>Thin</v>
      </c>
    </row>
    <row r="7" spans="1:2" x14ac:dyDescent="0.35">
      <c r="B7" t="str">
        <f>IFERROR(IF(Orders!U7/Orders!R7&gt;0.2,"Healthy",IF(Orders!U7/Orders!R7&gt;0.05,"Thin","Loss")),"No Sales")</f>
        <v>Healthy</v>
      </c>
    </row>
    <row r="8" spans="1:2" x14ac:dyDescent="0.35">
      <c r="B8" t="str">
        <f>IFERROR(IF(Orders!U8/Orders!R8&gt;0.2,"Healthy",IF(Orders!U8/Orders!R8&gt;0.05,"Thin","Loss")),"No Sales")</f>
        <v>Healthy</v>
      </c>
    </row>
    <row r="9" spans="1:2" x14ac:dyDescent="0.35">
      <c r="B9" t="str">
        <f>IFERROR(IF(Orders!U9/Orders!R9&gt;0.2,"Healthy",IF(Orders!U9/Orders!R9&gt;0.05,"Thin","Loss")),"No Sales")</f>
        <v>Thin</v>
      </c>
    </row>
    <row r="10" spans="1:2" x14ac:dyDescent="0.35">
      <c r="B10" t="str">
        <f>IFERROR(IF(Orders!U10/Orders!R10&gt;0.2,"Healthy",IF(Orders!U10/Orders!R10&gt;0.05,"Thin","Loss")),"No Sales")</f>
        <v>Healthy</v>
      </c>
    </row>
    <row r="11" spans="1:2" x14ac:dyDescent="0.35">
      <c r="B11" t="str">
        <f>IFERROR(IF(Orders!U11/Orders!R11&gt;0.2,"Healthy",IF(Orders!U11/Orders!R11&gt;0.05,"Thin","Loss")),"No Sales")</f>
        <v>Healthy</v>
      </c>
    </row>
    <row r="12" spans="1:2" x14ac:dyDescent="0.35">
      <c r="B12" t="str">
        <f>IFERROR(IF(Orders!U12/Orders!R12&gt;0.2,"Healthy",IF(Orders!U12/Orders!R12&gt;0.05,"Thin","Loss")),"No Sales")</f>
        <v>Loss</v>
      </c>
    </row>
    <row r="13" spans="1:2" x14ac:dyDescent="0.35">
      <c r="B13" t="str">
        <f>IFERROR(IF(Orders!U13/Orders!R13&gt;0.2,"Healthy",IF(Orders!U13/Orders!R13&gt;0.05,"Thin","Loss")),"No Sales")</f>
        <v>Thin</v>
      </c>
    </row>
    <row r="14" spans="1:2" x14ac:dyDescent="0.35">
      <c r="B14" t="str">
        <f>IFERROR(IF(Orders!U14/Orders!R14&gt;0.2,"Healthy",IF(Orders!U14/Orders!R14&gt;0.05,"Thin","Loss")),"No Sales")</f>
        <v>Healthy</v>
      </c>
    </row>
    <row r="15" spans="1:2" x14ac:dyDescent="0.35">
      <c r="B15" t="str">
        <f>IFERROR(IF(Orders!U15/Orders!R15&gt;0.2,"Healthy",IF(Orders!U15/Orders!R15&gt;0.05,"Thin","Loss")),"No Sales")</f>
        <v>Healthy</v>
      </c>
    </row>
    <row r="16" spans="1:2" x14ac:dyDescent="0.35">
      <c r="B16" t="str">
        <f>IFERROR(IF(Orders!U16/Orders!R16&gt;0.2,"Healthy",IF(Orders!U16/Orders!R16&gt;0.05,"Thin","Loss")),"No Sales")</f>
        <v>Loss</v>
      </c>
    </row>
    <row r="17" spans="2:2" x14ac:dyDescent="0.35">
      <c r="B17" t="str">
        <f>IFERROR(IF(Orders!U17/Orders!R17&gt;0.2,"Healthy",IF(Orders!U17/Orders!R17&gt;0.05,"Thin","Loss")),"No Sales")</f>
        <v>Loss</v>
      </c>
    </row>
    <row r="18" spans="2:2" x14ac:dyDescent="0.35">
      <c r="B18" t="str">
        <f>IFERROR(IF(Orders!U18/Orders!R18&gt;0.2,"Healthy",IF(Orders!U18/Orders!R18&gt;0.05,"Thin","Loss")),"No Sales")</f>
        <v>Loss</v>
      </c>
    </row>
    <row r="19" spans="2:2" x14ac:dyDescent="0.35">
      <c r="B19" t="str">
        <f>IFERROR(IF(Orders!U19/Orders!R19&gt;0.2,"Healthy",IF(Orders!U19/Orders!R19&gt;0.05,"Thin","Loss")),"No Sales")</f>
        <v>Thin</v>
      </c>
    </row>
    <row r="20" spans="2:2" x14ac:dyDescent="0.35">
      <c r="B20" t="str">
        <f>IFERROR(IF(Orders!U20/Orders!R20&gt;0.2,"Healthy",IF(Orders!U20/Orders!R20&gt;0.05,"Thin","Loss")),"No Sales")</f>
        <v>Healthy</v>
      </c>
    </row>
    <row r="21" spans="2:2" x14ac:dyDescent="0.35">
      <c r="B21" t="str">
        <f>IFERROR(IF(Orders!U21/Orders!R21&gt;0.2,"Healthy",IF(Orders!U21/Orders!R21&gt;0.05,"Thin","Loss")),"No Sales")</f>
        <v>Thin</v>
      </c>
    </row>
    <row r="22" spans="2:2" x14ac:dyDescent="0.35">
      <c r="B22" t="str">
        <f>IFERROR(IF(Orders!U22/Orders!R22&gt;0.2,"Healthy",IF(Orders!U22/Orders!R22&gt;0.05,"Thin","Loss")),"No Sales")</f>
        <v>Healthy</v>
      </c>
    </row>
    <row r="23" spans="2:2" x14ac:dyDescent="0.35">
      <c r="B23" t="str">
        <f>IFERROR(IF(Orders!U23/Orders!R23&gt;0.2,"Healthy",IF(Orders!U23/Orders!R23&gt;0.05,"Thin","Loss")),"No Sales")</f>
        <v>Healthy</v>
      </c>
    </row>
    <row r="24" spans="2:2" x14ac:dyDescent="0.35">
      <c r="B24" t="str">
        <f>IFERROR(IF(Orders!U24/Orders!R24&gt;0.2,"Healthy",IF(Orders!U24/Orders!R24&gt;0.05,"Thin","Loss")),"No Sales")</f>
        <v>Healthy</v>
      </c>
    </row>
    <row r="25" spans="2:2" x14ac:dyDescent="0.35">
      <c r="B25" t="str">
        <f>IFERROR(IF(Orders!U25/Orders!R25&gt;0.2,"Healthy",IF(Orders!U25/Orders!R25&gt;0.05,"Thin","Loss")),"No Sales")</f>
        <v>Loss</v>
      </c>
    </row>
    <row r="26" spans="2:2" x14ac:dyDescent="0.35">
      <c r="B26" t="str">
        <f>IFERROR(IF(Orders!U26/Orders!R26&gt;0.2,"Healthy",IF(Orders!U26/Orders!R26&gt;0.05,"Thin","Loss")),"No Sales")</f>
        <v>Healthy</v>
      </c>
    </row>
    <row r="27" spans="2:2" x14ac:dyDescent="0.35">
      <c r="B27" t="str">
        <f>IFERROR(IF(Orders!U27/Orders!R27&gt;0.2,"Healthy",IF(Orders!U27/Orders!R27&gt;0.05,"Thin","Loss")),"No Sales")</f>
        <v>Healthy</v>
      </c>
    </row>
    <row r="28" spans="2:2" x14ac:dyDescent="0.35">
      <c r="B28" t="str">
        <f>IFERROR(IF(Orders!U28/Orders!R28&gt;0.2,"Healthy",IF(Orders!U28/Orders!R28&gt;0.05,"Thin","Loss")),"No Sales")</f>
        <v>Thin</v>
      </c>
    </row>
    <row r="29" spans="2:2" x14ac:dyDescent="0.35">
      <c r="B29" t="str">
        <f>IFERROR(IF(Orders!U29/Orders!R29&gt;0.2,"Healthy",IF(Orders!U29/Orders!R29&gt;0.05,"Thin","Loss")),"No Sales")</f>
        <v>Loss</v>
      </c>
    </row>
    <row r="30" spans="2:2" x14ac:dyDescent="0.35">
      <c r="B30" t="str">
        <f>IFERROR(IF(Orders!U30/Orders!R30&gt;0.2,"Healthy",IF(Orders!U30/Orders!R30&gt;0.05,"Thin","Loss")),"No Sales")</f>
        <v>Loss</v>
      </c>
    </row>
    <row r="31" spans="2:2" x14ac:dyDescent="0.35">
      <c r="B31" t="str">
        <f>IFERROR(IF(Orders!U31/Orders!R31&gt;0.2,"Healthy",IF(Orders!U31/Orders!R31&gt;0.05,"Thin","Loss")),"No Sales")</f>
        <v>Thin</v>
      </c>
    </row>
    <row r="32" spans="2:2" x14ac:dyDescent="0.35">
      <c r="B32" t="str">
        <f>IFERROR(IF(Orders!U32/Orders!R32&gt;0.2,"Healthy",IF(Orders!U32/Orders!R32&gt;0.05,"Thin","Loss")),"No Sales")</f>
        <v>Healthy</v>
      </c>
    </row>
    <row r="33" spans="2:2" x14ac:dyDescent="0.35">
      <c r="B33" t="str">
        <f>IFERROR(IF(Orders!U33/Orders!R33&gt;0.2,"Healthy",IF(Orders!U33/Orders!R33&gt;0.05,"Thin","Loss")),"No Sales")</f>
        <v>Thin</v>
      </c>
    </row>
    <row r="34" spans="2:2" x14ac:dyDescent="0.35">
      <c r="B34" t="str">
        <f>IFERROR(IF(Orders!U34/Orders!R34&gt;0.2,"Healthy",IF(Orders!U34/Orders!R34&gt;0.05,"Thin","Loss")),"No Sales")</f>
        <v>Loss</v>
      </c>
    </row>
    <row r="35" spans="2:2" x14ac:dyDescent="0.35">
      <c r="B35" t="str">
        <f>IFERROR(IF(Orders!U35/Orders!R35&gt;0.2,"Healthy",IF(Orders!U35/Orders!R35&gt;0.05,"Thin","Loss")),"No Sales")</f>
        <v>Healthy</v>
      </c>
    </row>
    <row r="36" spans="2:2" x14ac:dyDescent="0.35">
      <c r="B36" t="str">
        <f>IFERROR(IF(Orders!U36/Orders!R36&gt;0.2,"Healthy",IF(Orders!U36/Orders!R36&gt;0.05,"Thin","Loss")),"No Sales")</f>
        <v>Healthy</v>
      </c>
    </row>
    <row r="37" spans="2:2" x14ac:dyDescent="0.35">
      <c r="B37" t="str">
        <f>IFERROR(IF(Orders!U37/Orders!R37&gt;0.2,"Healthy",IF(Orders!U37/Orders!R37&gt;0.05,"Thin","Loss")),"No Sales")</f>
        <v>Thin</v>
      </c>
    </row>
    <row r="38" spans="2:2" x14ac:dyDescent="0.35">
      <c r="B38" t="str">
        <f>IFERROR(IF(Orders!U38/Orders!R38&gt;0.2,"Healthy",IF(Orders!U38/Orders!R38&gt;0.05,"Thin","Loss")),"No Sales")</f>
        <v>Loss</v>
      </c>
    </row>
    <row r="39" spans="2:2" x14ac:dyDescent="0.35">
      <c r="B39" t="str">
        <f>IFERROR(IF(Orders!U39/Orders!R39&gt;0.2,"Healthy",IF(Orders!U39/Orders!R39&gt;0.05,"Thin","Loss")),"No Sales")</f>
        <v>Healthy</v>
      </c>
    </row>
    <row r="40" spans="2:2" x14ac:dyDescent="0.35">
      <c r="B40" t="str">
        <f>IFERROR(IF(Orders!U40/Orders!R40&gt;0.2,"Healthy",IF(Orders!U40/Orders!R40&gt;0.05,"Thin","Loss")),"No Sales")</f>
        <v>Loss</v>
      </c>
    </row>
    <row r="41" spans="2:2" x14ac:dyDescent="0.35">
      <c r="B41" t="str">
        <f>IFERROR(IF(Orders!U41/Orders!R41&gt;0.2,"Healthy",IF(Orders!U41/Orders!R41&gt;0.05,"Thin","Loss")),"No Sales")</f>
        <v>Loss</v>
      </c>
    </row>
    <row r="42" spans="2:2" x14ac:dyDescent="0.35">
      <c r="B42" t="str">
        <f>IFERROR(IF(Orders!U42/Orders!R42&gt;0.2,"Healthy",IF(Orders!U42/Orders!R42&gt;0.05,"Thin","Loss")),"No Sales")</f>
        <v>Thin</v>
      </c>
    </row>
    <row r="43" spans="2:2" x14ac:dyDescent="0.35">
      <c r="B43" t="str">
        <f>IFERROR(IF(Orders!U43/Orders!R43&gt;0.2,"Healthy",IF(Orders!U43/Orders!R43&gt;0.05,"Thin","Loss")),"No Sales")</f>
        <v>Thin</v>
      </c>
    </row>
    <row r="44" spans="2:2" x14ac:dyDescent="0.35">
      <c r="B44" t="str">
        <f>IFERROR(IF(Orders!U44/Orders!R44&gt;0.2,"Healthy",IF(Orders!U44/Orders!R44&gt;0.05,"Thin","Loss")),"No Sales")</f>
        <v>Loss</v>
      </c>
    </row>
    <row r="45" spans="2:2" x14ac:dyDescent="0.35">
      <c r="B45" t="str">
        <f>IFERROR(IF(Orders!U45/Orders!R45&gt;0.2,"Healthy",IF(Orders!U45/Orders!R45&gt;0.05,"Thin","Loss")),"No Sales")</f>
        <v>Thin</v>
      </c>
    </row>
    <row r="46" spans="2:2" x14ac:dyDescent="0.35">
      <c r="B46" t="str">
        <f>IFERROR(IF(Orders!U46/Orders!R46&gt;0.2,"Healthy",IF(Orders!U46/Orders!R46&gt;0.05,"Thin","Loss")),"No Sales")</f>
        <v>Healthy</v>
      </c>
    </row>
    <row r="47" spans="2:2" x14ac:dyDescent="0.35">
      <c r="B47" t="str">
        <f>IFERROR(IF(Orders!U47/Orders!R47&gt;0.2,"Healthy",IF(Orders!U47/Orders!R47&gt;0.05,"Thin","Loss")),"No Sales")</f>
        <v>Healthy</v>
      </c>
    </row>
    <row r="48" spans="2:2" x14ac:dyDescent="0.35">
      <c r="B48" t="str">
        <f>IFERROR(IF(Orders!U48/Orders!R48&gt;0.2,"Healthy",IF(Orders!U48/Orders!R48&gt;0.05,"Thin","Loss")),"No Sales")</f>
        <v>Loss</v>
      </c>
    </row>
    <row r="49" spans="2:2" x14ac:dyDescent="0.35">
      <c r="B49" t="str">
        <f>IFERROR(IF(Orders!U49/Orders!R49&gt;0.2,"Healthy",IF(Orders!U49/Orders!R49&gt;0.05,"Thin","Loss")),"No Sales")</f>
        <v>Thin</v>
      </c>
    </row>
    <row r="50" spans="2:2" x14ac:dyDescent="0.35">
      <c r="B50" t="str">
        <f>IFERROR(IF(Orders!U50/Orders!R50&gt;0.2,"Healthy",IF(Orders!U50/Orders!R50&gt;0.05,"Thin","Loss")),"No Sales")</f>
        <v>Healthy</v>
      </c>
    </row>
    <row r="51" spans="2:2" x14ac:dyDescent="0.35">
      <c r="B51" t="str">
        <f>IFERROR(IF(Orders!U51/Orders!R51&gt;0.2,"Healthy",IF(Orders!U51/Orders!R51&gt;0.05,"Thin","Loss")),"No Sales")</f>
        <v>Healthy</v>
      </c>
    </row>
    <row r="52" spans="2:2" x14ac:dyDescent="0.35">
      <c r="B52" t="str">
        <f>IFERROR(IF(Orders!U52/Orders!R52&gt;0.2,"Healthy",IF(Orders!U52/Orders!R52&gt;0.05,"Thin","Loss")),"No Sales")</f>
        <v>Healthy</v>
      </c>
    </row>
    <row r="53" spans="2:2" x14ac:dyDescent="0.35">
      <c r="B53" t="str">
        <f>IFERROR(IF(Orders!U53/Orders!R53&gt;0.2,"Healthy",IF(Orders!U53/Orders!R53&gt;0.05,"Thin","Loss")),"No Sales")</f>
        <v>Healthy</v>
      </c>
    </row>
    <row r="54" spans="2:2" x14ac:dyDescent="0.35">
      <c r="B54" t="str">
        <f>IFERROR(IF(Orders!U54/Orders!R54&gt;0.2,"Healthy",IF(Orders!U54/Orders!R54&gt;0.05,"Thin","Loss")),"No Sales")</f>
        <v>Thin</v>
      </c>
    </row>
    <row r="55" spans="2:2" x14ac:dyDescent="0.35">
      <c r="B55" t="str">
        <f>IFERROR(IF(Orders!U55/Orders!R55&gt;0.2,"Healthy",IF(Orders!U55/Orders!R55&gt;0.05,"Thin","Loss")),"No Sales")</f>
        <v>Healthy</v>
      </c>
    </row>
    <row r="56" spans="2:2" x14ac:dyDescent="0.35">
      <c r="B56" t="str">
        <f>IFERROR(IF(Orders!U56/Orders!R56&gt;0.2,"Healthy",IF(Orders!U56/Orders!R56&gt;0.05,"Thin","Loss")),"No Sales")</f>
        <v>Healthy</v>
      </c>
    </row>
    <row r="57" spans="2:2" x14ac:dyDescent="0.35">
      <c r="B57" t="str">
        <f>IFERROR(IF(Orders!U57/Orders!R57&gt;0.2,"Healthy",IF(Orders!U57/Orders!R57&gt;0.05,"Thin","Loss")),"No Sales")</f>
        <v>Healthy</v>
      </c>
    </row>
    <row r="58" spans="2:2" x14ac:dyDescent="0.35">
      <c r="B58" t="str">
        <f>IFERROR(IF(Orders!U58/Orders!R58&gt;0.2,"Healthy",IF(Orders!U58/Orders!R58&gt;0.05,"Thin","Loss")),"No Sales")</f>
        <v>Healthy</v>
      </c>
    </row>
    <row r="59" spans="2:2" x14ac:dyDescent="0.35">
      <c r="B59" t="str">
        <f>IFERROR(IF(Orders!U59/Orders!R59&gt;0.2,"Healthy",IF(Orders!U59/Orders!R59&gt;0.05,"Thin","Loss")),"No Sales")</f>
        <v>Loss</v>
      </c>
    </row>
    <row r="60" spans="2:2" x14ac:dyDescent="0.35">
      <c r="B60" t="str">
        <f>IFERROR(IF(Orders!U60/Orders!R60&gt;0.2,"Healthy",IF(Orders!U60/Orders!R60&gt;0.05,"Thin","Loss")),"No Sales")</f>
        <v>Healthy</v>
      </c>
    </row>
    <row r="61" spans="2:2" x14ac:dyDescent="0.35">
      <c r="B61" t="str">
        <f>IFERROR(IF(Orders!U61/Orders!R61&gt;0.2,"Healthy",IF(Orders!U61/Orders!R61&gt;0.05,"Thin","Loss")),"No Sales")</f>
        <v>Thin</v>
      </c>
    </row>
    <row r="62" spans="2:2" x14ac:dyDescent="0.35">
      <c r="B62" t="str">
        <f>IFERROR(IF(Orders!U62/Orders!R62&gt;0.2,"Healthy",IF(Orders!U62/Orders!R62&gt;0.05,"Thin","Loss")),"No Sales")</f>
        <v>Healthy</v>
      </c>
    </row>
    <row r="63" spans="2:2" x14ac:dyDescent="0.35">
      <c r="B63" t="str">
        <f>IFERROR(IF(Orders!U63/Orders!R63&gt;0.2,"Healthy",IF(Orders!U63/Orders!R63&gt;0.05,"Thin","Loss")),"No Sales")</f>
        <v>Healthy</v>
      </c>
    </row>
    <row r="64" spans="2:2" x14ac:dyDescent="0.35">
      <c r="B64" t="str">
        <f>IFERROR(IF(Orders!U64/Orders!R64&gt;0.2,"Healthy",IF(Orders!U64/Orders!R64&gt;0.05,"Thin","Loss")),"No Sales")</f>
        <v>Healthy</v>
      </c>
    </row>
    <row r="65" spans="2:3" x14ac:dyDescent="0.35">
      <c r="B65" t="str">
        <f>IFERROR(IF(Orders!U65/Orders!R65&gt;0.2,"Healthy",IF(Orders!U65/Orders!R65&gt;0.05,"Thin","Loss")),"No Sales")</f>
        <v>Healthy</v>
      </c>
    </row>
    <row r="66" spans="2:3" x14ac:dyDescent="0.35">
      <c r="B66" t="str">
        <f>IFERROR(IF(Orders!U66/Orders!R66&gt;0.2,"Healthy",IF(Orders!U66/Orders!R66&gt;0.05,"Thin","Loss")),"No Sales")</f>
        <v>Healthy</v>
      </c>
    </row>
    <row r="67" spans="2:3" x14ac:dyDescent="0.35">
      <c r="B67" t="str">
        <f>IFERROR(IF(Orders!U67/Orders!R67&gt;0.2,"Healthy",IF(Orders!U67/Orders!R67&gt;0.05,"Thin","Loss")),"No Sales")</f>
        <v>Healthy</v>
      </c>
    </row>
    <row r="68" spans="2:3" x14ac:dyDescent="0.35">
      <c r="B68" t="str">
        <f>IFERROR(IF(Orders!U68/Orders!R68&gt;0.2,"Healthy",IF(Orders!U68/Orders!R68&gt;0.05,"Thin","Loss")),"No Sales")</f>
        <v>Loss</v>
      </c>
    </row>
    <row r="69" spans="2:3" x14ac:dyDescent="0.35">
      <c r="B69" t="str">
        <f>IFERROR(IF(Orders!U69/Orders!R69&gt;0.2,"Healthy",IF(Orders!U69/Orders!R69&gt;0.05,"Thin","Loss")),"No Sales")</f>
        <v>Thin</v>
      </c>
    </row>
    <row r="70" spans="2:3" x14ac:dyDescent="0.35">
      <c r="B70" t="str">
        <f>IFERROR(IF(Orders!U70/Orders!R70&gt;0.2,"Healthy",IF(Orders!U70/Orders!R70&gt;0.05,"Thin","Loss")),"No Sales")</f>
        <v>Healthy</v>
      </c>
    </row>
    <row r="71" spans="2:3" x14ac:dyDescent="0.35">
      <c r="B71" t="str">
        <f>IFERROR(IF(Orders!U71/Orders!R71&gt;0.2,"Healthy",IF(Orders!U71/Orders!R71&gt;0.05,"Thin","Loss")),"No Sales")</f>
        <v>Healthy</v>
      </c>
    </row>
    <row r="72" spans="2:3" x14ac:dyDescent="0.35">
      <c r="B72" t="str">
        <f>IFERROR(IF(Orders!U72/Orders!R72&gt;0.2,"Healthy",IF(Orders!U72/Orders!R72&gt;0.05,"Thin","Loss")),"No Sales")</f>
        <v>Healthy</v>
      </c>
    </row>
    <row r="73" spans="2:3" x14ac:dyDescent="0.35">
      <c r="B73" t="str">
        <f>IFERROR(IF(Orders!U73/Orders!R73&gt;0.2,"Healthy",IF(Orders!U73/Orders!R73&gt;0.05,"Thin","Loss")),"No Sales")</f>
        <v>Healthy</v>
      </c>
    </row>
    <row r="74" spans="2:3" x14ac:dyDescent="0.35">
      <c r="B74" t="str">
        <f>IFERROR(IF(Orders!U74/Orders!R74&gt;0.2,"Healthy",IF(Orders!U74/Orders!R74&gt;0.05,"Thin","Loss")),"No Sales")</f>
        <v>Loss</v>
      </c>
    </row>
    <row r="75" spans="2:3" x14ac:dyDescent="0.35">
      <c r="B75" t="str">
        <f>IFERROR(IF(Orders!U75/Orders!R75&gt;0.2,"Healthy",IF(Orders!U75/Orders!R75&gt;0.05,"Thin","Loss")),"No Sales")</f>
        <v>Loss</v>
      </c>
    </row>
    <row r="76" spans="2:3" x14ac:dyDescent="0.35">
      <c r="B76" t="str">
        <f>IFERROR(IF(Orders!U76/Orders!R76&gt;0.2,"Healthy",IF(Orders!U76/Orders!R76&gt;0.05,"Thin","Loss")),"No Sales")</f>
        <v>Loss</v>
      </c>
    </row>
    <row r="77" spans="2:3" x14ac:dyDescent="0.35">
      <c r="B77" t="str">
        <f>IFERROR(IF(Orders!U77/Orders!R77&gt;0.2,"Healthy",IF(Orders!U77/Orders!R77&gt;0.05,"Thin","Loss")),"No Sales")</f>
        <v>Loss</v>
      </c>
    </row>
    <row r="78" spans="2:3" x14ac:dyDescent="0.35">
      <c r="B78" t="str">
        <f>IFERROR(IF(Orders!U78/Orders!R78&gt;0.2,"Healthy",IF(Orders!U78/Orders!R78&gt;0.05,"Thin","Loss")),"No Sales")</f>
        <v>Loss</v>
      </c>
    </row>
    <row r="79" spans="2:3" x14ac:dyDescent="0.35">
      <c r="B79" t="str">
        <f>IFERROR(IF(Orders!U79/Orders!R79&gt;0.2,"Healthy",IF(Orders!U79/Orders!R79&gt;0.05,"Thin","Loss")),"No Sales")</f>
        <v>Thin</v>
      </c>
      <c r="C79" s="4"/>
    </row>
    <row r="80" spans="2:3" x14ac:dyDescent="0.35">
      <c r="B80" t="str">
        <f>IFERROR(IF(Orders!U80/Orders!R80&gt;0.2,"Healthy",IF(Orders!U80/Orders!R80&gt;0.05,"Thin","Loss")),"No Sales")</f>
        <v>Loss</v>
      </c>
    </row>
    <row r="81" spans="2:2" x14ac:dyDescent="0.35">
      <c r="B81" t="str">
        <f>IFERROR(IF(Orders!U81/Orders!R81&gt;0.2,"Healthy",IF(Orders!U81/Orders!R81&gt;0.05,"Thin","Loss")),"No Sales")</f>
        <v>Healthy</v>
      </c>
    </row>
    <row r="82" spans="2:2" x14ac:dyDescent="0.35">
      <c r="B82" t="str">
        <f>IFERROR(IF(Orders!U82/Orders!R82&gt;0.2,"Healthy",IF(Orders!U82/Orders!R82&gt;0.05,"Thin","Loss")),"No Sales")</f>
        <v>Healthy</v>
      </c>
    </row>
    <row r="83" spans="2:2" x14ac:dyDescent="0.35">
      <c r="B83" t="str">
        <f>IFERROR(IF(Orders!U83/Orders!R83&gt;0.2,"Healthy",IF(Orders!U83/Orders!R83&gt;0.05,"Thin","Loss")),"No Sales")</f>
        <v>Healthy</v>
      </c>
    </row>
    <row r="84" spans="2:2" x14ac:dyDescent="0.35">
      <c r="B84" t="str">
        <f>IFERROR(IF(Orders!U84/Orders!R84&gt;0.2,"Healthy",IF(Orders!U84/Orders!R84&gt;0.05,"Thin","Loss")),"No Sales")</f>
        <v>Healthy</v>
      </c>
    </row>
    <row r="85" spans="2:2" x14ac:dyDescent="0.35">
      <c r="B85" t="str">
        <f>IFERROR(IF(Orders!U85/Orders!R85&gt;0.2,"Healthy",IF(Orders!U85/Orders!R85&gt;0.05,"Thin","Loss")),"No Sales")</f>
        <v>Healthy</v>
      </c>
    </row>
    <row r="86" spans="2:2" x14ac:dyDescent="0.35">
      <c r="B86" t="str">
        <f>IFERROR(IF(Orders!U86/Orders!R86&gt;0.2,"Healthy",IF(Orders!U86/Orders!R86&gt;0.05,"Thin","Loss")),"No Sales")</f>
        <v>Loss</v>
      </c>
    </row>
    <row r="87" spans="2:2" x14ac:dyDescent="0.35">
      <c r="B87" t="str">
        <f>IFERROR(IF(Orders!U87/Orders!R87&gt;0.2,"Healthy",IF(Orders!U87/Orders!R87&gt;0.05,"Thin","Loss")),"No Sales")</f>
        <v>Thin</v>
      </c>
    </row>
    <row r="88" spans="2:2" x14ac:dyDescent="0.35">
      <c r="B88" t="str">
        <f>IFERROR(IF(Orders!U88/Orders!R88&gt;0.2,"Healthy",IF(Orders!U88/Orders!R88&gt;0.05,"Thin","Loss")),"No Sales")</f>
        <v>Healthy</v>
      </c>
    </row>
    <row r="89" spans="2:2" x14ac:dyDescent="0.35">
      <c r="B89" t="str">
        <f>IFERROR(IF(Orders!U89/Orders!R89&gt;0.2,"Healthy",IF(Orders!U89/Orders!R89&gt;0.05,"Thin","Loss")),"No Sales")</f>
        <v>Healthy</v>
      </c>
    </row>
    <row r="90" spans="2:2" x14ac:dyDescent="0.35">
      <c r="B90" t="str">
        <f>IFERROR(IF(Orders!U90/Orders!R90&gt;0.2,"Healthy",IF(Orders!U90/Orders!R90&gt;0.05,"Thin","Loss")),"No Sales")</f>
        <v>Thin</v>
      </c>
    </row>
    <row r="91" spans="2:2" x14ac:dyDescent="0.35">
      <c r="B91" t="str">
        <f>IFERROR(IF(Orders!U91/Orders!R91&gt;0.2,"Healthy",IF(Orders!U91/Orders!R91&gt;0.05,"Thin","Loss")),"No Sales")</f>
        <v>Healthy</v>
      </c>
    </row>
    <row r="92" spans="2:2" x14ac:dyDescent="0.35">
      <c r="B92" t="str">
        <f>IFERROR(IF(Orders!U92/Orders!R92&gt;0.2,"Healthy",IF(Orders!U92/Orders!R92&gt;0.05,"Thin","Loss")),"No Sales")</f>
        <v>Thin</v>
      </c>
    </row>
    <row r="93" spans="2:2" x14ac:dyDescent="0.35">
      <c r="B93" t="str">
        <f>IFERROR(IF(Orders!U93/Orders!R93&gt;0.2,"Healthy",IF(Orders!U93/Orders!R93&gt;0.05,"Thin","Loss")),"No Sales")</f>
        <v>Healthy</v>
      </c>
    </row>
    <row r="94" spans="2:2" x14ac:dyDescent="0.35">
      <c r="B94" t="str">
        <f>IFERROR(IF(Orders!U94/Orders!R94&gt;0.2,"Healthy",IF(Orders!U94/Orders!R94&gt;0.05,"Thin","Loss")),"No Sales")</f>
        <v>Healthy</v>
      </c>
    </row>
    <row r="95" spans="2:2" x14ac:dyDescent="0.35">
      <c r="B95" t="str">
        <f>IFERROR(IF(Orders!U95/Orders!R95&gt;0.2,"Healthy",IF(Orders!U95/Orders!R95&gt;0.05,"Thin","Loss")),"No Sales")</f>
        <v>Healthy</v>
      </c>
    </row>
    <row r="96" spans="2:2" x14ac:dyDescent="0.35">
      <c r="B96" t="str">
        <f>IFERROR(IF(Orders!U96/Orders!R96&gt;0.2,"Healthy",IF(Orders!U96/Orders!R96&gt;0.05,"Thin","Loss")),"No Sales")</f>
        <v>Healthy</v>
      </c>
    </row>
    <row r="97" spans="2:2" x14ac:dyDescent="0.35">
      <c r="B97" t="str">
        <f>IFERROR(IF(Orders!U97/Orders!R97&gt;0.2,"Healthy",IF(Orders!U97/Orders!R97&gt;0.05,"Thin","Loss")),"No Sales")</f>
        <v>Loss</v>
      </c>
    </row>
    <row r="98" spans="2:2" x14ac:dyDescent="0.35">
      <c r="B98" t="str">
        <f>IFERROR(IF(Orders!U98/Orders!R98&gt;0.2,"Healthy",IF(Orders!U98/Orders!R98&gt;0.05,"Thin","Loss")),"No Sales")</f>
        <v>Healthy</v>
      </c>
    </row>
    <row r="99" spans="2:2" x14ac:dyDescent="0.35">
      <c r="B99" t="str">
        <f>IFERROR(IF(Orders!U99/Orders!R99&gt;0.2,"Healthy",IF(Orders!U99/Orders!R99&gt;0.05,"Thin","Loss")),"No Sales")</f>
        <v>Healthy</v>
      </c>
    </row>
    <row r="100" spans="2:2" x14ac:dyDescent="0.35">
      <c r="B100" t="str">
        <f>IFERROR(IF(Orders!U100/Orders!R100&gt;0.2,"Healthy",IF(Orders!U100/Orders!R100&gt;0.05,"Thin","Loss")),"No Sales")</f>
        <v>Healthy</v>
      </c>
    </row>
    <row r="101" spans="2:2" x14ac:dyDescent="0.35">
      <c r="B101" t="str">
        <f>IFERROR(IF(Orders!U101/Orders!R101&gt;0.2,"Healthy",IF(Orders!U101/Orders!R101&gt;0.05,"Thin","Loss")),"No Sales")</f>
        <v>Healthy</v>
      </c>
    </row>
    <row r="102" spans="2:2" x14ac:dyDescent="0.35">
      <c r="B102" t="str">
        <f>IFERROR(IF(Orders!U102/Orders!R102&gt;0.2,"Healthy",IF(Orders!U102/Orders!R102&gt;0.05,"Thin","Loss")),"No Sales")</f>
        <v>Loss</v>
      </c>
    </row>
    <row r="103" spans="2:2" x14ac:dyDescent="0.35">
      <c r="B103" t="str">
        <f>IFERROR(IF(Orders!U103/Orders!R103&gt;0.2,"Healthy",IF(Orders!U103/Orders!R103&gt;0.05,"Thin","Loss")),"No Sales")</f>
        <v>Loss</v>
      </c>
    </row>
    <row r="104" spans="2:2" x14ac:dyDescent="0.35">
      <c r="B104" t="str">
        <f>IFERROR(IF(Orders!U104/Orders!R104&gt;0.2,"Healthy",IF(Orders!U104/Orders!R104&gt;0.05,"Thin","Loss")),"No Sales")</f>
        <v>Healthy</v>
      </c>
    </row>
    <row r="105" spans="2:2" x14ac:dyDescent="0.35">
      <c r="B105" t="str">
        <f>IFERROR(IF(Orders!U105/Orders!R105&gt;0.2,"Healthy",IF(Orders!U105/Orders!R105&gt;0.05,"Thin","Loss")),"No Sales")</f>
        <v>Loss</v>
      </c>
    </row>
    <row r="106" spans="2:2" x14ac:dyDescent="0.35">
      <c r="B106" t="str">
        <f>IFERROR(IF(Orders!U106/Orders!R106&gt;0.2,"Healthy",IF(Orders!U106/Orders!R106&gt;0.05,"Thin","Loss")),"No Sales")</f>
        <v>Loss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9BCC-173F-4D6C-BCEB-0B330BD0BFCC}">
  <dimension ref="A1:B25"/>
  <sheetViews>
    <sheetView tabSelected="1" topLeftCell="A8" workbookViewId="0">
      <selection activeCell="B9" sqref="B9"/>
    </sheetView>
  </sheetViews>
  <sheetFormatPr defaultRowHeight="15.5" x14ac:dyDescent="0.35"/>
  <cols>
    <col min="1" max="1" width="19.1640625" bestFit="1" customWidth="1"/>
    <col min="2" max="2" width="28.75" bestFit="1" customWidth="1"/>
    <col min="3" max="3" width="11.33203125" bestFit="1" customWidth="1"/>
    <col min="4" max="4" width="12.83203125" bestFit="1" customWidth="1"/>
  </cols>
  <sheetData>
    <row r="1" spans="1:2" ht="31.5" thickBot="1" x14ac:dyDescent="0.75">
      <c r="A1" s="21" t="s">
        <v>10968</v>
      </c>
      <c r="B1" s="21" t="s">
        <v>10969</v>
      </c>
    </row>
    <row r="2" spans="1:2" ht="26.5" thickBot="1" x14ac:dyDescent="0.65">
      <c r="A2" s="18" t="s">
        <v>10970</v>
      </c>
      <c r="B2" s="18">
        <f>SUM(Orders!R:R)</f>
        <v>2297200.8602999551</v>
      </c>
    </row>
    <row r="3" spans="1:2" ht="26.5" thickBot="1" x14ac:dyDescent="0.65">
      <c r="A3" s="18" t="s">
        <v>10971</v>
      </c>
      <c r="B3" s="18">
        <f>SUM(Orders!U:U)</f>
        <v>286397.02170000126</v>
      </c>
    </row>
    <row r="4" spans="1:2" ht="26.5" thickBot="1" x14ac:dyDescent="0.65">
      <c r="A4" s="18" t="s">
        <v>10972</v>
      </c>
      <c r="B4" s="18">
        <f>SUM(Orders!R:R)/SUM(Orders!U:U)</f>
        <v>8.0210361360051294</v>
      </c>
    </row>
    <row r="5" spans="1:2" ht="26.5" thickBot="1" x14ac:dyDescent="0.65">
      <c r="A5" s="18" t="s">
        <v>10973</v>
      </c>
      <c r="B5" s="20">
        <f>(Sheet2!E12-Sheet2!D12)/Sheet2!D12</f>
        <v>0.20355961535336975</v>
      </c>
    </row>
    <row r="12" spans="1:2" ht="16" thickBot="1" x14ac:dyDescent="0.4"/>
    <row r="13" spans="1:2" ht="29" thickBot="1" x14ac:dyDescent="0.7">
      <c r="A13" s="23"/>
      <c r="B13" s="24" t="s">
        <v>10977</v>
      </c>
    </row>
    <row r="15" spans="1:2" ht="21" x14ac:dyDescent="0.5">
      <c r="A15" s="17" t="s">
        <v>10974</v>
      </c>
      <c r="B15" s="17" t="s">
        <v>10954</v>
      </c>
    </row>
    <row r="16" spans="1:2" x14ac:dyDescent="0.35">
      <c r="A16" t="s">
        <v>23</v>
      </c>
      <c r="B16" s="22">
        <v>0.44400000000000001</v>
      </c>
    </row>
    <row r="17" spans="1:2" x14ac:dyDescent="0.35">
      <c r="A17" t="s">
        <v>45</v>
      </c>
      <c r="B17" s="12">
        <v>0.434</v>
      </c>
    </row>
    <row r="18" spans="1:2" x14ac:dyDescent="0.35">
      <c r="A18" t="s">
        <v>10975</v>
      </c>
      <c r="B18" s="12">
        <v>0.42299999999999999</v>
      </c>
    </row>
    <row r="19" spans="1:2" x14ac:dyDescent="0.35">
      <c r="A19" t="s">
        <v>3239</v>
      </c>
      <c r="B19" s="12">
        <v>0.372</v>
      </c>
    </row>
    <row r="20" spans="1:2" x14ac:dyDescent="0.35">
      <c r="A20" t="s">
        <v>3237</v>
      </c>
      <c r="B20" s="12">
        <v>0.314</v>
      </c>
    </row>
    <row r="21" spans="1:2" x14ac:dyDescent="0.35">
      <c r="A21" t="s">
        <v>3229</v>
      </c>
      <c r="B21" s="12">
        <v>8.1000000000000003E-2</v>
      </c>
    </row>
    <row r="22" spans="1:2" x14ac:dyDescent="0.35">
      <c r="A22" t="s">
        <v>3238</v>
      </c>
      <c r="B22" s="12">
        <v>1.7999999999999999E-2</v>
      </c>
    </row>
    <row r="23" spans="1:2" x14ac:dyDescent="0.35">
      <c r="A23" t="s">
        <v>10976</v>
      </c>
      <c r="B23" s="12">
        <v>-2.5000000000000001E-2</v>
      </c>
    </row>
    <row r="24" spans="1:2" x14ac:dyDescent="0.35">
      <c r="A24" t="s">
        <v>14</v>
      </c>
      <c r="B24" s="12">
        <v>-0.03</v>
      </c>
    </row>
    <row r="25" spans="1:2" x14ac:dyDescent="0.35">
      <c r="A25" t="s">
        <v>29</v>
      </c>
      <c r="B25" s="12">
        <v>-8.5999999999999993E-2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Dashboard_PVT1</vt:lpstr>
      <vt:lpstr>Dashboard-PVT2</vt:lpstr>
      <vt:lpstr>Orders</vt:lpstr>
      <vt:lpstr>Returns</vt:lpstr>
      <vt:lpstr>People</vt:lpstr>
      <vt:lpstr>Drills</vt:lpstr>
      <vt:lpstr>Dashboard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Fatoumatta Jallow</cp:lastModifiedBy>
  <dcterms:created xsi:type="dcterms:W3CDTF">2014-11-07T23:43:06Z</dcterms:created>
  <dcterms:modified xsi:type="dcterms:W3CDTF">2026-05-31T20:20:18Z</dcterms:modified>
</cp:coreProperties>
</file>