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122" documentId="11_E60897F41BE170836B02CE998F75CCDC64E183C8" xr6:coauthVersionLast="47" xr6:coauthVersionMax="47" xr10:uidLastSave="{2C212771-C91B-481F-89CD-F3B545F9CF5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H24" i="1"/>
  <c r="H23" i="1"/>
  <c r="G24" i="1"/>
  <c r="G23" i="1"/>
  <c r="H22" i="1"/>
  <c r="G22" i="1"/>
  <c r="F23" i="1"/>
  <c r="F24" i="1"/>
  <c r="F25" i="1"/>
  <c r="H17" i="1"/>
  <c r="H18" i="1"/>
  <c r="H19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D22" i="1"/>
  <c r="D23" i="1"/>
  <c r="D24" i="1"/>
  <c r="C24" i="1"/>
  <c r="C23" i="1"/>
  <c r="C22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F22" i="1" l="1"/>
</calcChain>
</file>

<file path=xl/sharedStrings.xml><?xml version="1.0" encoding="utf-8"?>
<sst xmlns="http://schemas.openxmlformats.org/spreadsheetml/2006/main" count="48" uniqueCount="47">
  <si>
    <t>Employee Payroll</t>
  </si>
  <si>
    <t>Mr.Sluiter</t>
  </si>
  <si>
    <t>Hours Worked</t>
  </si>
  <si>
    <t>Overtime Hours</t>
  </si>
  <si>
    <t>Pay</t>
  </si>
  <si>
    <t>Overtime Bonus</t>
  </si>
  <si>
    <t>Total</t>
  </si>
  <si>
    <t>Last Name</t>
  </si>
  <si>
    <t>First Name</t>
  </si>
  <si>
    <t>Hourly Wage</t>
  </si>
  <si>
    <t>Kern</t>
  </si>
  <si>
    <t>Jon</t>
  </si>
  <si>
    <t>Howard</t>
  </si>
  <si>
    <t>Glenda</t>
  </si>
  <si>
    <t>O’Donnald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</si>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</sst>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3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M6" sqref="M6"/>
    </sheetView>
  </sheetViews>
  <sheetFormatPr defaultRowHeight="15.75"/>
  <cols>
    <col min="1" max="1" width="20.28515625" style="2" customWidth="1"/>
    <col min="2" max="2" width="12.28515625" style="2" customWidth="1"/>
    <col min="3" max="3" width="13.5703125" style="2" customWidth="1"/>
    <col min="4" max="4" width="15" style="2" customWidth="1"/>
    <col min="5" max="5" width="18" style="2" customWidth="1"/>
    <col min="6" max="6" width="15.42578125" style="2" customWidth="1"/>
    <col min="7" max="7" width="16.5703125" style="2" customWidth="1"/>
    <col min="8" max="8" width="15.85546875" style="2" customWidth="1"/>
    <col min="9" max="16384" width="9.140625" style="2"/>
  </cols>
  <sheetData>
    <row r="1" spans="1:8">
      <c r="A1" s="1" t="s">
        <v>0</v>
      </c>
      <c r="B1" s="2" t="s">
        <v>1</v>
      </c>
    </row>
    <row r="2" spans="1:8"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>
      <c r="A3" s="1" t="s">
        <v>7</v>
      </c>
      <c r="B3" s="2" t="s">
        <v>8</v>
      </c>
      <c r="C3" s="2" t="s">
        <v>9</v>
      </c>
      <c r="D3" s="5">
        <v>44927</v>
      </c>
      <c r="E3" s="5"/>
    </row>
    <row r="4" spans="1:8">
      <c r="A4" s="3" t="s">
        <v>10</v>
      </c>
      <c r="B4" s="3" t="s">
        <v>11</v>
      </c>
      <c r="C4" s="4">
        <v>15.9</v>
      </c>
      <c r="D4" s="3">
        <v>41</v>
      </c>
      <c r="E4" s="3">
        <f>IF(D4&gt;40,D4-40,0)</f>
        <v>1</v>
      </c>
      <c r="F4" s="6">
        <f>C4*D4</f>
        <v>651.9</v>
      </c>
      <c r="G4" s="6">
        <f>0.5*C4*E4</f>
        <v>7.95</v>
      </c>
      <c r="H4" s="6">
        <f>F4+G4</f>
        <v>659.85</v>
      </c>
    </row>
    <row r="5" spans="1:8">
      <c r="A5" s="3" t="s">
        <v>12</v>
      </c>
      <c r="B5" s="3" t="s">
        <v>13</v>
      </c>
      <c r="C5" s="4">
        <v>10</v>
      </c>
      <c r="D5" s="3">
        <v>42</v>
      </c>
      <c r="E5" s="3">
        <f t="shared" ref="E5:E20" si="0">IF(D5&gt;40,D5-40,0)</f>
        <v>2</v>
      </c>
      <c r="F5" s="6">
        <f>C5*D5</f>
        <v>420</v>
      </c>
      <c r="G5" s="6">
        <f t="shared" ref="G5:G20" si="1">0.5*C5*E5</f>
        <v>10</v>
      </c>
      <c r="H5" s="6">
        <f t="shared" ref="H5:H20" si="2">F5+G5</f>
        <v>430</v>
      </c>
    </row>
    <row r="6" spans="1:8">
      <c r="A6" s="3" t="s">
        <v>14</v>
      </c>
      <c r="B6" s="3" t="s">
        <v>15</v>
      </c>
      <c r="C6" s="4">
        <v>22.1</v>
      </c>
      <c r="D6" s="3">
        <v>49</v>
      </c>
      <c r="E6" s="3">
        <f t="shared" si="0"/>
        <v>9</v>
      </c>
      <c r="F6" s="6">
        <f>C6*D6</f>
        <v>1082.9000000000001</v>
      </c>
      <c r="G6" s="6">
        <f t="shared" si="1"/>
        <v>99.45</v>
      </c>
      <c r="H6" s="6">
        <f t="shared" si="2"/>
        <v>1182.3500000000001</v>
      </c>
    </row>
    <row r="7" spans="1:8">
      <c r="A7" s="3" t="s">
        <v>16</v>
      </c>
      <c r="B7" s="3" t="s">
        <v>17</v>
      </c>
      <c r="C7" s="4">
        <v>19.100000000000001</v>
      </c>
      <c r="D7" s="3">
        <v>41</v>
      </c>
      <c r="E7" s="3">
        <f t="shared" si="0"/>
        <v>1</v>
      </c>
      <c r="F7" s="6">
        <f t="shared" ref="F5:F20" si="3">C7*D7</f>
        <v>783.1</v>
      </c>
      <c r="G7" s="6">
        <f t="shared" si="1"/>
        <v>9.5500000000000007</v>
      </c>
      <c r="H7" s="6">
        <f t="shared" si="2"/>
        <v>792.65</v>
      </c>
    </row>
    <row r="8" spans="1:8">
      <c r="A8" s="3" t="s">
        <v>18</v>
      </c>
      <c r="B8" s="3" t="s">
        <v>19</v>
      </c>
      <c r="C8" s="4">
        <v>6.9</v>
      </c>
      <c r="D8" s="3">
        <v>39</v>
      </c>
      <c r="E8" s="3">
        <f t="shared" si="0"/>
        <v>0</v>
      </c>
      <c r="F8" s="6">
        <f t="shared" si="3"/>
        <v>269.10000000000002</v>
      </c>
      <c r="G8" s="6">
        <f t="shared" si="1"/>
        <v>0</v>
      </c>
      <c r="H8" s="6">
        <f t="shared" si="2"/>
        <v>269.10000000000002</v>
      </c>
    </row>
    <row r="9" spans="1:8">
      <c r="A9" s="3" t="s">
        <v>20</v>
      </c>
      <c r="B9" s="3" t="s">
        <v>21</v>
      </c>
      <c r="C9" s="4">
        <v>14.2</v>
      </c>
      <c r="D9" s="3">
        <v>44</v>
      </c>
      <c r="E9" s="3">
        <f t="shared" si="0"/>
        <v>4</v>
      </c>
      <c r="F9" s="6">
        <f t="shared" si="3"/>
        <v>624.79999999999995</v>
      </c>
      <c r="G9" s="6">
        <f t="shared" si="1"/>
        <v>28.4</v>
      </c>
      <c r="H9" s="6">
        <f t="shared" si="2"/>
        <v>653.19999999999993</v>
      </c>
    </row>
    <row r="10" spans="1:8">
      <c r="A10" s="3" t="s">
        <v>22</v>
      </c>
      <c r="B10" s="3" t="s">
        <v>23</v>
      </c>
      <c r="C10" s="4">
        <v>18</v>
      </c>
      <c r="D10" s="3">
        <v>55</v>
      </c>
      <c r="E10" s="3">
        <f t="shared" si="0"/>
        <v>15</v>
      </c>
      <c r="F10" s="6">
        <f t="shared" si="3"/>
        <v>990</v>
      </c>
      <c r="G10" s="6">
        <f t="shared" si="1"/>
        <v>135</v>
      </c>
      <c r="H10" s="6">
        <f t="shared" si="2"/>
        <v>1125</v>
      </c>
    </row>
    <row r="11" spans="1:8">
      <c r="A11" s="3" t="s">
        <v>24</v>
      </c>
      <c r="B11" s="3" t="s">
        <v>25</v>
      </c>
      <c r="C11" s="4">
        <v>17.5</v>
      </c>
      <c r="D11" s="3">
        <v>33</v>
      </c>
      <c r="E11" s="3">
        <f t="shared" si="0"/>
        <v>0</v>
      </c>
      <c r="F11" s="6">
        <f t="shared" si="3"/>
        <v>577.5</v>
      </c>
      <c r="G11" s="6">
        <f t="shared" si="1"/>
        <v>0</v>
      </c>
      <c r="H11" s="6">
        <f t="shared" si="2"/>
        <v>577.5</v>
      </c>
    </row>
    <row r="12" spans="1:8">
      <c r="A12" s="3" t="s">
        <v>26</v>
      </c>
      <c r="B12" s="3" t="s">
        <v>27</v>
      </c>
      <c r="C12" s="4">
        <v>14.7</v>
      </c>
      <c r="D12" s="3">
        <v>29</v>
      </c>
      <c r="E12" s="3">
        <f t="shared" si="0"/>
        <v>0</v>
      </c>
      <c r="F12" s="6">
        <f t="shared" si="3"/>
        <v>426.29999999999995</v>
      </c>
      <c r="G12" s="6">
        <f t="shared" si="1"/>
        <v>0</v>
      </c>
      <c r="H12" s="6">
        <f t="shared" si="2"/>
        <v>426.29999999999995</v>
      </c>
    </row>
    <row r="13" spans="1:8">
      <c r="A13" s="3" t="s">
        <v>28</v>
      </c>
      <c r="B13" s="3" t="s">
        <v>29</v>
      </c>
      <c r="C13" s="4">
        <v>13.9</v>
      </c>
      <c r="D13" s="3">
        <v>40</v>
      </c>
      <c r="E13" s="3">
        <f t="shared" si="0"/>
        <v>0</v>
      </c>
      <c r="F13" s="6">
        <f t="shared" si="3"/>
        <v>556</v>
      </c>
      <c r="G13" s="6">
        <f t="shared" si="1"/>
        <v>0</v>
      </c>
      <c r="H13" s="6">
        <f t="shared" si="2"/>
        <v>556</v>
      </c>
    </row>
    <row r="14" spans="1:8">
      <c r="A14" s="3" t="s">
        <v>30</v>
      </c>
      <c r="B14" s="3" t="s">
        <v>31</v>
      </c>
      <c r="C14" s="4">
        <v>11.2</v>
      </c>
      <c r="D14" s="3">
        <v>40</v>
      </c>
      <c r="E14" s="3">
        <f t="shared" si="0"/>
        <v>0</v>
      </c>
      <c r="F14" s="6">
        <f t="shared" si="3"/>
        <v>448</v>
      </c>
      <c r="G14" s="6">
        <f t="shared" si="1"/>
        <v>0</v>
      </c>
      <c r="H14" s="6">
        <f t="shared" si="2"/>
        <v>448</v>
      </c>
    </row>
    <row r="15" spans="1:8">
      <c r="A15" s="3" t="s">
        <v>32</v>
      </c>
      <c r="B15" s="3" t="s">
        <v>33</v>
      </c>
      <c r="C15" s="4">
        <v>10.1</v>
      </c>
      <c r="D15" s="3">
        <v>40</v>
      </c>
      <c r="E15" s="3">
        <f t="shared" si="0"/>
        <v>0</v>
      </c>
      <c r="F15" s="6">
        <f t="shared" si="3"/>
        <v>404</v>
      </c>
      <c r="G15" s="6">
        <f t="shared" si="1"/>
        <v>0</v>
      </c>
      <c r="H15" s="6">
        <f t="shared" si="2"/>
        <v>404</v>
      </c>
    </row>
    <row r="16" spans="1:8">
      <c r="A16" s="3" t="s">
        <v>34</v>
      </c>
      <c r="B16" s="3" t="s">
        <v>35</v>
      </c>
      <c r="C16" s="4">
        <v>9</v>
      </c>
      <c r="D16" s="3">
        <v>42</v>
      </c>
      <c r="E16" s="3">
        <f t="shared" si="0"/>
        <v>2</v>
      </c>
      <c r="F16" s="6">
        <f t="shared" si="3"/>
        <v>378</v>
      </c>
      <c r="G16" s="6">
        <f t="shared" si="1"/>
        <v>9</v>
      </c>
      <c r="H16" s="6">
        <f t="shared" si="2"/>
        <v>387</v>
      </c>
    </row>
    <row r="17" spans="1:8">
      <c r="A17" s="3" t="s">
        <v>36</v>
      </c>
      <c r="B17" s="3" t="s">
        <v>37</v>
      </c>
      <c r="C17" s="4">
        <v>8.44</v>
      </c>
      <c r="D17" s="3">
        <v>40</v>
      </c>
      <c r="E17" s="3">
        <f t="shared" si="0"/>
        <v>0</v>
      </c>
      <c r="F17" s="6">
        <f t="shared" si="3"/>
        <v>337.59999999999997</v>
      </c>
      <c r="G17" s="6">
        <f t="shared" si="1"/>
        <v>0</v>
      </c>
      <c r="H17" s="6">
        <f t="shared" si="2"/>
        <v>337.59999999999997</v>
      </c>
    </row>
    <row r="18" spans="1:8">
      <c r="A18" s="3" t="s">
        <v>38</v>
      </c>
      <c r="B18" s="3" t="s">
        <v>39</v>
      </c>
      <c r="C18" s="4">
        <v>14.2</v>
      </c>
      <c r="D18" s="3">
        <v>40</v>
      </c>
      <c r="E18" s="3">
        <f t="shared" si="0"/>
        <v>0</v>
      </c>
      <c r="F18" s="6">
        <f t="shared" si="3"/>
        <v>568</v>
      </c>
      <c r="G18" s="6">
        <f t="shared" si="1"/>
        <v>0</v>
      </c>
      <c r="H18" s="6">
        <f t="shared" si="2"/>
        <v>568</v>
      </c>
    </row>
    <row r="19" spans="1:8">
      <c r="A19" s="3" t="s">
        <v>40</v>
      </c>
      <c r="B19" s="3" t="s">
        <v>41</v>
      </c>
      <c r="C19" s="4">
        <v>45</v>
      </c>
      <c r="D19" s="3">
        <v>41</v>
      </c>
      <c r="E19" s="3">
        <f t="shared" si="0"/>
        <v>1</v>
      </c>
      <c r="F19" s="6">
        <f t="shared" si="3"/>
        <v>1845</v>
      </c>
      <c r="G19" s="6">
        <f t="shared" si="1"/>
        <v>22.5</v>
      </c>
      <c r="H19" s="6">
        <f t="shared" si="2"/>
        <v>1867.5</v>
      </c>
    </row>
    <row r="20" spans="1:8">
      <c r="A20" s="3" t="s">
        <v>42</v>
      </c>
      <c r="B20" s="3" t="s">
        <v>43</v>
      </c>
      <c r="C20" s="4">
        <v>30</v>
      </c>
      <c r="D20" s="3">
        <v>39</v>
      </c>
      <c r="E20" s="3">
        <f t="shared" si="0"/>
        <v>0</v>
      </c>
      <c r="F20" s="6">
        <f t="shared" si="3"/>
        <v>1170</v>
      </c>
      <c r="G20" s="6">
        <f t="shared" si="1"/>
        <v>0</v>
      </c>
      <c r="H20" s="6">
        <f t="shared" si="2"/>
        <v>1170</v>
      </c>
    </row>
    <row r="22" spans="1:8">
      <c r="A22" s="2" t="s">
        <v>44</v>
      </c>
      <c r="B22" s="6"/>
      <c r="C22" s="6">
        <f>MAX(C4:C20)</f>
        <v>45</v>
      </c>
      <c r="D22" s="7">
        <f>MAX(D4:D20)</f>
        <v>55</v>
      </c>
      <c r="E22" s="7"/>
      <c r="F22" s="6">
        <f>MAX(F4:F20)</f>
        <v>1845</v>
      </c>
      <c r="G22" s="6">
        <f>MAX(G4:G20)</f>
        <v>135</v>
      </c>
      <c r="H22" s="6">
        <f>MAX(H4:H20)</f>
        <v>1867.5</v>
      </c>
    </row>
    <row r="23" spans="1:8">
      <c r="A23" s="2" t="s">
        <v>45</v>
      </c>
      <c r="B23" s="6"/>
      <c r="C23" s="6">
        <f>MIN(C4:C20)</f>
        <v>6.9</v>
      </c>
      <c r="D23" s="7">
        <f>MIN(D4:D20)</f>
        <v>29</v>
      </c>
      <c r="E23" s="7"/>
      <c r="F23" s="6">
        <f>MIN(F4:F20)</f>
        <v>269.10000000000002</v>
      </c>
      <c r="G23" s="6">
        <f>MIN(G4:G20)</f>
        <v>0</v>
      </c>
      <c r="H23" s="6">
        <f>MIN(H4:H20)</f>
        <v>269.10000000000002</v>
      </c>
    </row>
    <row r="24" spans="1:8">
      <c r="A24" s="2" t="s">
        <v>46</v>
      </c>
      <c r="B24" s="6"/>
      <c r="C24" s="6">
        <f>AVERAGE(C4:C20)</f>
        <v>16.484705882352941</v>
      </c>
      <c r="D24" s="7">
        <f>AVERAGE(D4:D20)</f>
        <v>40.882352941176471</v>
      </c>
      <c r="E24" s="7"/>
      <c r="F24" s="6">
        <f>AVERAGE(F4:F20)</f>
        <v>678.36470588235295</v>
      </c>
      <c r="G24" s="6">
        <f>AVERAGE(G4:G20)</f>
        <v>18.932352941176472</v>
      </c>
      <c r="H24" s="6">
        <f>AVERAGE(H4:H20)</f>
        <v>697.29705882352937</v>
      </c>
    </row>
    <row r="25" spans="1:8">
      <c r="A25" s="2" t="s">
        <v>6</v>
      </c>
      <c r="D25" s="8">
        <f>SUM(D4:D20)</f>
        <v>695</v>
      </c>
      <c r="E25" s="8"/>
      <c r="F25" s="6">
        <f>SUM(F4:F20)</f>
        <v>11532.2</v>
      </c>
      <c r="G25" s="6">
        <f>SUM(G4:G20)</f>
        <v>321.85000000000002</v>
      </c>
      <c r="H25" s="6">
        <f>SUM(H4:H20)</f>
        <v>11854.05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2023-12-03T19:28:27Z</dcterms:created>
  <dcterms:modified xsi:type="dcterms:W3CDTF">2023-12-08T19:07:10Z</dcterms:modified>
  <cp:category/>
  <cp:contentStatus/>
</cp:coreProperties>
</file>