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codeName="ThisWorkbook"/>
  <bookViews>
    <workbookView xWindow="28170" yWindow="615" windowWidth="17625" windowHeight="11760"/>
  </bookViews>
  <sheets>
    <sheet name="Assignment 05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1" l="1"/>
  <c r="F26" i="1" l="1"/>
  <c r="F14" i="1"/>
  <c r="F50" i="1" l="1"/>
  <c r="F49" i="1"/>
  <c r="F48" i="1"/>
  <c r="F47" i="1"/>
  <c r="F46" i="1"/>
  <c r="F45" i="1"/>
  <c r="F44" i="1"/>
  <c r="F42" i="1"/>
  <c r="F41" i="1"/>
  <c r="F40" i="1"/>
  <c r="F39" i="1"/>
  <c r="F38" i="1"/>
  <c r="F37" i="1"/>
  <c r="F36" i="1"/>
  <c r="F27" i="1"/>
  <c r="F25" i="1"/>
  <c r="F28" i="1"/>
  <c r="F10" i="1"/>
  <c r="F9" i="1"/>
  <c r="F51" i="1" l="1"/>
  <c r="F43" i="1"/>
  <c r="F34" i="1"/>
  <c r="F33" i="1"/>
  <c r="F32" i="1"/>
  <c r="F30" i="1"/>
  <c r="F29" i="1"/>
  <c r="F24" i="1"/>
  <c r="F23" i="1"/>
  <c r="F22" i="1"/>
  <c r="F21" i="1"/>
  <c r="F20" i="1"/>
  <c r="F19" i="1"/>
  <c r="F18" i="1"/>
  <c r="F17" i="1"/>
  <c r="F16" i="1"/>
  <c r="F15" i="1"/>
  <c r="F13" i="1"/>
  <c r="F12" i="1"/>
  <c r="F11" i="1"/>
  <c r="F8" i="1"/>
  <c r="F7" i="1"/>
  <c r="F35" i="1" l="1"/>
  <c r="F53" i="1" s="1"/>
  <c r="F54" i="1" s="1"/>
</calcChain>
</file>

<file path=xl/sharedStrings.xml><?xml version="1.0" encoding="utf-8"?>
<sst xmlns="http://schemas.openxmlformats.org/spreadsheetml/2006/main" count="149" uniqueCount="75">
  <si>
    <t>Student Name:</t>
  </si>
  <si>
    <t>Was a first, credible submission uploaded by Saturday 3:00am?</t>
  </si>
  <si>
    <t>Accomplished?</t>
  </si>
  <si>
    <t>Deduct</t>
  </si>
  <si>
    <t>Total Points Deduct</t>
  </si>
  <si>
    <t>hours</t>
  </si>
  <si>
    <t>Any comments or questions? Put them here.</t>
  </si>
  <si>
    <t>If a 2nd submission is required,
place comments in this column</t>
  </si>
  <si>
    <t>Time devoted to the Topical Assignment</t>
  </si>
  <si>
    <t>Time devoted to the Master Assignment</t>
  </si>
  <si>
    <t>Time devoted to the Battleship Assignment</t>
  </si>
  <si>
    <t>Topical Assignment</t>
  </si>
  <si>
    <t>Getting Started p 52</t>
  </si>
  <si>
    <t>Getting Started p 53</t>
  </si>
  <si>
    <t>Each project: Assembly Information set (Desc, Company, Copyright)?</t>
  </si>
  <si>
    <t>Student  name at the top of all program files (that were edited)?</t>
  </si>
  <si>
    <t>Yes</t>
  </si>
  <si>
    <t>Customer Management</t>
  </si>
  <si>
    <t>Does the Solution compile without errors?</t>
  </si>
  <si>
    <t>20</t>
  </si>
  <si>
    <r>
      <t xml:space="preserve">Property </t>
    </r>
    <r>
      <rPr>
        <b/>
        <sz val="11"/>
        <color theme="1"/>
        <rFont val="Calibri"/>
        <family val="2"/>
        <scheme val="minor"/>
      </rPr>
      <t>LastName</t>
    </r>
    <r>
      <rPr>
        <sz val="11"/>
        <color theme="1"/>
        <rFont val="Calibri"/>
        <family val="2"/>
        <scheme val="minor"/>
      </rPr>
      <t xml:space="preserve"> implemented as pre-C# v 6?</t>
    </r>
  </si>
  <si>
    <r>
      <t xml:space="preserve">Property </t>
    </r>
    <r>
      <rPr>
        <b/>
        <sz val="11"/>
        <color theme="1"/>
        <rFont val="Calibri"/>
        <family val="2"/>
        <scheme val="minor"/>
      </rPr>
      <t>FirstName</t>
    </r>
    <r>
      <rPr>
        <sz val="11"/>
        <color theme="1"/>
        <rFont val="Calibri"/>
        <family val="2"/>
        <scheme val="minor"/>
      </rPr>
      <t xml:space="preserve"> implemented using {get; set;} syntax?</t>
    </r>
  </si>
  <si>
    <r>
      <t xml:space="preserve">Property </t>
    </r>
    <r>
      <rPr>
        <b/>
        <sz val="11"/>
        <color theme="1"/>
        <rFont val="Calibri"/>
        <family val="2"/>
        <scheme val="minor"/>
      </rPr>
      <t>EmailAddress</t>
    </r>
    <r>
      <rPr>
        <sz val="11"/>
        <color theme="1"/>
        <rFont val="Calibri"/>
        <family val="2"/>
        <scheme val="minor"/>
      </rPr>
      <t xml:space="preserve"> implemented using {get; set;} syntax?</t>
    </r>
  </si>
  <si>
    <r>
      <t xml:space="preserve">Property </t>
    </r>
    <r>
      <rPr>
        <b/>
        <sz val="11"/>
        <color theme="1"/>
        <rFont val="Calibri"/>
        <family val="2"/>
        <scheme val="minor"/>
      </rPr>
      <t>CustomerId</t>
    </r>
    <r>
      <rPr>
        <sz val="11"/>
        <color theme="1"/>
        <rFont val="Calibri"/>
        <family val="2"/>
        <scheme val="minor"/>
      </rPr>
      <t xml:space="preserve"> implemented using {get; set;} syntax?</t>
    </r>
  </si>
  <si>
    <r>
      <t xml:space="preserve">Property </t>
    </r>
    <r>
      <rPr>
        <b/>
        <sz val="11"/>
        <color theme="1"/>
        <rFont val="Calibri"/>
        <family val="2"/>
        <scheme val="minor"/>
      </rPr>
      <t>FullName</t>
    </r>
    <r>
      <rPr>
        <sz val="11"/>
        <color theme="1"/>
        <rFont val="Calibri"/>
        <family val="2"/>
        <scheme val="minor"/>
      </rPr>
      <t xml:space="preserve"> implemented with string interpolation?</t>
    </r>
  </si>
  <si>
    <r>
      <t xml:space="preserve">Method </t>
    </r>
    <r>
      <rPr>
        <b/>
        <sz val="11"/>
        <color theme="1"/>
        <rFont val="Calibri"/>
        <family val="2"/>
        <scheme val="minor"/>
      </rPr>
      <t>Save</t>
    </r>
    <r>
      <rPr>
        <sz val="11"/>
        <color theme="1"/>
        <rFont val="Calibri"/>
        <family val="2"/>
        <scheme val="minor"/>
      </rPr>
      <t>() implemented?</t>
    </r>
  </si>
  <si>
    <r>
      <t xml:space="preserve">Method </t>
    </r>
    <r>
      <rPr>
        <b/>
        <sz val="11"/>
        <color theme="1"/>
        <rFont val="Calibri"/>
        <family val="2"/>
        <scheme val="minor"/>
      </rPr>
      <t>Retrieve</t>
    </r>
    <r>
      <rPr>
        <sz val="11"/>
        <color theme="1"/>
        <rFont val="Calibri"/>
        <family val="2"/>
        <scheme val="minor"/>
      </rPr>
      <t>(int) implemented?</t>
    </r>
  </si>
  <si>
    <r>
      <t xml:space="preserve">Method </t>
    </r>
    <r>
      <rPr>
        <b/>
        <sz val="11"/>
        <color theme="1"/>
        <rFont val="Calibri"/>
        <family val="2"/>
        <scheme val="minor"/>
      </rPr>
      <t>Retrieve</t>
    </r>
    <r>
      <rPr>
        <sz val="11"/>
        <color theme="1"/>
        <rFont val="Calibri"/>
        <family val="2"/>
        <scheme val="minor"/>
      </rPr>
      <t>() implemented?</t>
    </r>
  </si>
  <si>
    <r>
      <t xml:space="preserve">Project named </t>
    </r>
    <r>
      <rPr>
        <b/>
        <sz val="11"/>
        <color theme="1"/>
        <rFont val="Calibri"/>
        <family val="2"/>
        <scheme val="minor"/>
      </rPr>
      <t>CustomerManagement</t>
    </r>
    <r>
      <rPr>
        <sz val="11"/>
        <color theme="1"/>
        <rFont val="Calibri"/>
        <family val="2"/>
        <scheme val="minor"/>
      </rPr>
      <t>?</t>
    </r>
  </si>
  <si>
    <r>
      <t xml:space="preserve">Project named </t>
    </r>
    <r>
      <rPr>
        <b/>
        <sz val="11"/>
        <color theme="1"/>
        <rFont val="Calibri"/>
        <family val="2"/>
        <scheme val="minor"/>
      </rPr>
      <t>CustomerManagement.Tests</t>
    </r>
    <r>
      <rPr>
        <sz val="11"/>
        <color theme="1"/>
        <rFont val="Calibri"/>
        <family val="2"/>
        <scheme val="minor"/>
      </rPr>
      <t>?</t>
    </r>
  </si>
  <si>
    <t>25</t>
  </si>
  <si>
    <t>Point Value</t>
  </si>
  <si>
    <t>27</t>
  </si>
  <si>
    <t>Assert condition utilizes named parameter syntax?
(expected: actual:)</t>
  </si>
  <si>
    <r>
      <rPr>
        <b/>
        <sz val="11"/>
        <color theme="1"/>
        <rFont val="Calibri"/>
        <family val="2"/>
        <scheme val="minor"/>
      </rPr>
      <t>FullNameTestValid</t>
    </r>
    <r>
      <rPr>
        <sz val="11"/>
        <color theme="1"/>
        <rFont val="Calibri"/>
        <family val="2"/>
        <scheme val="minor"/>
      </rPr>
      <t xml:space="preserve"> labeled as [TestMethod] immediately preceeding test method name?
[it is important to immediately preceed the method name]</t>
    </r>
  </si>
  <si>
    <r>
      <rPr>
        <b/>
        <sz val="11"/>
        <color theme="1"/>
        <rFont val="Calibri"/>
        <family val="2"/>
        <scheme val="minor"/>
      </rPr>
      <t>FullNameTestValid</t>
    </r>
    <r>
      <rPr>
        <sz val="11"/>
        <color theme="1"/>
        <rFont val="Calibri"/>
        <family val="2"/>
        <scheme val="minor"/>
      </rPr>
      <t xml:space="preserve"> intializes with student name?</t>
    </r>
  </si>
  <si>
    <r>
      <rPr>
        <b/>
        <sz val="11"/>
        <color theme="1"/>
        <rFont val="Calibri"/>
        <family val="2"/>
        <scheme val="minor"/>
      </rPr>
      <t>StaticTest</t>
    </r>
    <r>
      <rPr>
        <sz val="11"/>
        <color theme="1"/>
        <rFont val="Calibri"/>
        <family val="2"/>
        <scheme val="minor"/>
      </rPr>
      <t xml:space="preserve"> labeled [TestMethod] immediately preceeding method?</t>
    </r>
  </si>
  <si>
    <t>28</t>
  </si>
  <si>
    <t>Customer Management Tests</t>
  </si>
  <si>
    <t>All tests pass</t>
  </si>
  <si>
    <r>
      <t xml:space="preserve">References include </t>
    </r>
    <r>
      <rPr>
        <b/>
        <sz val="11"/>
        <color theme="1"/>
        <rFont val="Calibri"/>
        <family val="2"/>
        <scheme val="minor"/>
      </rPr>
      <t>CustomerManagement</t>
    </r>
    <r>
      <rPr>
        <sz val="11"/>
        <color theme="1"/>
        <rFont val="Calibri"/>
        <family val="2"/>
        <scheme val="minor"/>
      </rPr>
      <t>?</t>
    </r>
  </si>
  <si>
    <r>
      <t xml:space="preserve">Class </t>
    </r>
    <r>
      <rPr>
        <b/>
        <sz val="11"/>
        <color theme="1"/>
        <rFont val="Calibri"/>
        <family val="2"/>
        <scheme val="minor"/>
      </rPr>
      <t>CustomerTest</t>
    </r>
    <r>
      <rPr>
        <sz val="11"/>
        <color theme="1"/>
        <rFont val="Calibri"/>
        <family val="2"/>
        <scheme val="minor"/>
      </rPr>
      <t xml:space="preserve"> labeled with [TestClass]</t>
    </r>
  </si>
  <si>
    <t>26</t>
  </si>
  <si>
    <r>
      <rPr>
        <b/>
        <sz val="11"/>
        <color theme="1"/>
        <rFont val="Calibri"/>
        <family val="2"/>
        <scheme val="minor"/>
      </rPr>
      <t>using Microsoft.VisualStudio.TestTools.UnitTesting;</t>
    </r>
    <r>
      <rPr>
        <sz val="11"/>
        <color theme="1"/>
        <rFont val="Calibri"/>
        <family val="2"/>
        <scheme val="minor"/>
      </rPr>
      <t xml:space="preserve"> present?</t>
    </r>
  </si>
  <si>
    <t>Master Assignment</t>
  </si>
  <si>
    <t>Assignment Demonstrator WinForm</t>
  </si>
  <si>
    <t>31</t>
  </si>
  <si>
    <t>32</t>
  </si>
  <si>
    <t>33</t>
  </si>
  <si>
    <t>34</t>
  </si>
  <si>
    <t>Battleship Assignment</t>
  </si>
  <si>
    <t>BattleshipUI</t>
  </si>
  <si>
    <r>
      <rPr>
        <b/>
        <sz val="11"/>
        <color theme="1"/>
        <rFont val="Calibri"/>
        <family val="2"/>
        <scheme val="minor"/>
      </rPr>
      <t>Class1</t>
    </r>
    <r>
      <rPr>
        <sz val="11"/>
        <color theme="1"/>
        <rFont val="Calibri"/>
        <family val="2"/>
        <scheme val="minor"/>
      </rPr>
      <t xml:space="preserve"> renamed to </t>
    </r>
    <r>
      <rPr>
        <b/>
        <sz val="11"/>
        <color theme="1"/>
        <rFont val="Calibri"/>
        <family val="2"/>
        <scheme val="minor"/>
      </rPr>
      <t>Customer</t>
    </r>
  </si>
  <si>
    <r>
      <rPr>
        <b/>
        <sz val="11"/>
        <color theme="1"/>
        <rFont val="Calibri"/>
        <family val="2"/>
        <scheme val="minor"/>
      </rPr>
      <t>UnitTest1</t>
    </r>
    <r>
      <rPr>
        <sz val="11"/>
        <color theme="1"/>
        <rFont val="Calibri"/>
        <family val="2"/>
        <scheme val="minor"/>
      </rPr>
      <t xml:space="preserve"> renamed to </t>
    </r>
    <r>
      <rPr>
        <b/>
        <sz val="11"/>
        <color theme="1"/>
        <rFont val="Calibri"/>
        <family val="2"/>
        <scheme val="minor"/>
      </rPr>
      <t>CustomerTest</t>
    </r>
  </si>
  <si>
    <t>Assessment score</t>
  </si>
  <si>
    <t>&lt;&lt; student's name &gt;&gt;</t>
  </si>
  <si>
    <t>Lab Manual Page</t>
  </si>
  <si>
    <t>Project Total</t>
  </si>
  <si>
    <t>Project Summary</t>
  </si>
  <si>
    <t>Implemented these unit tests:
public void FullNameTestValid()
public void FullNameFirstNameEmpty()
public void FullNameLastNameEmpty()
public void StaticTest()</t>
  </si>
  <si>
    <t>29</t>
  </si>
  <si>
    <t>Assess your project. Use this checklist to be sure the project is completed.
(hint: when adding a line in Excel, using Alt-Enter.)
(This column is used for the first submission)</t>
  </si>
  <si>
    <t>Is the solution committed and pushed (synced) to GitHub?</t>
  </si>
  <si>
    <t>Getting Started p 44</t>
  </si>
  <si>
    <t>Getting Started p 45</t>
  </si>
  <si>
    <t>Customer Management created as a .NET Standard Class Library</t>
  </si>
  <si>
    <t>Customer Management created as a .NET Core Unit Test?</t>
  </si>
  <si>
    <r>
      <t xml:space="preserve">Solution  named </t>
    </r>
    <r>
      <rPr>
        <b/>
        <sz val="11"/>
        <color theme="1"/>
        <rFont val="Calibri"/>
        <family val="2"/>
        <scheme val="minor"/>
      </rPr>
      <t>Master Assignment</t>
    </r>
    <r>
      <rPr>
        <sz val="11"/>
        <color theme="1"/>
        <rFont val="Calibri"/>
        <family val="2"/>
        <scheme val="minor"/>
      </rPr>
      <t>?</t>
    </r>
  </si>
  <si>
    <t>24</t>
  </si>
  <si>
    <t>30</t>
  </si>
  <si>
    <r>
      <rPr>
        <b/>
        <sz val="11"/>
        <color theme="1"/>
        <rFont val="Calibri"/>
        <family val="2"/>
        <scheme val="minor"/>
      </rPr>
      <t>AssignmentDemonstrator</t>
    </r>
    <r>
      <rPr>
        <sz val="11"/>
        <color theme="1"/>
        <rFont val="Calibri"/>
        <family val="2"/>
        <scheme val="minor"/>
      </rPr>
      <t xml:space="preserve"> created as WPF Application</t>
    </r>
  </si>
  <si>
    <t>Form title renamed to "Master Assignment - &lt;student name&gt;"</t>
  </si>
  <si>
    <r>
      <rPr>
        <b/>
        <sz val="11"/>
        <color theme="1"/>
        <rFont val="Calibri"/>
        <family val="2"/>
        <scheme val="minor"/>
      </rPr>
      <t>BattleshipUI</t>
    </r>
    <r>
      <rPr>
        <sz val="11"/>
        <color theme="1"/>
        <rFont val="Calibri"/>
        <family val="2"/>
        <scheme val="minor"/>
      </rPr>
      <t xml:space="preserve"> created as a WPF Application?</t>
    </r>
  </si>
  <si>
    <r>
      <t xml:space="preserve">Solution named </t>
    </r>
    <r>
      <rPr>
        <b/>
        <sz val="11"/>
        <color theme="1"/>
        <rFont val="Calibri"/>
        <family val="2"/>
        <scheme val="minor"/>
      </rPr>
      <t>Battleship</t>
    </r>
    <r>
      <rPr>
        <sz val="11"/>
        <color theme="1"/>
        <rFont val="Calibri"/>
        <family val="2"/>
        <scheme val="minor"/>
      </rPr>
      <t>?</t>
    </r>
  </si>
  <si>
    <t>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</si>
</sst>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3" xfId="0" applyBorder="1"/>
    <xf numFmtId="0" fontId="1" fillId="2" borderId="3" xfId="0" applyFont="1" applyFill="1" applyBorder="1"/>
    <xf numFmtId="0" fontId="1" fillId="2" borderId="0" xfId="0" applyFont="1" applyFill="1"/>
    <xf numFmtId="0" fontId="1" fillId="2" borderId="4" xfId="0" applyFont="1" applyFill="1" applyBorder="1"/>
    <xf numFmtId="0" fontId="1" fillId="2" borderId="5" xfId="0" applyFont="1" applyFill="1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1" fillId="2" borderId="5" xfId="0" applyFont="1" applyFill="1" applyBorder="1" applyAlignment="1">
      <alignment wrapText="1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/>
    </xf>
    <xf numFmtId="0" fontId="0" fillId="0" borderId="0" xfId="0" applyAlignment="1">
      <alignment vertical="top" wrapText="1"/>
    </xf>
    <xf numFmtId="0" fontId="0" fillId="3" borderId="0" xfId="0" applyFill="1" applyAlignment="1" applyProtection="1">
      <alignment vertical="top"/>
      <protection locked="0"/>
    </xf>
    <xf numFmtId="0" fontId="0" fillId="0" borderId="0" xfId="0" applyAlignment="1">
      <alignment vertical="top"/>
    </xf>
    <xf numFmtId="0" fontId="0" fillId="0" borderId="7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right" vertical="top"/>
    </xf>
    <xf numFmtId="0" fontId="0" fillId="3" borderId="7" xfId="0" applyFill="1" applyBorder="1" applyAlignment="1" applyProtection="1">
      <alignment vertical="top" wrapText="1"/>
      <protection locked="0"/>
    </xf>
    <xf numFmtId="0" fontId="0" fillId="0" borderId="11" xfId="0" applyBorder="1" applyAlignment="1">
      <alignment vertical="top" wrapText="1"/>
    </xf>
    <xf numFmtId="0" fontId="0" fillId="3" borderId="11" xfId="0" applyFill="1" applyBorder="1" applyAlignment="1" applyProtection="1">
      <alignment vertical="top"/>
      <protection locked="0"/>
    </xf>
    <xf numFmtId="0" fontId="0" fillId="0" borderId="11" xfId="0" applyBorder="1" applyAlignment="1">
      <alignment horizontal="right" vertical="top"/>
    </xf>
    <xf numFmtId="0" fontId="0" fillId="3" borderId="12" xfId="0" applyFill="1" applyBorder="1" applyAlignment="1" applyProtection="1">
      <alignment vertical="top" wrapText="1"/>
      <protection locked="0"/>
    </xf>
    <xf numFmtId="0" fontId="0" fillId="0" borderId="13" xfId="0" applyBorder="1" applyAlignment="1">
      <alignment vertical="top" wrapText="1"/>
    </xf>
    <xf numFmtId="0" fontId="0" fillId="3" borderId="13" xfId="0" applyFill="1" applyBorder="1" applyAlignment="1" applyProtection="1">
      <alignment vertical="top"/>
      <protection locked="0"/>
    </xf>
    <xf numFmtId="0" fontId="0" fillId="0" borderId="13" xfId="0" applyBorder="1" applyAlignment="1">
      <alignment horizontal="right" vertical="top"/>
    </xf>
    <xf numFmtId="0" fontId="0" fillId="3" borderId="14" xfId="0" applyFill="1" applyBorder="1" applyAlignment="1" applyProtection="1">
      <alignment vertical="top" wrapText="1"/>
      <protection locked="0"/>
    </xf>
    <xf numFmtId="0" fontId="0" fillId="0" borderId="15" xfId="0" applyBorder="1" applyAlignment="1">
      <alignment vertical="top" wrapText="1"/>
    </xf>
    <xf numFmtId="0" fontId="0" fillId="3" borderId="15" xfId="0" applyFill="1" applyBorder="1" applyAlignment="1" applyProtection="1">
      <alignment vertical="top"/>
      <protection locked="0"/>
    </xf>
    <xf numFmtId="0" fontId="0" fillId="0" borderId="15" xfId="0" applyBorder="1" applyAlignment="1">
      <alignment horizontal="right" vertical="top"/>
    </xf>
    <xf numFmtId="0" fontId="0" fillId="3" borderId="16" xfId="0" applyFill="1" applyBorder="1" applyAlignment="1" applyProtection="1">
      <alignment vertical="top" wrapText="1"/>
      <protection locked="0"/>
    </xf>
    <xf numFmtId="0" fontId="0" fillId="4" borderId="14" xfId="0" applyFill="1" applyBorder="1" applyAlignment="1" applyProtection="1">
      <alignment vertical="top" wrapText="1"/>
      <protection locked="0"/>
    </xf>
    <xf numFmtId="0" fontId="0" fillId="0" borderId="21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 wrapText="1"/>
    </xf>
    <xf numFmtId="0" fontId="0" fillId="3" borderId="11" xfId="0" applyFill="1" applyBorder="1" applyAlignment="1" applyProtection="1">
      <alignment vertical="center"/>
      <protection locked="0"/>
    </xf>
    <xf numFmtId="0" fontId="0" fillId="0" borderId="11" xfId="0" applyBorder="1" applyAlignment="1">
      <alignment horizontal="right" vertical="center"/>
    </xf>
    <xf numFmtId="0" fontId="0" fillId="3" borderId="12" xfId="0" applyFill="1" applyBorder="1" applyAlignment="1" applyProtection="1">
      <alignment vertical="center" wrapText="1"/>
      <protection locked="0"/>
    </xf>
    <xf numFmtId="0" fontId="0" fillId="0" borderId="0" xfId="0" applyAlignment="1">
      <alignment vertical="center"/>
    </xf>
    <xf numFmtId="49" fontId="0" fillId="0" borderId="2" xfId="0" applyNumberFormat="1" applyBorder="1" applyAlignment="1">
      <alignment horizontal="center" vertical="top" wrapText="1"/>
    </xf>
    <xf numFmtId="49" fontId="0" fillId="0" borderId="0" xfId="0" applyNumberFormat="1" applyAlignment="1">
      <alignment horizontal="center" vertical="top" wrapText="1"/>
    </xf>
    <xf numFmtId="49" fontId="0" fillId="0" borderId="11" xfId="0" applyNumberFormat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top" wrapText="1"/>
    </xf>
    <xf numFmtId="49" fontId="0" fillId="0" borderId="15" xfId="0" applyNumberFormat="1" applyBorder="1" applyAlignment="1">
      <alignment horizontal="center" vertical="top" wrapText="1"/>
    </xf>
    <xf numFmtId="49" fontId="0" fillId="0" borderId="13" xfId="0" applyNumberFormat="1" applyBorder="1" applyAlignment="1">
      <alignment horizontal="center" vertical="top" wrapText="1"/>
    </xf>
    <xf numFmtId="49" fontId="0" fillId="0" borderId="0" xfId="0" applyNumberFormat="1" applyAlignment="1">
      <alignment horizontal="center" wrapText="1"/>
    </xf>
    <xf numFmtId="49" fontId="1" fillId="2" borderId="0" xfId="0" applyNumberFormat="1" applyFont="1" applyFill="1" applyAlignment="1">
      <alignment horizontal="center" wrapText="1"/>
    </xf>
    <xf numFmtId="49" fontId="1" fillId="2" borderId="5" xfId="0" applyNumberFormat="1" applyFont="1" applyFill="1" applyBorder="1" applyAlignment="1">
      <alignment horizontal="center" wrapText="1"/>
    </xf>
    <xf numFmtId="0" fontId="0" fillId="0" borderId="24" xfId="0" applyBorder="1" applyAlignment="1">
      <alignment vertical="top" wrapText="1"/>
    </xf>
    <xf numFmtId="49" fontId="0" fillId="0" borderId="24" xfId="0" applyNumberFormat="1" applyBorder="1" applyAlignment="1">
      <alignment horizontal="center" vertical="top" wrapText="1"/>
    </xf>
    <xf numFmtId="0" fontId="0" fillId="3" borderId="24" xfId="0" applyFill="1" applyBorder="1" applyAlignment="1" applyProtection="1">
      <alignment vertical="top"/>
      <protection locked="0"/>
    </xf>
    <xf numFmtId="0" fontId="0" fillId="0" borderId="24" xfId="0" applyBorder="1" applyAlignment="1">
      <alignment horizontal="right" vertical="top"/>
    </xf>
    <xf numFmtId="0" fontId="0" fillId="3" borderId="25" xfId="0" applyFill="1" applyBorder="1" applyAlignment="1" applyProtection="1">
      <alignment vertical="top" wrapText="1"/>
      <protection locked="0"/>
    </xf>
    <xf numFmtId="0" fontId="0" fillId="0" borderId="26" xfId="0" applyBorder="1" applyAlignment="1">
      <alignment vertical="top" wrapText="1"/>
    </xf>
    <xf numFmtId="49" fontId="0" fillId="0" borderId="26" xfId="0" applyNumberFormat="1" applyBorder="1" applyAlignment="1">
      <alignment horizontal="center" vertical="top" wrapText="1"/>
    </xf>
    <xf numFmtId="0" fontId="0" fillId="3" borderId="26" xfId="0" applyFill="1" applyBorder="1" applyAlignment="1" applyProtection="1">
      <alignment vertical="top"/>
      <protection locked="0"/>
    </xf>
    <xf numFmtId="0" fontId="0" fillId="0" borderId="26" xfId="0" applyBorder="1" applyAlignment="1">
      <alignment horizontal="right" vertical="top"/>
    </xf>
    <xf numFmtId="0" fontId="0" fillId="3" borderId="27" xfId="0" applyFill="1" applyBorder="1" applyAlignment="1" applyProtection="1">
      <alignment vertical="top" wrapText="1"/>
      <protection locked="0"/>
    </xf>
    <xf numFmtId="0" fontId="0" fillId="3" borderId="29" xfId="0" applyFill="1" applyBorder="1" applyAlignment="1" applyProtection="1">
      <alignment vertical="top"/>
      <protection locked="0"/>
    </xf>
    <xf numFmtId="0" fontId="0" fillId="3" borderId="30" xfId="0" applyFill="1" applyBorder="1" applyAlignment="1" applyProtection="1">
      <alignment vertical="top" wrapText="1"/>
      <protection locked="0"/>
    </xf>
    <xf numFmtId="0" fontId="0" fillId="3" borderId="28" xfId="0" applyFill="1" applyBorder="1" applyAlignment="1">
      <alignment horizontal="left" vertical="top" wrapText="1"/>
    </xf>
    <xf numFmtId="0" fontId="0" fillId="3" borderId="29" xfId="0" applyFill="1" applyBorder="1" applyAlignment="1">
      <alignment vertical="top" wrapText="1"/>
    </xf>
    <xf numFmtId="49" fontId="0" fillId="3" borderId="29" xfId="0" applyNumberFormat="1" applyFill="1" applyBorder="1" applyAlignment="1">
      <alignment horizontal="center" vertical="top" wrapText="1"/>
    </xf>
    <xf numFmtId="0" fontId="0" fillId="3" borderId="29" xfId="0" applyFill="1" applyBorder="1" applyAlignment="1">
      <alignment horizontal="right" vertical="top"/>
    </xf>
    <xf numFmtId="0" fontId="0" fillId="6" borderId="0" xfId="0" applyFill="1" applyAlignment="1" applyProtection="1">
      <alignment vertical="top"/>
      <protection locked="0"/>
    </xf>
    <xf numFmtId="0" fontId="2" fillId="5" borderId="2" xfId="0" applyFont="1" applyFill="1" applyBorder="1" applyAlignment="1" applyProtection="1">
      <alignment horizontal="center"/>
      <protection locked="0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Assignment05"/>
  <dimension ref="A1:H54"/>
  <sheetViews>
    <sheetView tabSelected="1" topLeftCell="A34" zoomScaleNormal="100" workbookViewId="0">
      <selection activeCell="D40" sqref="D40"/>
    </sheetView>
  </sheetViews>
  <sheetFormatPr defaultRowHeight="15" x14ac:dyDescent="0.25"/>
  <cols>
    <col min="1" max="1" width="15.7109375" customWidth="1"/>
    <col min="2" max="2" width="64.28515625" style="8" bestFit="1" customWidth="1"/>
    <col min="3" max="3" width="20.7109375" style="48" customWidth="1"/>
    <col min="4" max="4" width="15.7109375" customWidth="1"/>
    <col min="5" max="5" width="12.7109375" customWidth="1"/>
    <col min="6" max="6" width="10.7109375" customWidth="1"/>
    <col min="7" max="7" width="100.7109375" customWidth="1"/>
    <col min="8" max="8" width="50.7109375" customWidth="1"/>
  </cols>
  <sheetData>
    <row r="1" spans="1:8" ht="18.75" x14ac:dyDescent="0.3">
      <c r="A1" s="11"/>
      <c r="B1" s="12" t="s">
        <v>0</v>
      </c>
      <c r="C1" s="42"/>
      <c r="D1" s="68" t="s">
        <v>55</v>
      </c>
      <c r="E1" s="68"/>
      <c r="F1" s="68"/>
      <c r="G1" s="69" t="s">
        <v>61</v>
      </c>
      <c r="H1" s="72" t="s">
        <v>7</v>
      </c>
    </row>
    <row r="2" spans="1:8" x14ac:dyDescent="0.25">
      <c r="A2" s="13"/>
      <c r="B2" s="14" t="s">
        <v>8</v>
      </c>
      <c r="C2" s="43"/>
      <c r="D2" s="67"/>
      <c r="E2" s="16" t="s">
        <v>5</v>
      </c>
      <c r="F2" s="16"/>
      <c r="G2" s="70"/>
      <c r="H2" s="73"/>
    </row>
    <row r="3" spans="1:8" x14ac:dyDescent="0.25">
      <c r="A3" s="13"/>
      <c r="B3" s="14" t="s">
        <v>9</v>
      </c>
      <c r="C3" s="43"/>
      <c r="D3" s="67"/>
      <c r="E3" s="16" t="s">
        <v>5</v>
      </c>
      <c r="F3" s="16"/>
      <c r="G3" s="70"/>
      <c r="H3" s="73"/>
    </row>
    <row r="4" spans="1:8" ht="15.75" thickBot="1" x14ac:dyDescent="0.3">
      <c r="A4" s="13"/>
      <c r="B4" s="14" t="s">
        <v>10</v>
      </c>
      <c r="C4" s="43"/>
      <c r="D4" s="67"/>
      <c r="E4" s="16" t="s">
        <v>5</v>
      </c>
      <c r="F4" s="16"/>
      <c r="G4" s="71"/>
      <c r="H4" s="74"/>
    </row>
    <row r="5" spans="1:8" x14ac:dyDescent="0.25">
      <c r="A5" s="13"/>
      <c r="B5" s="14"/>
      <c r="C5" s="43"/>
      <c r="D5" s="16"/>
      <c r="E5" s="16"/>
      <c r="F5" s="16"/>
      <c r="G5" s="17"/>
      <c r="H5" s="34"/>
    </row>
    <row r="6" spans="1:8" ht="15.75" thickBot="1" x14ac:dyDescent="0.3">
      <c r="A6" s="13"/>
      <c r="B6" s="14"/>
      <c r="C6" s="43" t="s">
        <v>56</v>
      </c>
      <c r="D6" s="18" t="s">
        <v>2</v>
      </c>
      <c r="E6" s="18" t="s">
        <v>31</v>
      </c>
      <c r="F6" s="18" t="s">
        <v>3</v>
      </c>
      <c r="G6" s="17" t="s">
        <v>6</v>
      </c>
      <c r="H6" s="35"/>
    </row>
    <row r="7" spans="1:8" s="41" customFormat="1" ht="20.100000000000001" customHeight="1" thickBot="1" x14ac:dyDescent="0.3">
      <c r="A7" s="36"/>
      <c r="B7" s="37" t="s">
        <v>1</v>
      </c>
      <c r="C7" s="44"/>
      <c r="D7" s="38" t="s">
        <v>16</v>
      </c>
      <c r="E7" s="39">
        <v>20</v>
      </c>
      <c r="F7" s="39">
        <f>IF(D7="No",-E7,0)</f>
        <v>0</v>
      </c>
      <c r="G7" s="40"/>
      <c r="H7" s="40"/>
    </row>
    <row r="8" spans="1:8" x14ac:dyDescent="0.25">
      <c r="A8" s="75" t="s">
        <v>11</v>
      </c>
      <c r="B8" s="21" t="s">
        <v>18</v>
      </c>
      <c r="C8" s="45"/>
      <c r="D8" s="22" t="s">
        <v>16</v>
      </c>
      <c r="E8" s="23">
        <v>5</v>
      </c>
      <c r="F8" s="23">
        <f t="shared" ref="F8:F34" si="0">IF(D8="No",-E8,0)</f>
        <v>0</v>
      </c>
      <c r="G8" s="24"/>
      <c r="H8" s="24"/>
    </row>
    <row r="9" spans="1:8" x14ac:dyDescent="0.25">
      <c r="A9" s="76"/>
      <c r="B9" s="14" t="s">
        <v>62</v>
      </c>
      <c r="C9" s="43"/>
      <c r="D9" s="26" t="s">
        <v>16</v>
      </c>
      <c r="E9" s="27">
        <v>5</v>
      </c>
      <c r="F9" s="27">
        <f t="shared" ref="F9:F10" si="1">IF(D9="No",-E9,0)</f>
        <v>0</v>
      </c>
      <c r="G9" s="28"/>
      <c r="H9" s="20"/>
    </row>
    <row r="10" spans="1:8" x14ac:dyDescent="0.25">
      <c r="A10" s="76"/>
      <c r="B10" s="14" t="s">
        <v>14</v>
      </c>
      <c r="C10" s="43" t="s">
        <v>63</v>
      </c>
      <c r="D10" s="26" t="s">
        <v>16</v>
      </c>
      <c r="E10" s="27">
        <v>5</v>
      </c>
      <c r="F10" s="27">
        <f t="shared" si="1"/>
        <v>0</v>
      </c>
      <c r="G10" s="28"/>
      <c r="H10" s="20"/>
    </row>
    <row r="11" spans="1:8" x14ac:dyDescent="0.25">
      <c r="A11" s="77"/>
      <c r="B11" s="14" t="s">
        <v>15</v>
      </c>
      <c r="C11" s="43" t="s">
        <v>64</v>
      </c>
      <c r="D11" s="15" t="s">
        <v>16</v>
      </c>
      <c r="E11" s="19">
        <v>5</v>
      </c>
      <c r="F11" s="19">
        <f t="shared" si="0"/>
        <v>0</v>
      </c>
      <c r="G11" s="20"/>
      <c r="H11" s="20"/>
    </row>
    <row r="12" spans="1:8" ht="15" customHeight="1" x14ac:dyDescent="0.25">
      <c r="A12" s="78" t="s">
        <v>17</v>
      </c>
      <c r="B12" s="29" t="s">
        <v>28</v>
      </c>
      <c r="C12" s="46" t="s">
        <v>68</v>
      </c>
      <c r="D12" s="30" t="s">
        <v>16</v>
      </c>
      <c r="E12" s="31">
        <v>3</v>
      </c>
      <c r="F12" s="31">
        <f t="shared" si="0"/>
        <v>0</v>
      </c>
      <c r="G12" s="32"/>
      <c r="H12" s="32"/>
    </row>
    <row r="13" spans="1:8" x14ac:dyDescent="0.25">
      <c r="A13" s="76"/>
      <c r="B13" s="25" t="s">
        <v>65</v>
      </c>
      <c r="C13" s="47" t="s">
        <v>68</v>
      </c>
      <c r="D13" s="26" t="s">
        <v>16</v>
      </c>
      <c r="E13" s="27">
        <v>3</v>
      </c>
      <c r="F13" s="27">
        <f t="shared" si="0"/>
        <v>0</v>
      </c>
      <c r="G13" s="28"/>
      <c r="H13" s="28"/>
    </row>
    <row r="14" spans="1:8" x14ac:dyDescent="0.25">
      <c r="A14" s="76"/>
      <c r="B14" s="25" t="s">
        <v>52</v>
      </c>
      <c r="C14" s="47" t="s">
        <v>30</v>
      </c>
      <c r="D14" s="26" t="s">
        <v>16</v>
      </c>
      <c r="E14" s="27">
        <v>3</v>
      </c>
      <c r="F14" s="27">
        <f t="shared" ref="F14" si="2">IF(D14="No",-E14,0)</f>
        <v>0</v>
      </c>
      <c r="G14" s="28"/>
      <c r="H14" s="28"/>
    </row>
    <row r="15" spans="1:8" x14ac:dyDescent="0.25">
      <c r="A15" s="76"/>
      <c r="B15" s="25" t="s">
        <v>20</v>
      </c>
      <c r="C15" s="47" t="s">
        <v>42</v>
      </c>
      <c r="D15" s="26" t="s">
        <v>16</v>
      </c>
      <c r="E15" s="27">
        <v>3</v>
      </c>
      <c r="F15" s="27">
        <f t="shared" si="0"/>
        <v>0</v>
      </c>
      <c r="G15" s="28"/>
      <c r="H15" s="28"/>
    </row>
    <row r="16" spans="1:8" x14ac:dyDescent="0.25">
      <c r="A16" s="76"/>
      <c r="B16" s="25" t="s">
        <v>21</v>
      </c>
      <c r="C16" s="47" t="s">
        <v>32</v>
      </c>
      <c r="D16" s="26" t="s">
        <v>16</v>
      </c>
      <c r="E16" s="27">
        <v>3</v>
      </c>
      <c r="F16" s="27">
        <f t="shared" si="0"/>
        <v>0</v>
      </c>
      <c r="G16" s="28"/>
      <c r="H16" s="28"/>
    </row>
    <row r="17" spans="1:8" x14ac:dyDescent="0.25">
      <c r="A17" s="76"/>
      <c r="B17" s="25" t="s">
        <v>22</v>
      </c>
      <c r="C17" s="47" t="s">
        <v>32</v>
      </c>
      <c r="D17" s="26" t="s">
        <v>16</v>
      </c>
      <c r="E17" s="27">
        <v>3</v>
      </c>
      <c r="F17" s="27">
        <f t="shared" si="0"/>
        <v>0</v>
      </c>
      <c r="G17" s="28"/>
      <c r="H17" s="28"/>
    </row>
    <row r="18" spans="1:8" x14ac:dyDescent="0.25">
      <c r="A18" s="76"/>
      <c r="B18" s="25" t="s">
        <v>23</v>
      </c>
      <c r="C18" s="47" t="s">
        <v>32</v>
      </c>
      <c r="D18" s="26" t="s">
        <v>16</v>
      </c>
      <c r="E18" s="27">
        <v>3</v>
      </c>
      <c r="F18" s="27">
        <f t="shared" si="0"/>
        <v>0</v>
      </c>
      <c r="G18" s="28"/>
      <c r="H18" s="28"/>
    </row>
    <row r="19" spans="1:8" x14ac:dyDescent="0.25">
      <c r="A19" s="76"/>
      <c r="B19" s="25" t="s">
        <v>24</v>
      </c>
      <c r="C19" s="47" t="s">
        <v>32</v>
      </c>
      <c r="D19" s="26" t="s">
        <v>16</v>
      </c>
      <c r="E19" s="27">
        <v>3</v>
      </c>
      <c r="F19" s="27">
        <f t="shared" si="0"/>
        <v>0</v>
      </c>
      <c r="G19" s="28"/>
      <c r="H19" s="28"/>
    </row>
    <row r="20" spans="1:8" x14ac:dyDescent="0.25">
      <c r="A20" s="76"/>
      <c r="B20" s="25" t="s">
        <v>26</v>
      </c>
      <c r="C20" s="47" t="s">
        <v>37</v>
      </c>
      <c r="D20" s="26" t="s">
        <v>16</v>
      </c>
      <c r="E20" s="27">
        <v>3</v>
      </c>
      <c r="F20" s="27">
        <f t="shared" si="0"/>
        <v>0</v>
      </c>
      <c r="G20" s="28"/>
      <c r="H20" s="28"/>
    </row>
    <row r="21" spans="1:8" x14ac:dyDescent="0.25">
      <c r="A21" s="76"/>
      <c r="B21" s="25" t="s">
        <v>27</v>
      </c>
      <c r="C21" s="47" t="s">
        <v>37</v>
      </c>
      <c r="D21" s="26" t="s">
        <v>16</v>
      </c>
      <c r="E21" s="27">
        <v>3</v>
      </c>
      <c r="F21" s="27">
        <f t="shared" si="0"/>
        <v>0</v>
      </c>
      <c r="G21" s="28"/>
      <c r="H21" s="33"/>
    </row>
    <row r="22" spans="1:8" ht="15.75" thickBot="1" x14ac:dyDescent="0.3">
      <c r="A22" s="77"/>
      <c r="B22" s="51" t="s">
        <v>25</v>
      </c>
      <c r="C22" s="52" t="s">
        <v>37</v>
      </c>
      <c r="D22" s="53" t="s">
        <v>16</v>
      </c>
      <c r="E22" s="54">
        <v>3</v>
      </c>
      <c r="F22" s="54">
        <f t="shared" si="0"/>
        <v>0</v>
      </c>
      <c r="G22" s="55"/>
      <c r="H22" s="28"/>
    </row>
    <row r="23" spans="1:8" ht="15" customHeight="1" x14ac:dyDescent="0.25">
      <c r="A23" s="78" t="s">
        <v>38</v>
      </c>
      <c r="B23" s="29" t="s">
        <v>29</v>
      </c>
      <c r="C23" s="46" t="s">
        <v>60</v>
      </c>
      <c r="D23" s="30" t="s">
        <v>16</v>
      </c>
      <c r="E23" s="31">
        <v>3</v>
      </c>
      <c r="F23" s="31">
        <f t="shared" si="0"/>
        <v>0</v>
      </c>
      <c r="G23" s="32"/>
      <c r="H23" s="24"/>
    </row>
    <row r="24" spans="1:8" x14ac:dyDescent="0.25">
      <c r="A24" s="76"/>
      <c r="B24" s="25" t="s">
        <v>66</v>
      </c>
      <c r="C24" s="47" t="s">
        <v>60</v>
      </c>
      <c r="D24" s="26" t="s">
        <v>16</v>
      </c>
      <c r="E24" s="27">
        <v>3</v>
      </c>
      <c r="F24" s="27">
        <f t="shared" si="0"/>
        <v>0</v>
      </c>
      <c r="G24" s="28"/>
      <c r="H24" s="28"/>
    </row>
    <row r="25" spans="1:8" x14ac:dyDescent="0.25">
      <c r="A25" s="76"/>
      <c r="B25" s="25" t="s">
        <v>40</v>
      </c>
      <c r="C25" s="47" t="s">
        <v>69</v>
      </c>
      <c r="D25" s="26" t="s">
        <v>16</v>
      </c>
      <c r="E25" s="27">
        <v>3</v>
      </c>
      <c r="F25" s="27">
        <f t="shared" si="0"/>
        <v>0</v>
      </c>
      <c r="G25" s="28"/>
      <c r="H25" s="28"/>
    </row>
    <row r="26" spans="1:8" x14ac:dyDescent="0.25">
      <c r="A26" s="76"/>
      <c r="B26" s="25" t="s">
        <v>53</v>
      </c>
      <c r="C26" s="47" t="s">
        <v>19</v>
      </c>
      <c r="D26" s="26" t="s">
        <v>16</v>
      </c>
      <c r="E26" s="27">
        <v>3</v>
      </c>
      <c r="F26" s="27">
        <f t="shared" si="0"/>
        <v>0</v>
      </c>
      <c r="G26" s="28"/>
      <c r="H26" s="28"/>
    </row>
    <row r="27" spans="1:8" x14ac:dyDescent="0.25">
      <c r="A27" s="76"/>
      <c r="B27" s="25" t="s">
        <v>43</v>
      </c>
      <c r="C27" s="47" t="s">
        <v>47</v>
      </c>
      <c r="D27" s="26" t="s">
        <v>16</v>
      </c>
      <c r="E27" s="27">
        <v>3</v>
      </c>
      <c r="F27" s="27">
        <f t="shared" si="0"/>
        <v>0</v>
      </c>
      <c r="G27" s="28"/>
      <c r="H27" s="28"/>
    </row>
    <row r="28" spans="1:8" x14ac:dyDescent="0.25">
      <c r="A28" s="76"/>
      <c r="B28" s="25" t="s">
        <v>41</v>
      </c>
      <c r="C28" s="47" t="s">
        <v>47</v>
      </c>
      <c r="D28" s="26" t="s">
        <v>16</v>
      </c>
      <c r="E28" s="27">
        <v>3</v>
      </c>
      <c r="F28" s="27">
        <f t="shared" ref="F28" si="3">IF(D28="No",-E28,0)</f>
        <v>0</v>
      </c>
      <c r="G28" s="28"/>
      <c r="H28" s="28"/>
    </row>
    <row r="29" spans="1:8" ht="45" x14ac:dyDescent="0.25">
      <c r="A29" s="76"/>
      <c r="B29" s="25" t="s">
        <v>34</v>
      </c>
      <c r="C29" s="47" t="s">
        <v>47</v>
      </c>
      <c r="D29" s="26" t="s">
        <v>16</v>
      </c>
      <c r="E29" s="27">
        <v>3</v>
      </c>
      <c r="F29" s="27">
        <f t="shared" si="0"/>
        <v>0</v>
      </c>
      <c r="G29" s="28"/>
      <c r="H29" s="28"/>
    </row>
    <row r="30" spans="1:8" x14ac:dyDescent="0.25">
      <c r="A30" s="76"/>
      <c r="B30" s="25" t="s">
        <v>35</v>
      </c>
      <c r="C30" s="47" t="s">
        <v>47</v>
      </c>
      <c r="D30" s="26" t="s">
        <v>16</v>
      </c>
      <c r="E30" s="27">
        <v>3</v>
      </c>
      <c r="F30" s="27">
        <f t="shared" si="0"/>
        <v>0</v>
      </c>
      <c r="G30" s="28"/>
      <c r="H30" s="28"/>
    </row>
    <row r="31" spans="1:8" ht="75" x14ac:dyDescent="0.25">
      <c r="A31" s="76"/>
      <c r="B31" s="25" t="s">
        <v>59</v>
      </c>
      <c r="C31" s="47" t="s">
        <v>49</v>
      </c>
      <c r="D31" s="26" t="s">
        <v>16</v>
      </c>
      <c r="E31" s="27">
        <v>3</v>
      </c>
      <c r="F31" s="27">
        <f t="shared" ref="F31" si="4">IF(D31="No",-E31,0)</f>
        <v>0</v>
      </c>
      <c r="G31" s="28"/>
      <c r="H31" s="28"/>
    </row>
    <row r="32" spans="1:8" x14ac:dyDescent="0.25">
      <c r="A32" s="76"/>
      <c r="B32" s="25" t="s">
        <v>36</v>
      </c>
      <c r="C32" s="47" t="s">
        <v>48</v>
      </c>
      <c r="D32" s="26" t="s">
        <v>16</v>
      </c>
      <c r="E32" s="27">
        <v>3</v>
      </c>
      <c r="F32" s="27">
        <f t="shared" si="0"/>
        <v>0</v>
      </c>
      <c r="G32" s="28"/>
      <c r="H32" s="28"/>
    </row>
    <row r="33" spans="1:8" ht="30" x14ac:dyDescent="0.25">
      <c r="A33" s="76"/>
      <c r="B33" s="25" t="s">
        <v>33</v>
      </c>
      <c r="C33" s="47" t="s">
        <v>47</v>
      </c>
      <c r="D33" s="26" t="s">
        <v>16</v>
      </c>
      <c r="E33" s="27">
        <v>3</v>
      </c>
      <c r="F33" s="27">
        <f t="shared" si="0"/>
        <v>0</v>
      </c>
      <c r="G33" s="28"/>
      <c r="H33" s="28"/>
    </row>
    <row r="34" spans="1:8" x14ac:dyDescent="0.25">
      <c r="A34" s="76"/>
      <c r="B34" s="56" t="s">
        <v>39</v>
      </c>
      <c r="C34" s="57" t="s">
        <v>49</v>
      </c>
      <c r="D34" s="58" t="s">
        <v>16</v>
      </c>
      <c r="E34" s="59">
        <v>5</v>
      </c>
      <c r="F34" s="59">
        <f t="shared" si="0"/>
        <v>0</v>
      </c>
      <c r="G34" s="60"/>
      <c r="H34" s="60"/>
    </row>
    <row r="35" spans="1:8" ht="15.75" thickBot="1" x14ac:dyDescent="0.3">
      <c r="A35" s="63" t="s">
        <v>57</v>
      </c>
      <c r="B35" s="64" t="s">
        <v>58</v>
      </c>
      <c r="C35" s="65"/>
      <c r="D35" s="61"/>
      <c r="E35" s="66"/>
      <c r="F35" s="66">
        <f>MAX(-35,SUM(F8:F34))</f>
        <v>0</v>
      </c>
      <c r="G35" s="62"/>
      <c r="H35" s="62"/>
    </row>
    <row r="36" spans="1:8" x14ac:dyDescent="0.25">
      <c r="A36" s="75" t="s">
        <v>44</v>
      </c>
      <c r="B36" s="21" t="s">
        <v>18</v>
      </c>
      <c r="C36" s="45"/>
      <c r="D36" s="22" t="s">
        <v>16</v>
      </c>
      <c r="E36" s="23">
        <v>5</v>
      </c>
      <c r="F36" s="23">
        <f t="shared" ref="F36:F42" si="5">IF(D36="No",-E36,0)</f>
        <v>0</v>
      </c>
      <c r="G36" s="24"/>
      <c r="H36" s="24"/>
    </row>
    <row r="37" spans="1:8" x14ac:dyDescent="0.25">
      <c r="A37" s="76"/>
      <c r="B37" s="14" t="s">
        <v>62</v>
      </c>
      <c r="C37" s="43"/>
      <c r="D37" s="26" t="s">
        <v>16</v>
      </c>
      <c r="E37" s="27">
        <v>5</v>
      </c>
      <c r="F37" s="27">
        <f t="shared" si="5"/>
        <v>0</v>
      </c>
      <c r="G37" s="28"/>
      <c r="H37" s="20"/>
    </row>
    <row r="38" spans="1:8" x14ac:dyDescent="0.25">
      <c r="A38" s="76"/>
      <c r="B38" s="14" t="s">
        <v>14</v>
      </c>
      <c r="C38" s="43" t="s">
        <v>12</v>
      </c>
      <c r="D38" s="26" t="s">
        <v>16</v>
      </c>
      <c r="E38" s="27">
        <v>5</v>
      </c>
      <c r="F38" s="27">
        <f t="shared" si="5"/>
        <v>0</v>
      </c>
      <c r="G38" s="28"/>
      <c r="H38" s="20"/>
    </row>
    <row r="39" spans="1:8" x14ac:dyDescent="0.25">
      <c r="A39" s="77"/>
      <c r="B39" s="14" t="s">
        <v>15</v>
      </c>
      <c r="C39" s="43" t="s">
        <v>13</v>
      </c>
      <c r="D39" s="15" t="s">
        <v>16</v>
      </c>
      <c r="E39" s="19">
        <v>5</v>
      </c>
      <c r="F39" s="19">
        <f t="shared" si="5"/>
        <v>0</v>
      </c>
      <c r="G39" s="20"/>
      <c r="H39" s="20"/>
    </row>
    <row r="40" spans="1:8" ht="15" customHeight="1" x14ac:dyDescent="0.25">
      <c r="A40" s="78" t="s">
        <v>45</v>
      </c>
      <c r="B40" s="29" t="s">
        <v>67</v>
      </c>
      <c r="C40" s="46" t="s">
        <v>46</v>
      </c>
      <c r="D40" s="30" t="s">
        <v>16</v>
      </c>
      <c r="E40" s="31">
        <v>3</v>
      </c>
      <c r="F40" s="31">
        <f t="shared" si="5"/>
        <v>0</v>
      </c>
      <c r="G40" s="32"/>
      <c r="H40" s="32"/>
    </row>
    <row r="41" spans="1:8" x14ac:dyDescent="0.25">
      <c r="A41" s="76"/>
      <c r="B41" s="25" t="s">
        <v>70</v>
      </c>
      <c r="C41" s="47" t="s">
        <v>46</v>
      </c>
      <c r="D41" s="26" t="s">
        <v>16</v>
      </c>
      <c r="E41" s="27">
        <v>3</v>
      </c>
      <c r="F41" s="27">
        <f t="shared" si="5"/>
        <v>0</v>
      </c>
      <c r="G41" s="28"/>
      <c r="H41" s="28"/>
    </row>
    <row r="42" spans="1:8" x14ac:dyDescent="0.25">
      <c r="A42" s="76"/>
      <c r="B42" s="25" t="s">
        <v>71</v>
      </c>
      <c r="C42" s="57" t="s">
        <v>49</v>
      </c>
      <c r="D42" s="58" t="s">
        <v>16</v>
      </c>
      <c r="E42" s="59">
        <v>3</v>
      </c>
      <c r="F42" s="59">
        <f t="shared" si="5"/>
        <v>0</v>
      </c>
      <c r="G42" s="60"/>
      <c r="H42" s="60"/>
    </row>
    <row r="43" spans="1:8" ht="15.75" thickBot="1" x14ac:dyDescent="0.3">
      <c r="A43" s="63" t="s">
        <v>57</v>
      </c>
      <c r="B43" s="64" t="s">
        <v>58</v>
      </c>
      <c r="C43" s="65"/>
      <c r="D43" s="61"/>
      <c r="E43" s="66"/>
      <c r="F43" s="66">
        <f>MAX(-30,SUM(F36:F42))</f>
        <v>0</v>
      </c>
      <c r="G43" s="62"/>
      <c r="H43" s="62"/>
    </row>
    <row r="44" spans="1:8" x14ac:dyDescent="0.25">
      <c r="A44" s="75" t="s">
        <v>50</v>
      </c>
      <c r="B44" s="21" t="s">
        <v>18</v>
      </c>
      <c r="C44" s="45"/>
      <c r="D44" s="22" t="s">
        <v>16</v>
      </c>
      <c r="E44" s="23">
        <v>5</v>
      </c>
      <c r="F44" s="23">
        <f t="shared" ref="F44:F50" si="6">IF(D44="No",-E44,0)</f>
        <v>0</v>
      </c>
      <c r="G44" s="24"/>
      <c r="H44" s="24"/>
    </row>
    <row r="45" spans="1:8" x14ac:dyDescent="0.25">
      <c r="A45" s="76"/>
      <c r="B45" s="14" t="s">
        <v>62</v>
      </c>
      <c r="C45" s="43"/>
      <c r="D45" s="26" t="s">
        <v>16</v>
      </c>
      <c r="E45" s="27">
        <v>5</v>
      </c>
      <c r="F45" s="27">
        <f t="shared" si="6"/>
        <v>0</v>
      </c>
      <c r="G45" s="28"/>
      <c r="H45" s="20"/>
    </row>
    <row r="46" spans="1:8" x14ac:dyDescent="0.25">
      <c r="A46" s="76"/>
      <c r="B46" s="14" t="s">
        <v>14</v>
      </c>
      <c r="C46" s="43" t="s">
        <v>63</v>
      </c>
      <c r="D46" s="26" t="s">
        <v>16</v>
      </c>
      <c r="E46" s="27">
        <v>5</v>
      </c>
      <c r="F46" s="27">
        <f t="shared" si="6"/>
        <v>0</v>
      </c>
      <c r="G46" s="28"/>
      <c r="H46" s="20"/>
    </row>
    <row r="47" spans="1:8" x14ac:dyDescent="0.25">
      <c r="A47" s="77"/>
      <c r="B47" s="14" t="s">
        <v>15</v>
      </c>
      <c r="C47" s="43" t="s">
        <v>64</v>
      </c>
      <c r="D47" s="15" t="s">
        <v>16</v>
      </c>
      <c r="E47" s="19">
        <v>5</v>
      </c>
      <c r="F47" s="19">
        <f t="shared" si="6"/>
        <v>0</v>
      </c>
      <c r="G47" s="20"/>
      <c r="H47" s="20"/>
    </row>
    <row r="48" spans="1:8" ht="15" customHeight="1" x14ac:dyDescent="0.25">
      <c r="A48" s="78" t="s">
        <v>51</v>
      </c>
      <c r="B48" s="29" t="s">
        <v>73</v>
      </c>
      <c r="C48" s="46" t="s">
        <v>74</v>
      </c>
      <c r="D48" s="30" t="s">
        <v>16</v>
      </c>
      <c r="E48" s="31">
        <v>3</v>
      </c>
      <c r="F48" s="31">
        <f t="shared" si="6"/>
        <v>0</v>
      </c>
      <c r="G48" s="32"/>
      <c r="H48" s="32"/>
    </row>
    <row r="49" spans="1:8" x14ac:dyDescent="0.25">
      <c r="A49" s="76"/>
      <c r="B49" s="25" t="s">
        <v>72</v>
      </c>
      <c r="C49" s="47" t="s">
        <v>74</v>
      </c>
      <c r="D49" s="26" t="s">
        <v>16</v>
      </c>
      <c r="E49" s="27">
        <v>3</v>
      </c>
      <c r="F49" s="27">
        <f t="shared" si="6"/>
        <v>0</v>
      </c>
      <c r="G49" s="28"/>
      <c r="H49" s="28"/>
    </row>
    <row r="50" spans="1:8" x14ac:dyDescent="0.25">
      <c r="A50" s="76"/>
      <c r="B50" s="25" t="s">
        <v>71</v>
      </c>
      <c r="C50" s="57" t="s">
        <v>74</v>
      </c>
      <c r="D50" s="58" t="s">
        <v>16</v>
      </c>
      <c r="E50" s="59">
        <v>3</v>
      </c>
      <c r="F50" s="59">
        <f t="shared" si="6"/>
        <v>0</v>
      </c>
      <c r="G50" s="60"/>
      <c r="H50" s="60"/>
    </row>
    <row r="51" spans="1:8" ht="15.75" thickBot="1" x14ac:dyDescent="0.3">
      <c r="A51" s="63" t="s">
        <v>57</v>
      </c>
      <c r="B51" s="64" t="s">
        <v>58</v>
      </c>
      <c r="C51" s="65"/>
      <c r="D51" s="61"/>
      <c r="E51" s="66"/>
      <c r="F51" s="66">
        <f>MAX(-30,SUM(F44:F50))</f>
        <v>0</v>
      </c>
      <c r="G51" s="62"/>
      <c r="H51" s="62"/>
    </row>
    <row r="52" spans="1:8" x14ac:dyDescent="0.25">
      <c r="A52" s="1"/>
      <c r="G52" s="6"/>
      <c r="H52" s="6"/>
    </row>
    <row r="53" spans="1:8" x14ac:dyDescent="0.25">
      <c r="A53" s="2"/>
      <c r="B53" s="9" t="s">
        <v>4</v>
      </c>
      <c r="C53" s="49"/>
      <c r="D53" s="3"/>
      <c r="E53" s="3"/>
      <c r="F53" s="3">
        <f>MAX(-99,F7+F35+F43+F51)</f>
        <v>0</v>
      </c>
      <c r="G53" s="6"/>
      <c r="H53" s="6"/>
    </row>
    <row r="54" spans="1:8" ht="15.75" thickBot="1" x14ac:dyDescent="0.3">
      <c r="A54" s="4"/>
      <c r="B54" s="10" t="s">
        <v>54</v>
      </c>
      <c r="C54" s="50"/>
      <c r="D54" s="5"/>
      <c r="E54" s="5"/>
      <c r="F54" s="5">
        <f>100+F53</f>
        <v>100</v>
      </c>
      <c r="G54" s="7"/>
      <c r="H54" s="7"/>
    </row>
  </sheetData>
  <sheetProtection algorithmName="SHA-512" hashValue="uZnhGM/e3JlpsMPuHDWZB5HzVoyK6DagSpWvGLeh8vkp2G28fJrOc4B57AcbmhUJJmYkyeajPM/FqNuoHP/qFA==" saltValue="wi4E9hNRwYsPVN1uHYmQyA==" spinCount="100000" sheet="1" objects="1" scenarios="1" selectLockedCells="1"/>
  <mergeCells count="10">
    <mergeCell ref="A44:A47"/>
    <mergeCell ref="A48:A50"/>
    <mergeCell ref="A23:A34"/>
    <mergeCell ref="A36:A39"/>
    <mergeCell ref="A40:A42"/>
    <mergeCell ref="D1:F1"/>
    <mergeCell ref="G1:G4"/>
    <mergeCell ref="H1:H4"/>
    <mergeCell ref="A8:A11"/>
    <mergeCell ref="A12:A22"/>
  </mergeCells>
  <dataValidations count="2">
    <dataValidation type="decimal" showInputMessage="1" showErrorMessage="1" sqref="D2:D4">
      <formula1>0.1</formula1>
      <formula2>100</formula2>
    </dataValidation>
    <dataValidation type="list" showInputMessage="1" showErrorMessage="1" sqref="D7:D51">
      <formula1>"Yes,No"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05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2019-10-05T02:57:57Z</dcterms:modified>
</cp:coreProperties>
</file>