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comments24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2.xml" ContentType="application/vnd.openxmlformats-officedocument.spreadsheetml.comments+xml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vmlDrawing26.vml" ContentType="application/vnd.openxmlformats-officedocument.vmlDrawing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20.vml" ContentType="application/vnd.openxmlformats-officedocument.vmlDrawing"/>
  <Override PartName="/xl/drawings/vmlDrawing3.vml" ContentType="application/vnd.openxmlformats-officedocument.vmlDrawing"/>
  <Override PartName="/xl/drawings/vmlDrawing21.vml" ContentType="application/vnd.openxmlformats-officedocument.vmlDrawing"/>
  <Override PartName="/xl/drawings/vmlDrawing4.vml" ContentType="application/vnd.openxmlformats-officedocument.vmlDrawing"/>
  <Override PartName="/xl/drawings/vmlDrawing22.vml" ContentType="application/vnd.openxmlformats-officedocument.vmlDrawing"/>
  <Override PartName="/xl/drawings/vmlDrawing5.vml" ContentType="application/vnd.openxmlformats-officedocument.vmlDrawing"/>
  <Override PartName="/xl/drawings/vmlDrawing23.vml" ContentType="application/vnd.openxmlformats-officedocument.vmlDrawing"/>
  <Override PartName="/xl/drawings/vmlDrawing6.vml" ContentType="application/vnd.openxmlformats-officedocument.vmlDrawing"/>
  <Override PartName="/xl/drawings/vmlDrawing24.vml" ContentType="application/vnd.openxmlformats-officedocument.vmlDrawing"/>
  <Override PartName="/xl/drawings/vmlDrawing7.vml" ContentType="application/vnd.openxmlformats-officedocument.vmlDrawing"/>
  <Override PartName="/xl/drawings/vmlDrawing25.vml" ContentType="application/vnd.openxmlformats-officedocument.vmlDrawing"/>
  <Override PartName="/xl/drawings/vmlDrawing8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5.vml" ContentType="application/vnd.openxmlformats-officedocument.vmlDrawing"/>
  <Override PartName="/xl/drawings/vmlDrawing16.vml" ContentType="application/vnd.openxmlformats-officedocument.vmlDrawing"/>
  <Override PartName="/xl/drawings/vmlDrawing17.vml" ContentType="application/vnd.openxmlformats-officedocument.vmlDrawing"/>
  <Override PartName="/xl/drawings/vmlDrawing18.vml" ContentType="application/vnd.openxmlformats-officedocument.vmlDrawing"/>
  <Override PartName="/xl/drawings/vmlDrawing19.vml" ContentType="application/vnd.openxmlformats-officedocument.vmlDrawing"/>
  <Override PartName="/xl/drawings/vmlDrawing27.vml" ContentType="application/vnd.openxmlformats-officedocument.vmlDrawing"/>
  <Override PartName="/xl/comments23.xml" ContentType="application/vnd.openxmlformats-officedocument.spreadsheetml.comments+xml"/>
  <Override PartName="/xl/comments2.xml" ContentType="application/vnd.openxmlformats-officedocument.spreadsheetml.comments+xml"/>
  <Override PartName="/xl/comments25.xml" ContentType="application/vnd.openxmlformats-officedocument.spreadsheetml.comments+xml"/>
  <Override PartName="/xl/comments4.xml" ContentType="application/vnd.openxmlformats-officedocument.spreadsheetml.comments+xml"/>
  <Override PartName="/xl/comments26.xml" ContentType="application/vnd.openxmlformats-officedocument.spreadsheetml.comments+xml"/>
  <Override PartName="/xl/comments5.xml" ContentType="application/vnd.openxmlformats-officedocument.spreadsheetml.comments+xml"/>
  <Override PartName="/xl/comments27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6"/>
  </bookViews>
  <sheets>
    <sheet name="STAS" sheetId="1" state="visible" r:id="rId2"/>
    <sheet name="AIRTEX KIESEL" sheetId="2" state="visible" r:id="rId3"/>
    <sheet name="AIRTEX OFFWHITE" sheetId="3" state="visible" r:id="rId4"/>
    <sheet name="AIRTEX SAHARA" sheetId="4" state="visible" r:id="rId5"/>
    <sheet name="AIRTEX SCHWARZ" sheetId="5" state="visible" r:id="rId6"/>
    <sheet name="CAPAMA" sheetId="6" state="visible" r:id="rId7"/>
    <sheet name="DELIKA KIESEL" sheetId="7" state="visible" r:id="rId8"/>
    <sheet name="DELIKA OFFWHITE" sheetId="8" state="visible" r:id="rId9"/>
    <sheet name="DELIKA SADDLE" sheetId="9" state="visible" r:id="rId10"/>
    <sheet name="DELIKA SCHWARZ" sheetId="10" state="visible" r:id="rId11"/>
    <sheet name="FOSSI SCHWARZ" sheetId="11" state="visible" r:id="rId12"/>
    <sheet name="HEELGRIP KIESEL" sheetId="12" state="visible" r:id="rId13"/>
    <sheet name="HEELGRIP OFFWHITE" sheetId="13" state="visible" r:id="rId14"/>
    <sheet name="HEELGRIP SADDLE" sheetId="14" state="visible" r:id="rId15"/>
    <sheet name="HEELGRIP SCHWARZ" sheetId="15" state="visible" r:id="rId16"/>
    <sheet name="IBITECH 57 STROBELSTOFF" sheetId="16" state="visible" r:id="rId17"/>
    <sheet name="JAGER" sheetId="17" state="visible" r:id="rId18"/>
    <sheet name="MICROLINE SCHWARZ" sheetId="18" state="visible" r:id="rId19"/>
    <sheet name="PORO-KID NERO" sheetId="19" state="visible" r:id="rId20"/>
    <sheet name="PU-SCHAUM 4 ANTHRAZIT" sheetId="20" state="visible" r:id="rId21"/>
    <sheet name="PU-SCHAUM 4 OFFWHITE" sheetId="21" state="visible" r:id="rId22"/>
    <sheet name="PU-SCHAUM 6 ANTHRAZIT" sheetId="22" state="visible" r:id="rId23"/>
    <sheet name="SEL LAT 3 ROHWEISS" sheetId="23" state="visible" r:id="rId24"/>
    <sheet name="SEL LAT 4 ROHWEISS" sheetId="24" state="visible" r:id="rId25"/>
    <sheet name="SEL LAT 6 OFFWHITE" sheetId="25" state="visible" r:id="rId26"/>
    <sheet name="WILHELM-SCHAUM 4 OFFWHITE" sheetId="26" state="visible" r:id="rId27"/>
    <sheet name="WILHELM-SCHAUM 6 OFFWHITE" sheetId="27" state="visible" r:id="rId28"/>
  </sheets>
  <definedNames>
    <definedName function="false" hidden="false" localSheetId="1" name="_xlnm.Print_Titles" vbProcedure="false">'AIRTEX KIESEL'!$4:$4</definedName>
    <definedName function="false" hidden="false" localSheetId="2" name="_xlnm.Print_Titles" vbProcedure="false">'AIRTEX OFFWHITE'!$4:$4</definedName>
    <definedName function="false" hidden="false" localSheetId="3" name="_xlnm.Print_Titles" vbProcedure="false">'AIRTEX SAHARA'!$4:$4</definedName>
    <definedName function="false" hidden="false" localSheetId="4" name="_xlnm.Print_Titles" vbProcedure="false">'AIRTEX SCHWARZ'!$4:$4</definedName>
    <definedName function="false" hidden="false" localSheetId="5" name="_xlnm.Print_Titles" vbProcedure="false">CAPAMA!$4:$4</definedName>
    <definedName function="false" hidden="false" localSheetId="6" name="_xlnm.Print_Titles" vbProcedure="false">'DELIKA KIESEL'!$4:$4</definedName>
    <definedName function="false" hidden="false" localSheetId="7" name="_xlnm.Print_Titles" vbProcedure="false">'DELIKA OFFWHITE'!$4:$4</definedName>
    <definedName function="false" hidden="false" localSheetId="8" name="_xlnm.Print_Titles" vbProcedure="false">'DELIKA SADDLE'!$4:$4</definedName>
    <definedName function="false" hidden="false" localSheetId="9" name="_xlnm.Print_Titles" vbProcedure="false">'DELIKA SCHWARZ'!$4:$4</definedName>
    <definedName function="false" hidden="false" localSheetId="10" name="_xlnm.Print_Titles" vbProcedure="false">'FOSSI SCHWARZ'!$4:$4</definedName>
    <definedName function="false" hidden="false" localSheetId="11" name="_xlnm.Print_Titles" vbProcedure="false">'HEELGRIP KIESEL'!$4:$4</definedName>
    <definedName function="false" hidden="false" localSheetId="12" name="_xlnm.Print_Titles" vbProcedure="false">'HEELGRIP OFFWHITE'!$4:$4</definedName>
    <definedName function="false" hidden="false" localSheetId="13" name="_xlnm.Print_Titles" vbProcedure="false">'HEELGRIP SADDLE'!$4:$4</definedName>
    <definedName function="false" hidden="false" localSheetId="14" name="_xlnm.Print_Titles" vbProcedure="false">'HEELGRIP SCHWARZ'!$4:$4</definedName>
    <definedName function="false" hidden="false" localSheetId="15" name="_xlnm.Print_Titles" vbProcedure="false">'IBITECH 57 STROBELSTOFF'!$4:$4</definedName>
    <definedName function="false" hidden="false" localSheetId="16" name="_xlnm.Print_Titles" vbProcedure="false">JAGER!$4:$4</definedName>
    <definedName function="false" hidden="false" localSheetId="17" name="_xlnm.Print_Titles" vbProcedure="false">'MICROLINE SCHWARZ'!$4:$4</definedName>
    <definedName function="false" hidden="false" localSheetId="18" name="_xlnm.Print_Titles" vbProcedure="false">'PORO-KID NERO'!$4:$4</definedName>
    <definedName function="false" hidden="false" localSheetId="19" name="_xlnm.Print_Titles" vbProcedure="false">'PU-SCHAUM 4 ANTHRAZIT'!$4:$4</definedName>
    <definedName function="false" hidden="false" localSheetId="20" name="_xlnm.Print_Titles" vbProcedure="false">'PU-SCHAUM 4 OFFWHITE'!$4:$4</definedName>
    <definedName function="false" hidden="false" localSheetId="21" name="_xlnm.Print_Titles" vbProcedure="false">'PU-SCHAUM 6 ANTHRAZIT'!$4:$4</definedName>
    <definedName function="false" hidden="false" localSheetId="22" name="_xlnm.Print_Titles" vbProcedure="false">'SEL LAT 3 ROHWEISS'!$4:$4</definedName>
    <definedName function="false" hidden="false" localSheetId="23" name="_xlnm.Print_Titles" vbProcedure="false">'SEL LAT 4 ROHWEISS'!$4:$4</definedName>
    <definedName function="false" hidden="false" localSheetId="24" name="_xlnm.Print_Titles" vbProcedure="false">'SEL LAT 6 OFFWHITE'!$4:$4</definedName>
    <definedName function="false" hidden="false" localSheetId="0" name="_xlnm.Print_Titles" vbProcedure="false">STAS!$4:$4</definedName>
    <definedName function="false" hidden="false" localSheetId="25" name="_xlnm.Print_Titles" vbProcedure="false">'WILHELM-SCHAUM 4 OFFWHITE'!$4:$4</definedName>
    <definedName function="false" hidden="false" localSheetId="26" name="_xlnm.Print_Titles" vbProcedure="false">'WILHELM-SCHAUM 6 OFFWHITE'!$4:$4</definedName>
    <definedName function="false" hidden="false" localSheetId="0" name="Excel_BuiltIn_Print_Titles" vbProcedure="false">STAS!$4:$4</definedName>
    <definedName function="false" hidden="false" localSheetId="0" name="_xlnm.Print_Titles" vbProcedure="false">STAS!$4:$4</definedName>
    <definedName function="false" hidden="false" localSheetId="0" name="_xlnm.Print_Titles_0" vbProcedure="false">STAS!$4:$4</definedName>
    <definedName function="false" hidden="false" localSheetId="0" name="_xlnm.Print_Titles_0_0" vbProcedure="false">STAS!$4:$4</definedName>
    <definedName function="false" hidden="false" localSheetId="0" name="_xlnm.Print_Titles_0_0_0" vbProcedure="false">STAS!$4:$4</definedName>
    <definedName function="false" hidden="false" localSheetId="0" name="_xlnm.Print_Titles_0_0_0_0" vbProcedure="false">STAS!$4:$4</definedName>
    <definedName function="false" hidden="false" localSheetId="0" name="_xlnm.Print_Titles_0_0_0_0_0" vbProcedure="false">STAS!$4:$4</definedName>
    <definedName function="false" hidden="false" localSheetId="0" name="_xlnm.Print_Titles_0_0_0_0_0_0" vbProcedure="false">STAS!$4:$4</definedName>
    <definedName function="false" hidden="false" localSheetId="0" name="_xlnm.Print_Titles_0_0_0_0_0_0_0" vbProcedure="false">STAS!$4:$4</definedName>
    <definedName function="false" hidden="false" localSheetId="0" name="_xlnm.Print_Titles_0_0_0_0_0_0_0_0" vbProcedure="false">STAS!$4:$4</definedName>
    <definedName function="false" hidden="false" localSheetId="0" name="_xlnm.Print_Titles_0_0_0_0_0_0_0_0_0" vbProcedure="false">STAS!$4:$4</definedName>
    <definedName function="false" hidden="false" localSheetId="0" name="_xlnm.Print_Titles_0_0_0_0_0_0_0_0_0_0" vbProcedure="false">STAS!$4:$4</definedName>
    <definedName function="false" hidden="false" localSheetId="0" name="_xlnm.Print_Titles_0_0_0_0_0_0_0_0_0_0_0" vbProcedure="false">STAS!$4:$4</definedName>
    <definedName function="false" hidden="false" localSheetId="0" name="_xlnm.Print_Titles_0_0_0_0_0_0_0_0_0_0_0_0" vbProcedure="false">STAS!$4:$4</definedName>
    <definedName function="false" hidden="false" localSheetId="0" name="_xlnm.Print_Titles_0_0_0_0_0_0_0_0_0_0_0_0_0" vbProcedure="false">STAS!$4:$4</definedName>
    <definedName function="false" hidden="false" localSheetId="0" name="_xlnm.Print_Titles_0_0_0_0_0_0_0_0_0_0_0_0_0_0" vbProcedure="false">STAS!$4:$4</definedName>
    <definedName function="false" hidden="false" localSheetId="0" name="_xlnm.Print_Titles_0_0_0_0_0_0_0_0_0_0_0_0_0_0_0" vbProcedure="false">STAS!$4:$4</definedName>
    <definedName function="false" hidden="false" localSheetId="0" name="_xlnm.Print_Titles_0_0_0_0_0_0_0_0_0_0_0_0_0_0_0_0" vbProcedure="false">STAS!$4:$4</definedName>
    <definedName function="false" hidden="false" localSheetId="0" name="_xlnm.Print_Titles_0_0_0_0_0_0_0_0_0_0_0_0_0_0_0_0_0" vbProcedure="false">STAS!$4:$4</definedName>
    <definedName function="false" hidden="false" localSheetId="0" name="_xlnm.Print_Titles_0_0_0_0_0_0_0_0_0_0_0_0_0_0_0_0_0_0" vbProcedure="false">STAS!$4:$4</definedName>
    <definedName function="false" hidden="false" localSheetId="0" name="_xlnm.Print_Titles_0_0_0_0_0_0_0_0_0_0_0_0_0_0_0_0_0_0_0" vbProcedure="false">STAS!$4:$4</definedName>
    <definedName function="false" hidden="false" localSheetId="0" name="_xlnm.Print_Titles_0_0_0_0_0_0_0_0_0_0_0_0_0_0_0_0_0_0_0_0" vbProcedure="false">STAS!$4:$4</definedName>
    <definedName function="false" hidden="false" localSheetId="0" name="_xlnm.Print_Titles_0_0_0_0_0_0_0_0_0_0_0_0_0_0_0_0_0_0_0_0_0" vbProcedure="false">STAS!$4:$4</definedName>
    <definedName function="false" hidden="false" localSheetId="0" name="_xlnm.Print_Titles_0_0_0_0_0_0_0_0_0_0_0_0_0_0_0_0_0_0_0_0_0_0" vbProcedure="false">STAS!$4:$4</definedName>
    <definedName function="false" hidden="false" localSheetId="0" name="_xlnm.Print_Titles_0_0_0_0_0_0_0_0_0_0_0_0_0_0_0_0_0_0_0_0_0_0_0" vbProcedure="false">STAS!$4:$4</definedName>
    <definedName function="false" hidden="false" localSheetId="0" name="_xlnm.Print_Titles_0_0_0_0_0_0_0_0_0_0_0_0_0_0_0_0_0_0_0_0_0_0_0_0" vbProcedure="false">STAS!$4:$4</definedName>
    <definedName function="false" hidden="false" localSheetId="0" name="_xlnm.Print_Titles_0_0_0_0_0_0_0_0_0_0_0_0_0_0_0_0_0_0_0_0_0_0_0_0_0" vbProcedure="false">STAS!$4:$4</definedName>
    <definedName function="false" hidden="false" localSheetId="0" name="_xlnm.Print_Titles_0_0_0_0_0_0_0_0_0_0_0_0_0_0_0_0_0_0_0_0_0_0_0_0_0_0" vbProcedure="false">STAS!$4:$4</definedName>
    <definedName function="false" hidden="false" localSheetId="0" name="_xlnm.Print_Titles_0_0_0_0_0_0_0_0_0_0_0_0_0_0_0_0_0_0_0_0_0_0_0_0_0_0_0" vbProcedure="false">STAS!$4:$4</definedName>
    <definedName function="false" hidden="false" localSheetId="0" name="_xlnm.Print_Titles_0_0_0_0_0_0_0_0_0_0_0_0_0_0_0_0_0_0_0_0_0_0_0_0_0_0_0_0" vbProcedure="false">STAS!$4:$4</definedName>
    <definedName function="false" hidden="false" localSheetId="0" name="_xlnm.Print_Titles_0_0_0_0_0_0_0_0_0_0_0_0_0_0_0_0_0_0_0_0_0_0_0_0_0_0_0_0_0" vbProcedure="false">STAS!$4:$4</definedName>
    <definedName function="false" hidden="false" localSheetId="0" name="_xlnm.Print_Titles_0_0_0_0_0_0_0_0_0_0_0_0_0_0_0_0_0_0_0_0_0_0_0_0_0_0_0_0_0_0" vbProcedure="false">STAS!$4:$4</definedName>
    <definedName function="false" hidden="false" localSheetId="0" name="_xlnm.Print_Titles_0_0_0_0_0_0_0_0_0_0_0_0_0_0_0_0_0_0_0_0_0_0_0_0_0_0_0_0_0_0_0" vbProcedure="false">STAS!$4:$4</definedName>
    <definedName function="false" hidden="false" localSheetId="1" name="Excel_BuiltIn_Print_Titles" vbProcedure="false">'AIRTEX KIESEL'!$4:$4</definedName>
    <definedName function="false" hidden="false" localSheetId="1" name="_xlnm.Print_Titles" vbProcedure="false">'AIRTEX KIESEL'!$4:$4</definedName>
    <definedName function="false" hidden="false" localSheetId="1" name="_xlnm.Print_Titles_0" vbProcedure="false">'AIRTEX KIESEL'!$4:$4</definedName>
    <definedName function="false" hidden="false" localSheetId="1" name="_xlnm.Print_Titles_0_0" vbProcedure="false">'AIRTEX KIESEL'!$4:$4</definedName>
    <definedName function="false" hidden="false" localSheetId="1" name="_xlnm.Print_Titles_0_0_0" vbProcedure="false">'AIRTEX KIESEL'!$4:$4</definedName>
    <definedName function="false" hidden="false" localSheetId="1" name="_xlnm.Print_Titles_0_0_0_0" vbProcedure="false">'AIRTEX KIESEL'!$4:$4</definedName>
    <definedName function="false" hidden="false" localSheetId="1" name="_xlnm.Print_Titles_0_0_0_0_0" vbProcedure="false">'AIRTEX KIESEL'!$4:$4</definedName>
    <definedName function="false" hidden="false" localSheetId="1" name="_xlnm.Print_Titles_0_0_0_0_0_0" vbProcedure="false">'AIRTEX KIESEL'!$4:$4</definedName>
    <definedName function="false" hidden="false" localSheetId="1" name="_xlnm.Print_Titles_0_0_0_0_0_0_0" vbProcedure="false">'AIRTEX KIESEL'!$4:$4</definedName>
    <definedName function="false" hidden="false" localSheetId="1" name="_xlnm.Print_Titles_0_0_0_0_0_0_0_0" vbProcedure="false">'AIRTEX KIESEL'!$4:$4</definedName>
    <definedName function="false" hidden="false" localSheetId="1" name="_xlnm.Print_Titles_0_0_0_0_0_0_0_0_0" vbProcedure="false">'AIRTEX KIESEL'!$4:$4</definedName>
    <definedName function="false" hidden="false" localSheetId="1" name="_xlnm.Print_Titles_0_0_0_0_0_0_0_0_0_0" vbProcedure="false">'AIRTEX KIESEL'!$4:$4</definedName>
    <definedName function="false" hidden="false" localSheetId="1" name="_xlnm.Print_Titles_0_0_0_0_0_0_0_0_0_0_0" vbProcedure="false">'AIRTEX KIESEL'!$4:$4</definedName>
    <definedName function="false" hidden="false" localSheetId="1" name="_xlnm.Print_Titles_0_0_0_0_0_0_0_0_0_0_0_0" vbProcedure="false">'AIRTEX KIESEL'!$4:$4</definedName>
    <definedName function="false" hidden="false" localSheetId="1" name="_xlnm.Print_Titles_0_0_0_0_0_0_0_0_0_0_0_0_0" vbProcedure="false">'AIRTEX KIESEL'!$4:$4</definedName>
    <definedName function="false" hidden="false" localSheetId="1" name="_xlnm.Print_Titles_0_0_0_0_0_0_0_0_0_0_0_0_0_0" vbProcedure="false">'AIRTEX KIESEL'!$4:$4</definedName>
    <definedName function="false" hidden="false" localSheetId="1" name="_xlnm.Print_Titles_0_0_0_0_0_0_0_0_0_0_0_0_0_0_0" vbProcedure="false">'AIRTEX KIESEL'!$4:$4</definedName>
    <definedName function="false" hidden="false" localSheetId="1" name="_xlnm.Print_Titles_0_0_0_0_0_0_0_0_0_0_0_0_0_0_0_0" vbProcedure="false">'AIRTEX KIESEL'!$4:$4</definedName>
    <definedName function="false" hidden="false" localSheetId="1" name="_xlnm.Print_Titles_0_0_0_0_0_0_0_0_0_0_0_0_0_0_0_0_0" vbProcedure="false">'AIRTEX KIESEL'!$4:$4</definedName>
    <definedName function="false" hidden="false" localSheetId="1" name="_xlnm.Print_Titles_0_0_0_0_0_0_0_0_0_0_0_0_0_0_0_0_0_0" vbProcedure="false">'AIRTEX KIESEL'!$4:$4</definedName>
    <definedName function="false" hidden="false" localSheetId="1" name="_xlnm.Print_Titles_0_0_0_0_0_0_0_0_0_0_0_0_0_0_0_0_0_0_0" vbProcedure="false">'AIRTEX KIESEL'!$4:$4</definedName>
    <definedName function="false" hidden="false" localSheetId="1" name="_xlnm.Print_Titles_0_0_0_0_0_0_0_0_0_0_0_0_0_0_0_0_0_0_0_0" vbProcedure="false">'AIRTEX KIESEL'!$4:$4</definedName>
    <definedName function="false" hidden="false" localSheetId="1" name="_xlnm.Print_Titles_0_0_0_0_0_0_0_0_0_0_0_0_0_0_0_0_0_0_0_0_0" vbProcedure="false">'AIRTEX KIESEL'!$4:$4</definedName>
    <definedName function="false" hidden="false" localSheetId="1" name="_xlnm.Print_Titles_0_0_0_0_0_0_0_0_0_0_0_0_0_0_0_0_0_0_0_0_0_0" vbProcedure="false">'AIRTEX KIESEL'!$4:$4</definedName>
    <definedName function="false" hidden="false" localSheetId="1" name="_xlnm.Print_Titles_0_0_0_0_0_0_0_0_0_0_0_0_0_0_0_0_0_0_0_0_0_0_0" vbProcedure="false">'AIRTEX KIESEL'!$4:$4</definedName>
    <definedName function="false" hidden="false" localSheetId="1" name="_xlnm.Print_Titles_0_0_0_0_0_0_0_0_0_0_0_0_0_0_0_0_0_0_0_0_0_0_0_0" vbProcedure="false">'AIRTEX KIESEL'!$4:$4</definedName>
    <definedName function="false" hidden="false" localSheetId="1" name="_xlnm.Print_Titles_0_0_0_0_0_0_0_0_0_0_0_0_0_0_0_0_0_0_0_0_0_0_0_0_0" vbProcedure="false">'AIRTEX KIESEL'!$4:$4</definedName>
    <definedName function="false" hidden="false" localSheetId="1" name="_xlnm.Print_Titles_0_0_0_0_0_0_0_0_0_0_0_0_0_0_0_0_0_0_0_0_0_0_0_0_0_0" vbProcedure="false">'AIRTEX KIESEL'!$4:$4</definedName>
    <definedName function="false" hidden="false" localSheetId="1" name="_xlnm.Print_Titles_0_0_0_0_0_0_0_0_0_0_0_0_0_0_0_0_0_0_0_0_0_0_0_0_0_0_0" vbProcedure="false">'AIRTEX KIESEL'!$4:$4</definedName>
    <definedName function="false" hidden="false" localSheetId="1" name="_xlnm.Print_Titles_0_0_0_0_0_0_0_0_0_0_0_0_0_0_0_0_0_0_0_0_0_0_0_0_0_0_0_0" vbProcedure="false">'AIRTEX KIESEL'!$4:$4</definedName>
    <definedName function="false" hidden="false" localSheetId="1" name="_xlnm.Print_Titles_0_0_0_0_0_0_0_0_0_0_0_0_0_0_0_0_0_0_0_0_0_0_0_0_0_0_0_0_0" vbProcedure="false">'AIRTEX KIESEL'!$4:$4</definedName>
    <definedName function="false" hidden="false" localSheetId="1" name="_xlnm.Print_Titles_0_0_0_0_0_0_0_0_0_0_0_0_0_0_0_0_0_0_0_0_0_0_0_0_0_0_0_0_0_0" vbProcedure="false">'AIRTEX KIESEL'!$4:$4</definedName>
    <definedName function="false" hidden="false" localSheetId="1" name="_xlnm.Print_Titles_0_0_0_0_0_0_0_0_0_0_0_0_0_0_0_0_0_0_0_0_0_0_0_0_0_0_0_0_0_0_0" vbProcedure="false">'AIRTEX KIESEL'!$4:$4</definedName>
    <definedName function="false" hidden="false" localSheetId="2" name="_xlnm.Print_Titles" vbProcedure="false">'AIRTEX OFFWHITE'!$4:$4</definedName>
    <definedName function="false" hidden="false" localSheetId="2" name="_xlnm.Print_Titles_0" vbProcedure="false">'AIRTEX OFFWHITE'!$4:$4</definedName>
    <definedName function="false" hidden="false" localSheetId="2" name="_xlnm.Print_Titles_0_0" vbProcedure="false">'AIRTEX OFFWHITE'!$4:$4</definedName>
    <definedName function="false" hidden="false" localSheetId="2" name="_xlnm.Print_Titles_0_0_0" vbProcedure="false">'AIRTEX OFFWHITE'!$4:$4</definedName>
    <definedName function="false" hidden="false" localSheetId="2" name="_xlnm.Print_Titles_0_0_0_0" vbProcedure="false">'AIRTEX OFFWHITE'!$4:$4</definedName>
    <definedName function="false" hidden="false" localSheetId="2" name="_xlnm.Print_Titles_0_0_0_0_0" vbProcedure="false">'AIRTEX OFFWHITE'!$4:$4</definedName>
    <definedName function="false" hidden="false" localSheetId="2" name="_xlnm.Print_Titles_0_0_0_0_0_0" vbProcedure="false">'AIRTEX OFFWHITE'!$4:$4</definedName>
    <definedName function="false" hidden="false" localSheetId="2" name="_xlnm.Print_Titles_0_0_0_0_0_0_0" vbProcedure="false">'AIRTEX OFFWHITE'!$4:$4</definedName>
    <definedName function="false" hidden="false" localSheetId="2" name="_xlnm.Print_Titles_0_0_0_0_0_0_0_0" vbProcedure="false">'AIRTEX OFFWHITE'!$4:$4</definedName>
    <definedName function="false" hidden="false" localSheetId="2" name="_xlnm.Print_Titles_0_0_0_0_0_0_0_0_0" vbProcedure="false">'AIRTEX OFFWHITE'!$4:$4</definedName>
    <definedName function="false" hidden="false" localSheetId="2" name="_xlnm.Print_Titles_0_0_0_0_0_0_0_0_0_0" vbProcedure="false">'AIRTEX OFFWHITE'!$4:$4</definedName>
    <definedName function="false" hidden="false" localSheetId="2" name="_xlnm.Print_Titles_0_0_0_0_0_0_0_0_0_0_0" vbProcedure="false">'AIRTEX OFFWHITE'!$4:$4</definedName>
    <definedName function="false" hidden="false" localSheetId="2" name="_xlnm.Print_Titles_0_0_0_0_0_0_0_0_0_0_0_0" vbProcedure="false">'AIRTEX OFFWHITE'!$4:$4</definedName>
    <definedName function="false" hidden="false" localSheetId="2" name="_xlnm.Print_Titles_0_0_0_0_0_0_0_0_0_0_0_0_0" vbProcedure="false">'AIRTEX OFFWHITE'!$4:$4</definedName>
    <definedName function="false" hidden="false" localSheetId="2" name="_xlnm.Print_Titles_0_0_0_0_0_0_0_0_0_0_0_0_0_0" vbProcedure="false">'AIRTEX OFFWHITE'!$4:$4</definedName>
    <definedName function="false" hidden="false" localSheetId="2" name="_xlnm.Print_Titles_0_0_0_0_0_0_0_0_0_0_0_0_0_0_0" vbProcedure="false">'AIRTEX OFFWHITE'!$4:$4</definedName>
    <definedName function="false" hidden="false" localSheetId="2" name="_xlnm.Print_Titles_0_0_0_0_0_0_0_0_0_0_0_0_0_0_0_0" vbProcedure="false">'AIRTEX OFFWHITE'!$4:$4</definedName>
    <definedName function="false" hidden="false" localSheetId="2" name="_xlnm.Print_Titles_0_0_0_0_0_0_0_0_0_0_0_0_0_0_0_0_0" vbProcedure="false">'AIRTEX OFFWHITE'!$4:$4</definedName>
    <definedName function="false" hidden="false" localSheetId="2" name="_xlnm.Print_Titles_0_0_0_0_0_0_0_0_0_0_0_0_0_0_0_0_0_0" vbProcedure="false">'AIRTEX OFFWHITE'!$4:$4</definedName>
    <definedName function="false" hidden="false" localSheetId="2" name="_xlnm.Print_Titles_0_0_0_0_0_0_0_0_0_0_0_0_0_0_0_0_0_0_0" vbProcedure="false">'AIRTEX OFFWHITE'!$4:$4</definedName>
    <definedName function="false" hidden="false" localSheetId="2" name="_xlnm.Print_Titles_0_0_0_0_0_0_0_0_0_0_0_0_0_0_0_0_0_0_0_0" vbProcedure="false">'AIRTEX OFFWHITE'!$4:$4</definedName>
    <definedName function="false" hidden="false" localSheetId="2" name="_xlnm.Print_Titles_0_0_0_0_0_0_0_0_0_0_0_0_0_0_0_0_0_0_0_0_0" vbProcedure="false">'AIRTEX OFFWHITE'!$4:$4</definedName>
    <definedName function="false" hidden="false" localSheetId="2" name="_xlnm.Print_Titles_0_0_0_0_0_0_0_0_0_0_0_0_0_0_0_0_0_0_0_0_0_0" vbProcedure="false">'AIRTEX OFFWHITE'!$4:$4</definedName>
    <definedName function="false" hidden="false" localSheetId="2" name="_xlnm.Print_Titles_0_0_0_0_0_0_0_0_0_0_0_0_0_0_0_0_0_0_0_0_0_0_0" vbProcedure="false">'AIRTEX OFFWHITE'!$4:$4</definedName>
    <definedName function="false" hidden="false" localSheetId="2" name="_xlnm.Print_Titles_0_0_0_0_0_0_0_0_0_0_0_0_0_0_0_0_0_0_0_0_0_0_0_0" vbProcedure="false">'AIRTEX OFFWHITE'!$4:$4</definedName>
    <definedName function="false" hidden="false" localSheetId="2" name="_xlnm.Print_Titles_0_0_0_0_0_0_0_0_0_0_0_0_0_0_0_0_0_0_0_0_0_0_0_0_0" vbProcedure="false">'AIRTEX OFFWHITE'!$4:$4</definedName>
    <definedName function="false" hidden="false" localSheetId="2" name="_xlnm.Print_Titles_0_0_0_0_0_0_0_0_0_0_0_0_0_0_0_0_0_0_0_0_0_0_0_0_0_0" vbProcedure="false">'AIRTEX OFFWHITE'!$4:$4</definedName>
    <definedName function="false" hidden="false" localSheetId="2" name="_xlnm.Print_Titles_0_0_0_0_0_0_0_0_0_0_0_0_0_0_0_0_0_0_0_0_0_0_0_0_0_0_0" vbProcedure="false">'AIRTEX OFFWHITE'!$4:$4</definedName>
    <definedName function="false" hidden="false" localSheetId="2" name="_xlnm.Print_Titles_0_0_0_0_0_0_0_0_0_0_0_0_0_0_0_0_0_0_0_0_0_0_0_0_0_0_0_0" vbProcedure="false">'AIRTEX OFFWHITE'!$4:$4</definedName>
    <definedName function="false" hidden="false" localSheetId="2" name="_xlnm.Print_Titles_0_0_0_0_0_0_0_0_0_0_0_0_0_0_0_0_0_0_0_0_0_0_0_0_0_0_0_0_0" vbProcedure="false">'AIRTEX OFFWHITE'!$4:$4</definedName>
    <definedName function="false" hidden="false" localSheetId="2" name="_xlnm.Print_Titles_0_0_0_0_0_0_0_0_0_0_0_0_0_0_0_0_0_0_0_0_0_0_0_0_0_0_0_0_0_0" vbProcedure="false">'AIRTEX OFFWHITE'!$4:$4</definedName>
    <definedName function="false" hidden="false" localSheetId="3" name="_xlnm.Print_Titles" vbProcedure="false">'AIRTEX SAHARA'!$4:$4</definedName>
    <definedName function="false" hidden="false" localSheetId="3" name="_xlnm.Print_Titles_0" vbProcedure="false">'AIRTEX SAHARA'!$4:$4</definedName>
    <definedName function="false" hidden="false" localSheetId="3" name="_xlnm.Print_Titles_0_0" vbProcedure="false">'AIRTEX SAHARA'!$4:$4</definedName>
    <definedName function="false" hidden="false" localSheetId="3" name="_xlnm.Print_Titles_0_0_0" vbProcedure="false">'AIRTEX SAHARA'!$4:$4</definedName>
    <definedName function="false" hidden="false" localSheetId="3" name="_xlnm.Print_Titles_0_0_0_0" vbProcedure="false">'AIRTEX SAHARA'!$4:$4</definedName>
    <definedName function="false" hidden="false" localSheetId="4" name="Excel_BuiltIn_Print_Titles" vbProcedure="false">'AIRTEX SCHWARZ'!$4:$4</definedName>
    <definedName function="false" hidden="false" localSheetId="4" name="_xlnm.Print_Titles" vbProcedure="false">'AIRTEX SCHWARZ'!$4:$4</definedName>
    <definedName function="false" hidden="false" localSheetId="4" name="_xlnm.Print_Titles_0" vbProcedure="false">'AIRTEX SCHWARZ'!$4:$4</definedName>
    <definedName function="false" hidden="false" localSheetId="4" name="_xlnm.Print_Titles_0_0" vbProcedure="false">'AIRTEX SCHWARZ'!$4:$4</definedName>
    <definedName function="false" hidden="false" localSheetId="4" name="_xlnm.Print_Titles_0_0_0" vbProcedure="false">'AIRTEX SCHWARZ'!$4:$4</definedName>
    <definedName function="false" hidden="false" localSheetId="4" name="_xlnm.Print_Titles_0_0_0_0" vbProcedure="false">'AIRTEX SCHWARZ'!$4:$4</definedName>
    <definedName function="false" hidden="false" localSheetId="4" name="_xlnm.Print_Titles_0_0_0_0_0" vbProcedure="false">'AIRTEX SCHWARZ'!$4:$4</definedName>
    <definedName function="false" hidden="false" localSheetId="4" name="_xlnm.Print_Titles_0_0_0_0_0_0" vbProcedure="false">'AIRTEX SCHWARZ'!$4:$4</definedName>
    <definedName function="false" hidden="false" localSheetId="4" name="_xlnm.Print_Titles_0_0_0_0_0_0_0" vbProcedure="false">'AIRTEX SCHWARZ'!$4:$4</definedName>
    <definedName function="false" hidden="false" localSheetId="4" name="_xlnm.Print_Titles_0_0_0_0_0_0_0_0" vbProcedure="false">'AIRTEX SCHWARZ'!$4:$4</definedName>
    <definedName function="false" hidden="false" localSheetId="4" name="_xlnm.Print_Titles_0_0_0_0_0_0_0_0_0" vbProcedure="false">'AIRTEX SCHWARZ'!$4:$4</definedName>
    <definedName function="false" hidden="false" localSheetId="4" name="_xlnm.Print_Titles_0_0_0_0_0_0_0_0_0_0" vbProcedure="false">'AIRTEX SCHWARZ'!$4:$4</definedName>
    <definedName function="false" hidden="false" localSheetId="4" name="_xlnm.Print_Titles_0_0_0_0_0_0_0_0_0_0_0" vbProcedure="false">'AIRTEX SCHWARZ'!$4:$4</definedName>
    <definedName function="false" hidden="false" localSheetId="4" name="_xlnm.Print_Titles_0_0_0_0_0_0_0_0_0_0_0_0" vbProcedure="false">'AIRTEX SCHWARZ'!$4:$4</definedName>
    <definedName function="false" hidden="false" localSheetId="4" name="_xlnm.Print_Titles_0_0_0_0_0_0_0_0_0_0_0_0_0" vbProcedure="false">'AIRTEX SCHWARZ'!$4:$4</definedName>
    <definedName function="false" hidden="false" localSheetId="4" name="_xlnm.Print_Titles_0_0_0_0_0_0_0_0_0_0_0_0_0_0" vbProcedure="false">'AIRTEX SCHWARZ'!$4:$4</definedName>
    <definedName function="false" hidden="false" localSheetId="4" name="_xlnm.Print_Titles_0_0_0_0_0_0_0_0_0_0_0_0_0_0_0" vbProcedure="false">'AIRTEX SCHWARZ'!$4:$4</definedName>
    <definedName function="false" hidden="false" localSheetId="4" name="_xlnm.Print_Titles_0_0_0_0_0_0_0_0_0_0_0_0_0_0_0_0" vbProcedure="false">'AIRTEX SCHWARZ'!$4:$4</definedName>
    <definedName function="false" hidden="false" localSheetId="4" name="_xlnm.Print_Titles_0_0_0_0_0_0_0_0_0_0_0_0_0_0_0_0_0" vbProcedure="false">'AIRTEX SCHWARZ'!$4:$4</definedName>
    <definedName function="false" hidden="false" localSheetId="4" name="_xlnm.Print_Titles_0_0_0_0_0_0_0_0_0_0_0_0_0_0_0_0_0_0" vbProcedure="false">'AIRTEX SCHWARZ'!$4:$4</definedName>
    <definedName function="false" hidden="false" localSheetId="4" name="_xlnm.Print_Titles_0_0_0_0_0_0_0_0_0_0_0_0_0_0_0_0_0_0_0" vbProcedure="false">'AIRTEX SCHWARZ'!$4:$4</definedName>
    <definedName function="false" hidden="false" localSheetId="4" name="_xlnm.Print_Titles_0_0_0_0_0_0_0_0_0_0_0_0_0_0_0_0_0_0_0_0" vbProcedure="false">'AIRTEX SCHWARZ'!$4:$4</definedName>
    <definedName function="false" hidden="false" localSheetId="4" name="_xlnm.Print_Titles_0_0_0_0_0_0_0_0_0_0_0_0_0_0_0_0_0_0_0_0_0" vbProcedure="false">'AIRTEX SCHWARZ'!$4:$4</definedName>
    <definedName function="false" hidden="false" localSheetId="4" name="_xlnm.Print_Titles_0_0_0_0_0_0_0_0_0_0_0_0_0_0_0_0_0_0_0_0_0_0" vbProcedure="false">'AIRTEX SCHWARZ'!$4:$4</definedName>
    <definedName function="false" hidden="false" localSheetId="4" name="_xlnm.Print_Titles_0_0_0_0_0_0_0_0_0_0_0_0_0_0_0_0_0_0_0_0_0_0_0" vbProcedure="false">'AIRTEX SCHWARZ'!$4:$4</definedName>
    <definedName function="false" hidden="false" localSheetId="4" name="_xlnm.Print_Titles_0_0_0_0_0_0_0_0_0_0_0_0_0_0_0_0_0_0_0_0_0_0_0_0" vbProcedure="false">'AIRTEX SCHWARZ'!$4:$4</definedName>
    <definedName function="false" hidden="false" localSheetId="4" name="_xlnm.Print_Titles_0_0_0_0_0_0_0_0_0_0_0_0_0_0_0_0_0_0_0_0_0_0_0_0_0" vbProcedure="false">'AIRTEX SCHWARZ'!$4:$4</definedName>
    <definedName function="false" hidden="false" localSheetId="4" name="_xlnm.Print_Titles_0_0_0_0_0_0_0_0_0_0_0_0_0_0_0_0_0_0_0_0_0_0_0_0_0_0" vbProcedure="false">'AIRTEX SCHWARZ'!$4:$4</definedName>
    <definedName function="false" hidden="false" localSheetId="4" name="_xlnm.Print_Titles_0_0_0_0_0_0_0_0_0_0_0_0_0_0_0_0_0_0_0_0_0_0_0_0_0_0_0" vbProcedure="false">'AIRTEX SCHWARZ'!$4:$4</definedName>
    <definedName function="false" hidden="false" localSheetId="4" name="_xlnm.Print_Titles_0_0_0_0_0_0_0_0_0_0_0_0_0_0_0_0_0_0_0_0_0_0_0_0_0_0_0_0" vbProcedure="false">'AIRTEX SCHWARZ'!$4:$4</definedName>
    <definedName function="false" hidden="false" localSheetId="4" name="_xlnm.Print_Titles_0_0_0_0_0_0_0_0_0_0_0_0_0_0_0_0_0_0_0_0_0_0_0_0_0_0_0_0_0" vbProcedure="false">'AIRTEX SCHWARZ'!$4:$4</definedName>
    <definedName function="false" hidden="false" localSheetId="4" name="_xlnm.Print_Titles_0_0_0_0_0_0_0_0_0_0_0_0_0_0_0_0_0_0_0_0_0_0_0_0_0_0_0_0_0_0" vbProcedure="false">'AIRTEX SCHWARZ'!$4:$4</definedName>
    <definedName function="false" hidden="false" localSheetId="4" name="_xlnm.Print_Titles_0_0_0_0_0_0_0_0_0_0_0_0_0_0_0_0_0_0_0_0_0_0_0_0_0_0_0_0_0_0_0" vbProcedure="false">'AIRTEX SCHWARZ'!$4:$4</definedName>
    <definedName function="false" hidden="false" localSheetId="5" name="Excel_BuiltIn_Print_Titles" vbProcedure="false">CAPAMA!$4:$4</definedName>
    <definedName function="false" hidden="false" localSheetId="5" name="_xlnm.Print_Titles" vbProcedure="false">CAPAMA!$4:$4</definedName>
    <definedName function="false" hidden="false" localSheetId="5" name="_xlnm.Print_Titles_0" vbProcedure="false">CAPAMA!$4:$4</definedName>
    <definedName function="false" hidden="false" localSheetId="5" name="_xlnm.Print_Titles_0_0" vbProcedure="false">CAPAMA!$4:$4</definedName>
    <definedName function="false" hidden="false" localSheetId="5" name="_xlnm.Print_Titles_0_0_0" vbProcedure="false">CAPAMA!$4:$4</definedName>
    <definedName function="false" hidden="false" localSheetId="5" name="_xlnm.Print_Titles_0_0_0_0" vbProcedure="false">CAPAMA!$4:$4</definedName>
    <definedName function="false" hidden="false" localSheetId="5" name="_xlnm.Print_Titles_0_0_0_0_0" vbProcedure="false">CAPAMA!$4:$4</definedName>
    <definedName function="false" hidden="false" localSheetId="5" name="_xlnm.Print_Titles_0_0_0_0_0_0" vbProcedure="false">CAPAMA!$4:$4</definedName>
    <definedName function="false" hidden="false" localSheetId="5" name="_xlnm.Print_Titles_0_0_0_0_0_0_0" vbProcedure="false">CAPAMA!$4:$4</definedName>
    <definedName function="false" hidden="false" localSheetId="5" name="_xlnm.Print_Titles_0_0_0_0_0_0_0_0" vbProcedure="false">CAPAMA!$4:$4</definedName>
    <definedName function="false" hidden="false" localSheetId="5" name="_xlnm.Print_Titles_0_0_0_0_0_0_0_0_0" vbProcedure="false">CAPAMA!$4:$4</definedName>
    <definedName function="false" hidden="false" localSheetId="5" name="_xlnm.Print_Titles_0_0_0_0_0_0_0_0_0_0" vbProcedure="false">CAPAMA!$4:$4</definedName>
    <definedName function="false" hidden="false" localSheetId="5" name="_xlnm.Print_Titles_0_0_0_0_0_0_0_0_0_0_0" vbProcedure="false">CAPAMA!$4:$4</definedName>
    <definedName function="false" hidden="false" localSheetId="5" name="_xlnm.Print_Titles_0_0_0_0_0_0_0_0_0_0_0_0" vbProcedure="false">CAPAMA!$4:$4</definedName>
    <definedName function="false" hidden="false" localSheetId="5" name="_xlnm.Print_Titles_0_0_0_0_0_0_0_0_0_0_0_0_0" vbProcedure="false">CAPAMA!$4:$4</definedName>
    <definedName function="false" hidden="false" localSheetId="5" name="_xlnm.Print_Titles_0_0_0_0_0_0_0_0_0_0_0_0_0_0" vbProcedure="false">CAPAMA!$4:$4</definedName>
    <definedName function="false" hidden="false" localSheetId="5" name="_xlnm.Print_Titles_0_0_0_0_0_0_0_0_0_0_0_0_0_0_0" vbProcedure="false">CAPAMA!$4:$4</definedName>
    <definedName function="false" hidden="false" localSheetId="5" name="_xlnm.Print_Titles_0_0_0_0_0_0_0_0_0_0_0_0_0_0_0_0" vbProcedure="false">CAPAMA!$4:$4</definedName>
    <definedName function="false" hidden="false" localSheetId="5" name="_xlnm.Print_Titles_0_0_0_0_0_0_0_0_0_0_0_0_0_0_0_0_0" vbProcedure="false">CAPAMA!$4:$4</definedName>
    <definedName function="false" hidden="false" localSheetId="5" name="_xlnm.Print_Titles_0_0_0_0_0_0_0_0_0_0_0_0_0_0_0_0_0_0" vbProcedure="false">CAPAMA!$4:$4</definedName>
    <definedName function="false" hidden="false" localSheetId="5" name="_xlnm.Print_Titles_0_0_0_0_0_0_0_0_0_0_0_0_0_0_0_0_0_0_0" vbProcedure="false">CAPAMA!$4:$4</definedName>
    <definedName function="false" hidden="false" localSheetId="5" name="_xlnm.Print_Titles_0_0_0_0_0_0_0_0_0_0_0_0_0_0_0_0_0_0_0_0" vbProcedure="false">CAPAMA!$4:$4</definedName>
    <definedName function="false" hidden="false" localSheetId="5" name="_xlnm.Print_Titles_0_0_0_0_0_0_0_0_0_0_0_0_0_0_0_0_0_0_0_0_0" vbProcedure="false">CAPAMA!$4:$4</definedName>
    <definedName function="false" hidden="false" localSheetId="5" name="_xlnm.Print_Titles_0_0_0_0_0_0_0_0_0_0_0_0_0_0_0_0_0_0_0_0_0_0" vbProcedure="false">CAPAMA!$4:$4</definedName>
    <definedName function="false" hidden="false" localSheetId="5" name="_xlnm.Print_Titles_0_0_0_0_0_0_0_0_0_0_0_0_0_0_0_0_0_0_0_0_0_0_0" vbProcedure="false">CAPAMA!$4:$4</definedName>
    <definedName function="false" hidden="false" localSheetId="5" name="_xlnm.Print_Titles_0_0_0_0_0_0_0_0_0_0_0_0_0_0_0_0_0_0_0_0_0_0_0_0" vbProcedure="false">CAPAMA!$4:$4</definedName>
    <definedName function="false" hidden="false" localSheetId="5" name="_xlnm.Print_Titles_0_0_0_0_0_0_0_0_0_0_0_0_0_0_0_0_0_0_0_0_0_0_0_0_0" vbProcedure="false">CAPAMA!$4:$4</definedName>
    <definedName function="false" hidden="false" localSheetId="5" name="_xlnm.Print_Titles_0_0_0_0_0_0_0_0_0_0_0_0_0_0_0_0_0_0_0_0_0_0_0_0_0_0" vbProcedure="false">CAPAMA!$4:$4</definedName>
    <definedName function="false" hidden="false" localSheetId="5" name="_xlnm.Print_Titles_0_0_0_0_0_0_0_0_0_0_0_0_0_0_0_0_0_0_0_0_0_0_0_0_0_0_0" vbProcedure="false">CAPAMA!$4:$4</definedName>
    <definedName function="false" hidden="false" localSheetId="5" name="_xlnm.Print_Titles_0_0_0_0_0_0_0_0_0_0_0_0_0_0_0_0_0_0_0_0_0_0_0_0_0_0_0_0" vbProcedure="false">CAPAMA!$4:$4</definedName>
    <definedName function="false" hidden="false" localSheetId="5" name="_xlnm.Print_Titles_0_0_0_0_0_0_0_0_0_0_0_0_0_0_0_0_0_0_0_0_0_0_0_0_0_0_0_0_0" vbProcedure="false">CAPAMA!$4:$4</definedName>
    <definedName function="false" hidden="false" localSheetId="5" name="_xlnm.Print_Titles_0_0_0_0_0_0_0_0_0_0_0_0_0_0_0_0_0_0_0_0_0_0_0_0_0_0_0_0_0_0" vbProcedure="false">CAPAMA!$4:$4</definedName>
    <definedName function="false" hidden="false" localSheetId="5" name="_xlnm.Print_Titles_0_0_0_0_0_0_0_0_0_0_0_0_0_0_0_0_0_0_0_0_0_0_0_0_0_0_0_0_0_0_0" vbProcedure="false">CAPAMA!$4:$4</definedName>
    <definedName function="false" hidden="false" localSheetId="6" name="Excel_BuiltIn_Print_Titles" vbProcedure="false">'DELIKA KIESEL'!$4:$4</definedName>
    <definedName function="false" hidden="false" localSheetId="6" name="_xlnm.Print_Titles" vbProcedure="false">'DELIKA KIESEL'!$4:$4</definedName>
    <definedName function="false" hidden="false" localSheetId="6" name="_xlnm.Print_Titles_0" vbProcedure="false">'DELIKA KIESEL'!$4:$4</definedName>
    <definedName function="false" hidden="false" localSheetId="6" name="_xlnm.Print_Titles_0_0" vbProcedure="false">'DELIKA KIESEL'!$4:$4</definedName>
    <definedName function="false" hidden="false" localSheetId="6" name="_xlnm.Print_Titles_0_0_0" vbProcedure="false">'DELIKA KIESEL'!$4:$4</definedName>
    <definedName function="false" hidden="false" localSheetId="6" name="_xlnm.Print_Titles_0_0_0_0" vbProcedure="false">'DELIKA KIESEL'!$4:$4</definedName>
    <definedName function="false" hidden="false" localSheetId="6" name="_xlnm.Print_Titles_0_0_0_0_0" vbProcedure="false">'DELIKA KIESEL'!$4:$4</definedName>
    <definedName function="false" hidden="false" localSheetId="6" name="_xlnm.Print_Titles_0_0_0_0_0_0" vbProcedure="false">'DELIKA KIESEL'!$4:$4</definedName>
    <definedName function="false" hidden="false" localSheetId="6" name="_xlnm.Print_Titles_0_0_0_0_0_0_0" vbProcedure="false">'DELIKA KIESEL'!$4:$4</definedName>
    <definedName function="false" hidden="false" localSheetId="6" name="_xlnm.Print_Titles_0_0_0_0_0_0_0_0" vbProcedure="false">'DELIKA KIESEL'!$4:$4</definedName>
    <definedName function="false" hidden="false" localSheetId="6" name="_xlnm.Print_Titles_0_0_0_0_0_0_0_0_0" vbProcedure="false">'DELIKA KIESEL'!$4:$4</definedName>
    <definedName function="false" hidden="false" localSheetId="6" name="_xlnm.Print_Titles_0_0_0_0_0_0_0_0_0_0" vbProcedure="false">'DELIKA KIESEL'!$4:$4</definedName>
    <definedName function="false" hidden="false" localSheetId="6" name="_xlnm.Print_Titles_0_0_0_0_0_0_0_0_0_0_0" vbProcedure="false">'DELIKA KIESEL'!$4:$4</definedName>
    <definedName function="false" hidden="false" localSheetId="6" name="_xlnm.Print_Titles_0_0_0_0_0_0_0_0_0_0_0_0" vbProcedure="false">'DELIKA KIESEL'!$4:$4</definedName>
    <definedName function="false" hidden="false" localSheetId="6" name="_xlnm.Print_Titles_0_0_0_0_0_0_0_0_0_0_0_0_0" vbProcedure="false">'DELIKA KIESEL'!$4:$4</definedName>
    <definedName function="false" hidden="false" localSheetId="6" name="_xlnm.Print_Titles_0_0_0_0_0_0_0_0_0_0_0_0_0_0" vbProcedure="false">'DELIKA KIESEL'!$4:$4</definedName>
    <definedName function="false" hidden="false" localSheetId="6" name="_xlnm.Print_Titles_0_0_0_0_0_0_0_0_0_0_0_0_0_0_0" vbProcedure="false">'DELIKA KIESEL'!$4:$4</definedName>
    <definedName function="false" hidden="false" localSheetId="6" name="_xlnm.Print_Titles_0_0_0_0_0_0_0_0_0_0_0_0_0_0_0_0" vbProcedure="false">'DELIKA KIESEL'!$4:$4</definedName>
    <definedName function="false" hidden="false" localSheetId="6" name="_xlnm.Print_Titles_0_0_0_0_0_0_0_0_0_0_0_0_0_0_0_0_0" vbProcedure="false">'DELIKA KIESEL'!$4:$4</definedName>
    <definedName function="false" hidden="false" localSheetId="6" name="_xlnm.Print_Titles_0_0_0_0_0_0_0_0_0_0_0_0_0_0_0_0_0_0" vbProcedure="false">'DELIKA KIESEL'!$4:$4</definedName>
    <definedName function="false" hidden="false" localSheetId="6" name="_xlnm.Print_Titles_0_0_0_0_0_0_0_0_0_0_0_0_0_0_0_0_0_0_0" vbProcedure="false">'DELIKA KIESEL'!$4:$4</definedName>
    <definedName function="false" hidden="false" localSheetId="6" name="_xlnm.Print_Titles_0_0_0_0_0_0_0_0_0_0_0_0_0_0_0_0_0_0_0_0" vbProcedure="false">'DELIKA KIESEL'!$4:$4</definedName>
    <definedName function="false" hidden="false" localSheetId="6" name="_xlnm.Print_Titles_0_0_0_0_0_0_0_0_0_0_0_0_0_0_0_0_0_0_0_0_0" vbProcedure="false">'DELIKA KIESEL'!$4:$4</definedName>
    <definedName function="false" hidden="false" localSheetId="6" name="_xlnm.Print_Titles_0_0_0_0_0_0_0_0_0_0_0_0_0_0_0_0_0_0_0_0_0_0" vbProcedure="false">'DELIKA KIESEL'!$4:$4</definedName>
    <definedName function="false" hidden="false" localSheetId="6" name="_xlnm.Print_Titles_0_0_0_0_0_0_0_0_0_0_0_0_0_0_0_0_0_0_0_0_0_0_0" vbProcedure="false">'DELIKA KIESEL'!$4:$4</definedName>
    <definedName function="false" hidden="false" localSheetId="6" name="_xlnm.Print_Titles_0_0_0_0_0_0_0_0_0_0_0_0_0_0_0_0_0_0_0_0_0_0_0_0" vbProcedure="false">'DELIKA KIESEL'!$4:$4</definedName>
    <definedName function="false" hidden="false" localSheetId="6" name="_xlnm.Print_Titles_0_0_0_0_0_0_0_0_0_0_0_0_0_0_0_0_0_0_0_0_0_0_0_0_0" vbProcedure="false">'DELIKA KIESEL'!$4:$4</definedName>
    <definedName function="false" hidden="false" localSheetId="6" name="_xlnm.Print_Titles_0_0_0_0_0_0_0_0_0_0_0_0_0_0_0_0_0_0_0_0_0_0_0_0_0_0" vbProcedure="false">'DELIKA KIESEL'!$4:$4</definedName>
    <definedName function="false" hidden="false" localSheetId="6" name="_xlnm.Print_Titles_0_0_0_0_0_0_0_0_0_0_0_0_0_0_0_0_0_0_0_0_0_0_0_0_0_0_0" vbProcedure="false">'DELIKA KIESEL'!$4:$4</definedName>
    <definedName function="false" hidden="false" localSheetId="6" name="_xlnm.Print_Titles_0_0_0_0_0_0_0_0_0_0_0_0_0_0_0_0_0_0_0_0_0_0_0_0_0_0_0_0" vbProcedure="false">'DELIKA KIESEL'!$4:$4</definedName>
    <definedName function="false" hidden="false" localSheetId="6" name="_xlnm.Print_Titles_0_0_0_0_0_0_0_0_0_0_0_0_0_0_0_0_0_0_0_0_0_0_0_0_0_0_0_0_0" vbProcedure="false">'DELIKA KIESEL'!$4:$4</definedName>
    <definedName function="false" hidden="false" localSheetId="6" name="_xlnm.Print_Titles_0_0_0_0_0_0_0_0_0_0_0_0_0_0_0_0_0_0_0_0_0_0_0_0_0_0_0_0_0_0" vbProcedure="false">'DELIKA KIESEL'!$4:$4</definedName>
    <definedName function="false" hidden="false" localSheetId="6" name="_xlnm.Print_Titles_0_0_0_0_0_0_0_0_0_0_0_0_0_0_0_0_0_0_0_0_0_0_0_0_0_0_0_0_0_0_0" vbProcedure="false">'DELIKA KIESEL'!$4:$4</definedName>
    <definedName function="false" hidden="false" localSheetId="7" name="Excel_BuiltIn_Print_Titles" vbProcedure="false">'DELIKA OFFWHITE'!$4:$4</definedName>
    <definedName function="false" hidden="false" localSheetId="7" name="_xlnm.Print_Titles" vbProcedure="false">'DELIKA OFFWHITE'!$4:$4</definedName>
    <definedName function="false" hidden="false" localSheetId="7" name="_xlnm.Print_Titles_0" vbProcedure="false">'DELIKA OFFWHITE'!$4:$4</definedName>
    <definedName function="false" hidden="false" localSheetId="7" name="_xlnm.Print_Titles_0_0" vbProcedure="false">'DELIKA OFFWHITE'!$4:$4</definedName>
    <definedName function="false" hidden="false" localSheetId="7" name="_xlnm.Print_Titles_0_0_0" vbProcedure="false">'DELIKA OFFWHITE'!$4:$4</definedName>
    <definedName function="false" hidden="false" localSheetId="7" name="_xlnm.Print_Titles_0_0_0_0" vbProcedure="false">'DELIKA OFFWHITE'!$4:$4</definedName>
    <definedName function="false" hidden="false" localSheetId="7" name="_xlnm.Print_Titles_0_0_0_0_0" vbProcedure="false">'DELIKA OFFWHITE'!$4:$4</definedName>
    <definedName function="false" hidden="false" localSheetId="7" name="_xlnm.Print_Titles_0_0_0_0_0_0" vbProcedure="false">'DELIKA OFFWHITE'!$4:$4</definedName>
    <definedName function="false" hidden="false" localSheetId="7" name="_xlnm.Print_Titles_0_0_0_0_0_0_0" vbProcedure="false">'DELIKA OFFWHITE'!$4:$4</definedName>
    <definedName function="false" hidden="false" localSheetId="7" name="_xlnm.Print_Titles_0_0_0_0_0_0_0_0" vbProcedure="false">'DELIKA OFFWHITE'!$4:$4</definedName>
    <definedName function="false" hidden="false" localSheetId="7" name="_xlnm.Print_Titles_0_0_0_0_0_0_0_0_0" vbProcedure="false">'DELIKA OFFWHITE'!$4:$4</definedName>
    <definedName function="false" hidden="false" localSheetId="7" name="_xlnm.Print_Titles_0_0_0_0_0_0_0_0_0_0" vbProcedure="false">'DELIKA OFFWHITE'!$4:$4</definedName>
    <definedName function="false" hidden="false" localSheetId="7" name="_xlnm.Print_Titles_0_0_0_0_0_0_0_0_0_0_0" vbProcedure="false">'DELIKA OFFWHITE'!$4:$4</definedName>
    <definedName function="false" hidden="false" localSheetId="7" name="_xlnm.Print_Titles_0_0_0_0_0_0_0_0_0_0_0_0" vbProcedure="false">'DELIKA OFFWHITE'!$4:$4</definedName>
    <definedName function="false" hidden="false" localSheetId="7" name="_xlnm.Print_Titles_0_0_0_0_0_0_0_0_0_0_0_0_0" vbProcedure="false">'DELIKA OFFWHITE'!$4:$4</definedName>
    <definedName function="false" hidden="false" localSheetId="7" name="_xlnm.Print_Titles_0_0_0_0_0_0_0_0_0_0_0_0_0_0" vbProcedure="false">'DELIKA OFFWHITE'!$4:$4</definedName>
    <definedName function="false" hidden="false" localSheetId="7" name="_xlnm.Print_Titles_0_0_0_0_0_0_0_0_0_0_0_0_0_0_0" vbProcedure="false">'DELIKA OFFWHITE'!$4:$4</definedName>
    <definedName function="false" hidden="false" localSheetId="7" name="_xlnm.Print_Titles_0_0_0_0_0_0_0_0_0_0_0_0_0_0_0_0" vbProcedure="false">'DELIKA OFFWHITE'!$4:$4</definedName>
    <definedName function="false" hidden="false" localSheetId="7" name="_xlnm.Print_Titles_0_0_0_0_0_0_0_0_0_0_0_0_0_0_0_0_0" vbProcedure="false">'DELIKA OFFWHITE'!$4:$4</definedName>
    <definedName function="false" hidden="false" localSheetId="7" name="_xlnm.Print_Titles_0_0_0_0_0_0_0_0_0_0_0_0_0_0_0_0_0_0" vbProcedure="false">'DELIKA OFFWHITE'!$4:$4</definedName>
    <definedName function="false" hidden="false" localSheetId="7" name="_xlnm.Print_Titles_0_0_0_0_0_0_0_0_0_0_0_0_0_0_0_0_0_0_0" vbProcedure="false">'DELIKA OFFWHITE'!$4:$4</definedName>
    <definedName function="false" hidden="false" localSheetId="7" name="_xlnm.Print_Titles_0_0_0_0_0_0_0_0_0_0_0_0_0_0_0_0_0_0_0_0" vbProcedure="false">'DELIKA OFFWHITE'!$4:$4</definedName>
    <definedName function="false" hidden="false" localSheetId="7" name="_xlnm.Print_Titles_0_0_0_0_0_0_0_0_0_0_0_0_0_0_0_0_0_0_0_0_0" vbProcedure="false">'DELIKA OFFWHITE'!$4:$4</definedName>
    <definedName function="false" hidden="false" localSheetId="7" name="_xlnm.Print_Titles_0_0_0_0_0_0_0_0_0_0_0_0_0_0_0_0_0_0_0_0_0_0" vbProcedure="false">'DELIKA OFFWHITE'!$4:$4</definedName>
    <definedName function="false" hidden="false" localSheetId="7" name="_xlnm.Print_Titles_0_0_0_0_0_0_0_0_0_0_0_0_0_0_0_0_0_0_0_0_0_0_0" vbProcedure="false">'DELIKA OFFWHITE'!$4:$4</definedName>
    <definedName function="false" hidden="false" localSheetId="7" name="_xlnm.Print_Titles_0_0_0_0_0_0_0_0_0_0_0_0_0_0_0_0_0_0_0_0_0_0_0_0" vbProcedure="false">'DELIKA OFFWHITE'!$4:$4</definedName>
    <definedName function="false" hidden="false" localSheetId="7" name="_xlnm.Print_Titles_0_0_0_0_0_0_0_0_0_0_0_0_0_0_0_0_0_0_0_0_0_0_0_0_0" vbProcedure="false">'DELIKA OFFWHITE'!$4:$4</definedName>
    <definedName function="false" hidden="false" localSheetId="7" name="_xlnm.Print_Titles_0_0_0_0_0_0_0_0_0_0_0_0_0_0_0_0_0_0_0_0_0_0_0_0_0_0" vbProcedure="false">'DELIKA OFFWHITE'!$4:$4</definedName>
    <definedName function="false" hidden="false" localSheetId="7" name="_xlnm.Print_Titles_0_0_0_0_0_0_0_0_0_0_0_0_0_0_0_0_0_0_0_0_0_0_0_0_0_0_0" vbProcedure="false">'DELIKA OFFWHITE'!$4:$4</definedName>
    <definedName function="false" hidden="false" localSheetId="7" name="_xlnm.Print_Titles_0_0_0_0_0_0_0_0_0_0_0_0_0_0_0_0_0_0_0_0_0_0_0_0_0_0_0_0" vbProcedure="false">'DELIKA OFFWHITE'!$4:$4</definedName>
    <definedName function="false" hidden="false" localSheetId="7" name="_xlnm.Print_Titles_0_0_0_0_0_0_0_0_0_0_0_0_0_0_0_0_0_0_0_0_0_0_0_0_0_0_0_0_0" vbProcedure="false">'DELIKA OFFWHITE'!$4:$4</definedName>
    <definedName function="false" hidden="false" localSheetId="7" name="_xlnm.Print_Titles_0_0_0_0_0_0_0_0_0_0_0_0_0_0_0_0_0_0_0_0_0_0_0_0_0_0_0_0_0_0" vbProcedure="false">'DELIKA OFFWHITE'!$4:$4</definedName>
    <definedName function="false" hidden="false" localSheetId="7" name="_xlnm.Print_Titles_0_0_0_0_0_0_0_0_0_0_0_0_0_0_0_0_0_0_0_0_0_0_0_0_0_0_0_0_0_0_0" vbProcedure="false">'DELIKA OFFWHITE'!$4:$4</definedName>
    <definedName function="false" hidden="false" localSheetId="8" name="_xlnm.Print_Titles" vbProcedure="false">'DELIKA SADDLE'!$4:$4</definedName>
    <definedName function="false" hidden="false" localSheetId="8" name="_xlnm.Print_Titles_0" vbProcedure="false">'DELIKA SADDLE'!$4:$4</definedName>
    <definedName function="false" hidden="false" localSheetId="8" name="_xlnm.Print_Titles_0_0" vbProcedure="false">'DELIKA SADDLE'!$4:$4</definedName>
    <definedName function="false" hidden="false" localSheetId="8" name="_xlnm.Print_Titles_0_0_0" vbProcedure="false">'DELIKA SADDLE'!$4:$4</definedName>
    <definedName function="false" hidden="false" localSheetId="9" name="Excel_BuiltIn_Print_Titles" vbProcedure="false">'DELIKA SCHWARZ'!$4:$4</definedName>
    <definedName function="false" hidden="false" localSheetId="9" name="_xlnm.Print_Titles" vbProcedure="false">'DELIKA SCHWARZ'!$4:$4</definedName>
    <definedName function="false" hidden="false" localSheetId="9" name="_xlnm.Print_Titles_0" vbProcedure="false">'DELIKA SCHWARZ'!$4:$4</definedName>
    <definedName function="false" hidden="false" localSheetId="9" name="_xlnm.Print_Titles_0_0" vbProcedure="false">'DELIKA SCHWARZ'!$4:$4</definedName>
    <definedName function="false" hidden="false" localSheetId="9" name="_xlnm.Print_Titles_0_0_0" vbProcedure="false">'DELIKA SCHWARZ'!$4:$4</definedName>
    <definedName function="false" hidden="false" localSheetId="9" name="_xlnm.Print_Titles_0_0_0_0" vbProcedure="false">'DELIKA SCHWARZ'!$4:$4</definedName>
    <definedName function="false" hidden="false" localSheetId="9" name="_xlnm.Print_Titles_0_0_0_0_0" vbProcedure="false">'DELIKA SCHWARZ'!$4:$4</definedName>
    <definedName function="false" hidden="false" localSheetId="9" name="_xlnm.Print_Titles_0_0_0_0_0_0" vbProcedure="false">'DELIKA SCHWARZ'!$4:$4</definedName>
    <definedName function="false" hidden="false" localSheetId="9" name="_xlnm.Print_Titles_0_0_0_0_0_0_0" vbProcedure="false">'DELIKA SCHWARZ'!$4:$4</definedName>
    <definedName function="false" hidden="false" localSheetId="9" name="_xlnm.Print_Titles_0_0_0_0_0_0_0_0" vbProcedure="false">'DELIKA SCHWARZ'!$4:$4</definedName>
    <definedName function="false" hidden="false" localSheetId="9" name="_xlnm.Print_Titles_0_0_0_0_0_0_0_0_0" vbProcedure="false">'DELIKA SCHWARZ'!$4:$4</definedName>
    <definedName function="false" hidden="false" localSheetId="9" name="_xlnm.Print_Titles_0_0_0_0_0_0_0_0_0_0" vbProcedure="false">'DELIKA SCHWARZ'!$4:$4</definedName>
    <definedName function="false" hidden="false" localSheetId="9" name="_xlnm.Print_Titles_0_0_0_0_0_0_0_0_0_0_0" vbProcedure="false">'DELIKA SCHWARZ'!$4:$4</definedName>
    <definedName function="false" hidden="false" localSheetId="9" name="_xlnm.Print_Titles_0_0_0_0_0_0_0_0_0_0_0_0" vbProcedure="false">'DELIKA SCHWARZ'!$4:$4</definedName>
    <definedName function="false" hidden="false" localSheetId="9" name="_xlnm.Print_Titles_0_0_0_0_0_0_0_0_0_0_0_0_0" vbProcedure="false">'DELIKA SCHWARZ'!$4:$4</definedName>
    <definedName function="false" hidden="false" localSheetId="9" name="_xlnm.Print_Titles_0_0_0_0_0_0_0_0_0_0_0_0_0_0" vbProcedure="false">'DELIKA SCHWARZ'!$4:$4</definedName>
    <definedName function="false" hidden="false" localSheetId="9" name="_xlnm.Print_Titles_0_0_0_0_0_0_0_0_0_0_0_0_0_0_0" vbProcedure="false">'DELIKA SCHWARZ'!$4:$4</definedName>
    <definedName function="false" hidden="false" localSheetId="9" name="_xlnm.Print_Titles_0_0_0_0_0_0_0_0_0_0_0_0_0_0_0_0" vbProcedure="false">'DELIKA SCHWARZ'!$4:$4</definedName>
    <definedName function="false" hidden="false" localSheetId="9" name="_xlnm.Print_Titles_0_0_0_0_0_0_0_0_0_0_0_0_0_0_0_0_0" vbProcedure="false">'DELIKA SCHWARZ'!$4:$4</definedName>
    <definedName function="false" hidden="false" localSheetId="9" name="_xlnm.Print_Titles_0_0_0_0_0_0_0_0_0_0_0_0_0_0_0_0_0_0" vbProcedure="false">'DELIKA SCHWARZ'!$4:$4</definedName>
    <definedName function="false" hidden="false" localSheetId="9" name="_xlnm.Print_Titles_0_0_0_0_0_0_0_0_0_0_0_0_0_0_0_0_0_0_0" vbProcedure="false">'DELIKA SCHWARZ'!$4:$4</definedName>
    <definedName function="false" hidden="false" localSheetId="9" name="_xlnm.Print_Titles_0_0_0_0_0_0_0_0_0_0_0_0_0_0_0_0_0_0_0_0" vbProcedure="false">'DELIKA SCHWARZ'!$4:$4</definedName>
    <definedName function="false" hidden="false" localSheetId="9" name="_xlnm.Print_Titles_0_0_0_0_0_0_0_0_0_0_0_0_0_0_0_0_0_0_0_0_0" vbProcedure="false">'DELIKA SCHWARZ'!$4:$4</definedName>
    <definedName function="false" hidden="false" localSheetId="9" name="_xlnm.Print_Titles_0_0_0_0_0_0_0_0_0_0_0_0_0_0_0_0_0_0_0_0_0_0" vbProcedure="false">'DELIKA SCHWARZ'!$4:$4</definedName>
    <definedName function="false" hidden="false" localSheetId="9" name="_xlnm.Print_Titles_0_0_0_0_0_0_0_0_0_0_0_0_0_0_0_0_0_0_0_0_0_0_0" vbProcedure="false">'DELIKA SCHWARZ'!$4:$4</definedName>
    <definedName function="false" hidden="false" localSheetId="9" name="_xlnm.Print_Titles_0_0_0_0_0_0_0_0_0_0_0_0_0_0_0_0_0_0_0_0_0_0_0_0" vbProcedure="false">'DELIKA SCHWARZ'!$4:$4</definedName>
    <definedName function="false" hidden="false" localSheetId="9" name="_xlnm.Print_Titles_0_0_0_0_0_0_0_0_0_0_0_0_0_0_0_0_0_0_0_0_0_0_0_0_0" vbProcedure="false">'DELIKA SCHWARZ'!$4:$4</definedName>
    <definedName function="false" hidden="false" localSheetId="9" name="_xlnm.Print_Titles_0_0_0_0_0_0_0_0_0_0_0_0_0_0_0_0_0_0_0_0_0_0_0_0_0_0" vbProcedure="false">'DELIKA SCHWARZ'!$4:$4</definedName>
    <definedName function="false" hidden="false" localSheetId="9" name="_xlnm.Print_Titles_0_0_0_0_0_0_0_0_0_0_0_0_0_0_0_0_0_0_0_0_0_0_0_0_0_0_0" vbProcedure="false">'DELIKA SCHWARZ'!$4:$4</definedName>
    <definedName function="false" hidden="false" localSheetId="9" name="_xlnm.Print_Titles_0_0_0_0_0_0_0_0_0_0_0_0_0_0_0_0_0_0_0_0_0_0_0_0_0_0_0_0" vbProcedure="false">'DELIKA SCHWARZ'!$4:$4</definedName>
    <definedName function="false" hidden="false" localSheetId="9" name="_xlnm.Print_Titles_0_0_0_0_0_0_0_0_0_0_0_0_0_0_0_0_0_0_0_0_0_0_0_0_0_0_0_0_0" vbProcedure="false">'DELIKA SCHWARZ'!$4:$4</definedName>
    <definedName function="false" hidden="false" localSheetId="9" name="_xlnm.Print_Titles_0_0_0_0_0_0_0_0_0_0_0_0_0_0_0_0_0_0_0_0_0_0_0_0_0_0_0_0_0_0" vbProcedure="false">'DELIKA SCHWARZ'!$4:$4</definedName>
    <definedName function="false" hidden="false" localSheetId="9" name="_xlnm.Print_Titles_0_0_0_0_0_0_0_0_0_0_0_0_0_0_0_0_0_0_0_0_0_0_0_0_0_0_0_0_0_0_0" vbProcedure="false">'DELIKA SCHWARZ'!$4:$4</definedName>
    <definedName function="false" hidden="false" localSheetId="10" name="_xlnm.Print_Titles" vbProcedure="false">'FOSSI SCHWARZ'!$4:$4</definedName>
    <definedName function="false" hidden="false" localSheetId="10" name="_xlnm.Print_Titles_0" vbProcedure="false">'FOSSI SCHWARZ'!$4:$4</definedName>
    <definedName function="false" hidden="false" localSheetId="10" name="_xlnm.Print_Titles_0_0" vbProcedure="false">'FOSSI SCHWARZ'!$4:$4</definedName>
    <definedName function="false" hidden="false" localSheetId="10" name="_xlnm.Print_Titles_0_0_0" vbProcedure="false">'FOSSI SCHWARZ'!$4:$4</definedName>
    <definedName function="false" hidden="false" localSheetId="10" name="_xlnm.Print_Titles_0_0_0_0" vbProcedure="false">'FOSSI SCHWARZ'!$4:$4</definedName>
    <definedName function="false" hidden="false" localSheetId="10" name="_xlnm.Print_Titles_0_0_0_0_0" vbProcedure="false">'FOSSI SCHWARZ'!$4:$4</definedName>
    <definedName function="false" hidden="false" localSheetId="10" name="_xlnm.Print_Titles_0_0_0_0_0_0" vbProcedure="false">'FOSSI SCHWARZ'!$4:$4</definedName>
    <definedName function="false" hidden="false" localSheetId="10" name="_xlnm.Print_Titles_0_0_0_0_0_0_0" vbProcedure="false">'FOSSI SCHWARZ'!$4:$4</definedName>
    <definedName function="false" hidden="false" localSheetId="10" name="_xlnm.Print_Titles_0_0_0_0_0_0_0_0" vbProcedure="false">'FOSSI SCHWARZ'!$4:$4</definedName>
    <definedName function="false" hidden="false" localSheetId="10" name="_xlnm.Print_Titles_0_0_0_0_0_0_0_0_0" vbProcedure="false">'FOSSI SCHWARZ'!$4:$4</definedName>
    <definedName function="false" hidden="false" localSheetId="10" name="_xlnm.Print_Titles_0_0_0_0_0_0_0_0_0_0" vbProcedure="false">'FOSSI SCHWARZ'!$4:$4</definedName>
    <definedName function="false" hidden="false" localSheetId="11" name="Excel_BuiltIn_Print_Titles" vbProcedure="false">'HEELGRIP KIESEL'!$4:$4</definedName>
    <definedName function="false" hidden="false" localSheetId="11" name="_xlnm.Print_Titles" vbProcedure="false">'HEELGRIP KIESEL'!$4:$4</definedName>
    <definedName function="false" hidden="false" localSheetId="11" name="_xlnm.Print_Titles_0" vbProcedure="false">'HEELGRIP KIESEL'!$4:$4</definedName>
    <definedName function="false" hidden="false" localSheetId="11" name="_xlnm.Print_Titles_0_0" vbProcedure="false">'HEELGRIP KIESEL'!$4:$4</definedName>
    <definedName function="false" hidden="false" localSheetId="11" name="_xlnm.Print_Titles_0_0_0" vbProcedure="false">'HEELGRIP KIESEL'!$4:$4</definedName>
    <definedName function="false" hidden="false" localSheetId="11" name="_xlnm.Print_Titles_0_0_0_0" vbProcedure="false">'HEELGRIP KIESEL'!$4:$4</definedName>
    <definedName function="false" hidden="false" localSheetId="11" name="_xlnm.Print_Titles_0_0_0_0_0" vbProcedure="false">'HEELGRIP KIESEL'!$4:$4</definedName>
    <definedName function="false" hidden="false" localSheetId="11" name="_xlnm.Print_Titles_0_0_0_0_0_0" vbProcedure="false">'HEELGRIP KIESEL'!$4:$4</definedName>
    <definedName function="false" hidden="false" localSheetId="11" name="_xlnm.Print_Titles_0_0_0_0_0_0_0" vbProcedure="false">'HEELGRIP KIESEL'!$4:$4</definedName>
    <definedName function="false" hidden="false" localSheetId="11" name="_xlnm.Print_Titles_0_0_0_0_0_0_0_0" vbProcedure="false">'HEELGRIP KIESEL'!$4:$4</definedName>
    <definedName function="false" hidden="false" localSheetId="11" name="_xlnm.Print_Titles_0_0_0_0_0_0_0_0_0" vbProcedure="false">'HEELGRIP KIESEL'!$4:$4</definedName>
    <definedName function="false" hidden="false" localSheetId="11" name="_xlnm.Print_Titles_0_0_0_0_0_0_0_0_0_0" vbProcedure="false">'HEELGRIP KIESEL'!$4:$4</definedName>
    <definedName function="false" hidden="false" localSheetId="11" name="_xlnm.Print_Titles_0_0_0_0_0_0_0_0_0_0_0" vbProcedure="false">'HEELGRIP KIESEL'!$4:$4</definedName>
    <definedName function="false" hidden="false" localSheetId="11" name="_xlnm.Print_Titles_0_0_0_0_0_0_0_0_0_0_0_0" vbProcedure="false">'HEELGRIP KIESEL'!$4:$4</definedName>
    <definedName function="false" hidden="false" localSheetId="11" name="_xlnm.Print_Titles_0_0_0_0_0_0_0_0_0_0_0_0_0" vbProcedure="false">'HEELGRIP KIESEL'!$4:$4</definedName>
    <definedName function="false" hidden="false" localSheetId="11" name="_xlnm.Print_Titles_0_0_0_0_0_0_0_0_0_0_0_0_0_0" vbProcedure="false">'HEELGRIP KIESEL'!$4:$4</definedName>
    <definedName function="false" hidden="false" localSheetId="11" name="_xlnm.Print_Titles_0_0_0_0_0_0_0_0_0_0_0_0_0_0_0" vbProcedure="false">'HEELGRIP KIESEL'!$4:$4</definedName>
    <definedName function="false" hidden="false" localSheetId="11" name="_xlnm.Print_Titles_0_0_0_0_0_0_0_0_0_0_0_0_0_0_0_0" vbProcedure="false">'HEELGRIP KIESEL'!$4:$4</definedName>
    <definedName function="false" hidden="false" localSheetId="11" name="_xlnm.Print_Titles_0_0_0_0_0_0_0_0_0_0_0_0_0_0_0_0_0" vbProcedure="false">'HEELGRIP KIESEL'!$4:$4</definedName>
    <definedName function="false" hidden="false" localSheetId="11" name="_xlnm.Print_Titles_0_0_0_0_0_0_0_0_0_0_0_0_0_0_0_0_0_0" vbProcedure="false">'HEELGRIP KIESEL'!$4:$4</definedName>
    <definedName function="false" hidden="false" localSheetId="11" name="_xlnm.Print_Titles_0_0_0_0_0_0_0_0_0_0_0_0_0_0_0_0_0_0_0" vbProcedure="false">'HEELGRIP KIESEL'!$4:$4</definedName>
    <definedName function="false" hidden="false" localSheetId="11" name="_xlnm.Print_Titles_0_0_0_0_0_0_0_0_0_0_0_0_0_0_0_0_0_0_0_0" vbProcedure="false">'HEELGRIP KIESEL'!$4:$4</definedName>
    <definedName function="false" hidden="false" localSheetId="11" name="_xlnm.Print_Titles_0_0_0_0_0_0_0_0_0_0_0_0_0_0_0_0_0_0_0_0_0" vbProcedure="false">'HEELGRIP KIESEL'!$4:$4</definedName>
    <definedName function="false" hidden="false" localSheetId="11" name="_xlnm.Print_Titles_0_0_0_0_0_0_0_0_0_0_0_0_0_0_0_0_0_0_0_0_0_0" vbProcedure="false">'HEELGRIP KIESEL'!$4:$4</definedName>
    <definedName function="false" hidden="false" localSheetId="11" name="_xlnm.Print_Titles_0_0_0_0_0_0_0_0_0_0_0_0_0_0_0_0_0_0_0_0_0_0_0" vbProcedure="false">'HEELGRIP KIESEL'!$4:$4</definedName>
    <definedName function="false" hidden="false" localSheetId="11" name="_xlnm.Print_Titles_0_0_0_0_0_0_0_0_0_0_0_0_0_0_0_0_0_0_0_0_0_0_0_0" vbProcedure="false">'HEELGRIP KIESEL'!$4:$4</definedName>
    <definedName function="false" hidden="false" localSheetId="11" name="_xlnm.Print_Titles_0_0_0_0_0_0_0_0_0_0_0_0_0_0_0_0_0_0_0_0_0_0_0_0_0" vbProcedure="false">'HEELGRIP KIESEL'!$4:$4</definedName>
    <definedName function="false" hidden="false" localSheetId="11" name="_xlnm.Print_Titles_0_0_0_0_0_0_0_0_0_0_0_0_0_0_0_0_0_0_0_0_0_0_0_0_0_0" vbProcedure="false">'HEELGRIP KIESEL'!$4:$4</definedName>
    <definedName function="false" hidden="false" localSheetId="11" name="_xlnm.Print_Titles_0_0_0_0_0_0_0_0_0_0_0_0_0_0_0_0_0_0_0_0_0_0_0_0_0_0_0" vbProcedure="false">'HEELGRIP KIESEL'!$4:$4</definedName>
    <definedName function="false" hidden="false" localSheetId="11" name="_xlnm.Print_Titles_0_0_0_0_0_0_0_0_0_0_0_0_0_0_0_0_0_0_0_0_0_0_0_0_0_0_0_0" vbProcedure="false">'HEELGRIP KIESEL'!$4:$4</definedName>
    <definedName function="false" hidden="false" localSheetId="11" name="_xlnm.Print_Titles_0_0_0_0_0_0_0_0_0_0_0_0_0_0_0_0_0_0_0_0_0_0_0_0_0_0_0_0_0" vbProcedure="false">'HEELGRIP KIESEL'!$4:$4</definedName>
    <definedName function="false" hidden="false" localSheetId="11" name="_xlnm.Print_Titles_0_0_0_0_0_0_0_0_0_0_0_0_0_0_0_0_0_0_0_0_0_0_0_0_0_0_0_0_0_0" vbProcedure="false">'HEELGRIP KIESEL'!$4:$4</definedName>
    <definedName function="false" hidden="false" localSheetId="11" name="_xlnm.Print_Titles_0_0_0_0_0_0_0_0_0_0_0_0_0_0_0_0_0_0_0_0_0_0_0_0_0_0_0_0_0_0_0" vbProcedure="false">'HEELGRIP KIESEL'!$4:$4</definedName>
    <definedName function="false" hidden="false" localSheetId="12" name="Excel_BuiltIn_Print_Titles" vbProcedure="false">'HEELGRIP OFFWHITE'!$4:$4</definedName>
    <definedName function="false" hidden="false" localSheetId="12" name="_xlnm.Print_Titles" vbProcedure="false">'HEELGRIP OFFWHITE'!$4:$4</definedName>
    <definedName function="false" hidden="false" localSheetId="12" name="_xlnm.Print_Titles_0" vbProcedure="false">'HEELGRIP OFFWHITE'!$4:$4</definedName>
    <definedName function="false" hidden="false" localSheetId="12" name="_xlnm.Print_Titles_0_0" vbProcedure="false">'HEELGRIP OFFWHITE'!$4:$4</definedName>
    <definedName function="false" hidden="false" localSheetId="12" name="_xlnm.Print_Titles_0_0_0" vbProcedure="false">'HEELGRIP OFFWHITE'!$4:$4</definedName>
    <definedName function="false" hidden="false" localSheetId="12" name="_xlnm.Print_Titles_0_0_0_0" vbProcedure="false">'HEELGRIP OFFWHITE'!$4:$4</definedName>
    <definedName function="false" hidden="false" localSheetId="12" name="_xlnm.Print_Titles_0_0_0_0_0" vbProcedure="false">'HEELGRIP OFFWHITE'!$4:$4</definedName>
    <definedName function="false" hidden="false" localSheetId="12" name="_xlnm.Print_Titles_0_0_0_0_0_0" vbProcedure="false">'HEELGRIP OFFWHITE'!$4:$4</definedName>
    <definedName function="false" hidden="false" localSheetId="12" name="_xlnm.Print_Titles_0_0_0_0_0_0_0" vbProcedure="false">'HEELGRIP OFFWHITE'!$4:$4</definedName>
    <definedName function="false" hidden="false" localSheetId="12" name="_xlnm.Print_Titles_0_0_0_0_0_0_0_0" vbProcedure="false">'HEELGRIP OFFWHITE'!$4:$4</definedName>
    <definedName function="false" hidden="false" localSheetId="12" name="_xlnm.Print_Titles_0_0_0_0_0_0_0_0_0" vbProcedure="false">'HEELGRIP OFFWHITE'!$4:$4</definedName>
    <definedName function="false" hidden="false" localSheetId="12" name="_xlnm.Print_Titles_0_0_0_0_0_0_0_0_0_0" vbProcedure="false">'HEELGRIP OFFWHITE'!$4:$4</definedName>
    <definedName function="false" hidden="false" localSheetId="12" name="_xlnm.Print_Titles_0_0_0_0_0_0_0_0_0_0_0" vbProcedure="false">'HEELGRIP OFFWHITE'!$4:$4</definedName>
    <definedName function="false" hidden="false" localSheetId="12" name="_xlnm.Print_Titles_0_0_0_0_0_0_0_0_0_0_0_0" vbProcedure="false">'HEELGRIP OFFWHITE'!$4:$4</definedName>
    <definedName function="false" hidden="false" localSheetId="12" name="_xlnm.Print_Titles_0_0_0_0_0_0_0_0_0_0_0_0_0" vbProcedure="false">'HEELGRIP OFFWHITE'!$4:$4</definedName>
    <definedName function="false" hidden="false" localSheetId="12" name="_xlnm.Print_Titles_0_0_0_0_0_0_0_0_0_0_0_0_0_0" vbProcedure="false">'HEELGRIP OFFWHITE'!$4:$4</definedName>
    <definedName function="false" hidden="false" localSheetId="12" name="_xlnm.Print_Titles_0_0_0_0_0_0_0_0_0_0_0_0_0_0_0" vbProcedure="false">'HEELGRIP OFFWHITE'!$4:$4</definedName>
    <definedName function="false" hidden="false" localSheetId="12" name="_xlnm.Print_Titles_0_0_0_0_0_0_0_0_0_0_0_0_0_0_0_0" vbProcedure="false">'HEELGRIP OFFWHITE'!$4:$4</definedName>
    <definedName function="false" hidden="false" localSheetId="12" name="_xlnm.Print_Titles_0_0_0_0_0_0_0_0_0_0_0_0_0_0_0_0_0" vbProcedure="false">'HEELGRIP OFFWHITE'!$4:$4</definedName>
    <definedName function="false" hidden="false" localSheetId="12" name="_xlnm.Print_Titles_0_0_0_0_0_0_0_0_0_0_0_0_0_0_0_0_0_0" vbProcedure="false">'HEELGRIP OFFWHITE'!$4:$4</definedName>
    <definedName function="false" hidden="false" localSheetId="12" name="_xlnm.Print_Titles_0_0_0_0_0_0_0_0_0_0_0_0_0_0_0_0_0_0_0" vbProcedure="false">'HEELGRIP OFFWHITE'!$4:$4</definedName>
    <definedName function="false" hidden="false" localSheetId="12" name="_xlnm.Print_Titles_0_0_0_0_0_0_0_0_0_0_0_0_0_0_0_0_0_0_0_0" vbProcedure="false">'HEELGRIP OFFWHITE'!$4:$4</definedName>
    <definedName function="false" hidden="false" localSheetId="12" name="_xlnm.Print_Titles_0_0_0_0_0_0_0_0_0_0_0_0_0_0_0_0_0_0_0_0_0" vbProcedure="false">'HEELGRIP OFFWHITE'!$4:$4</definedName>
    <definedName function="false" hidden="false" localSheetId="12" name="_xlnm.Print_Titles_0_0_0_0_0_0_0_0_0_0_0_0_0_0_0_0_0_0_0_0_0_0" vbProcedure="false">'HEELGRIP OFFWHITE'!$4:$4</definedName>
    <definedName function="false" hidden="false" localSheetId="12" name="_xlnm.Print_Titles_0_0_0_0_0_0_0_0_0_0_0_0_0_0_0_0_0_0_0_0_0_0_0" vbProcedure="false">'HEELGRIP OFFWHITE'!$4:$4</definedName>
    <definedName function="false" hidden="false" localSheetId="12" name="_xlnm.Print_Titles_0_0_0_0_0_0_0_0_0_0_0_0_0_0_0_0_0_0_0_0_0_0_0_0" vbProcedure="false">'HEELGRIP OFFWHITE'!$4:$4</definedName>
    <definedName function="false" hidden="false" localSheetId="12" name="_xlnm.Print_Titles_0_0_0_0_0_0_0_0_0_0_0_0_0_0_0_0_0_0_0_0_0_0_0_0_0" vbProcedure="false">'HEELGRIP OFFWHITE'!$4:$4</definedName>
    <definedName function="false" hidden="false" localSheetId="12" name="_xlnm.Print_Titles_0_0_0_0_0_0_0_0_0_0_0_0_0_0_0_0_0_0_0_0_0_0_0_0_0_0" vbProcedure="false">'HEELGRIP OFFWHITE'!$4:$4</definedName>
    <definedName function="false" hidden="false" localSheetId="12" name="_xlnm.Print_Titles_0_0_0_0_0_0_0_0_0_0_0_0_0_0_0_0_0_0_0_0_0_0_0_0_0_0_0" vbProcedure="false">'HEELGRIP OFFWHITE'!$4:$4</definedName>
    <definedName function="false" hidden="false" localSheetId="12" name="_xlnm.Print_Titles_0_0_0_0_0_0_0_0_0_0_0_0_0_0_0_0_0_0_0_0_0_0_0_0_0_0_0_0" vbProcedure="false">'HEELGRIP OFFWHITE'!$4:$4</definedName>
    <definedName function="false" hidden="false" localSheetId="12" name="_xlnm.Print_Titles_0_0_0_0_0_0_0_0_0_0_0_0_0_0_0_0_0_0_0_0_0_0_0_0_0_0_0_0_0" vbProcedure="false">'HEELGRIP OFFWHITE'!$4:$4</definedName>
    <definedName function="false" hidden="false" localSheetId="12" name="_xlnm.Print_Titles_0_0_0_0_0_0_0_0_0_0_0_0_0_0_0_0_0_0_0_0_0_0_0_0_0_0_0_0_0_0" vbProcedure="false">'HEELGRIP OFFWHITE'!$4:$4</definedName>
    <definedName function="false" hidden="false" localSheetId="12" name="_xlnm.Print_Titles_0_0_0_0_0_0_0_0_0_0_0_0_0_0_0_0_0_0_0_0_0_0_0_0_0_0_0_0_0_0_0" vbProcedure="false">'HEELGRIP OFFWHITE'!$4:$4</definedName>
    <definedName function="false" hidden="false" localSheetId="13" name="Excel_BuiltIn_Print_Titles" vbProcedure="false">'HEELGRIP SADDLE'!$4:$4</definedName>
    <definedName function="false" hidden="false" localSheetId="13" name="_xlnm.Print_Titles" vbProcedure="false">'HEELGRIP SADDLE'!$4:$4</definedName>
    <definedName function="false" hidden="false" localSheetId="13" name="_xlnm.Print_Titles_0" vbProcedure="false">'HEELGRIP SADDLE'!$4:$4</definedName>
    <definedName function="false" hidden="false" localSheetId="13" name="_xlnm.Print_Titles_0_0" vbProcedure="false">'HEELGRIP SADDLE'!$4:$4</definedName>
    <definedName function="false" hidden="false" localSheetId="13" name="_xlnm.Print_Titles_0_0_0" vbProcedure="false">'HEELGRIP SADDLE'!$4:$4</definedName>
    <definedName function="false" hidden="false" localSheetId="13" name="_xlnm.Print_Titles_0_0_0_0" vbProcedure="false">'HEELGRIP SADDLE'!$4:$4</definedName>
    <definedName function="false" hidden="false" localSheetId="13" name="_xlnm.Print_Titles_0_0_0_0_0" vbProcedure="false">'HEELGRIP SADDLE'!$4:$4</definedName>
    <definedName function="false" hidden="false" localSheetId="13" name="_xlnm.Print_Titles_0_0_0_0_0_0" vbProcedure="false">'HEELGRIP SADDLE'!$4:$4</definedName>
    <definedName function="false" hidden="false" localSheetId="13" name="_xlnm.Print_Titles_0_0_0_0_0_0_0" vbProcedure="false">'HEELGRIP SADDLE'!$4:$4</definedName>
    <definedName function="false" hidden="false" localSheetId="13" name="_xlnm.Print_Titles_0_0_0_0_0_0_0_0" vbProcedure="false">'HEELGRIP SADDLE'!$4:$4</definedName>
    <definedName function="false" hidden="false" localSheetId="13" name="_xlnm.Print_Titles_0_0_0_0_0_0_0_0_0" vbProcedure="false">'HEELGRIP SADDLE'!$4:$4</definedName>
    <definedName function="false" hidden="false" localSheetId="13" name="_xlnm.Print_Titles_0_0_0_0_0_0_0_0_0_0" vbProcedure="false">'HEELGRIP SADDLE'!$4:$4</definedName>
    <definedName function="false" hidden="false" localSheetId="13" name="_xlnm.Print_Titles_0_0_0_0_0_0_0_0_0_0_0" vbProcedure="false">'HEELGRIP SADDLE'!$4:$4</definedName>
    <definedName function="false" hidden="false" localSheetId="13" name="_xlnm.Print_Titles_0_0_0_0_0_0_0_0_0_0_0_0" vbProcedure="false">'HEELGRIP SADDLE'!$4:$4</definedName>
    <definedName function="false" hidden="false" localSheetId="13" name="_xlnm.Print_Titles_0_0_0_0_0_0_0_0_0_0_0_0_0" vbProcedure="false">'HEELGRIP SADDLE'!$4:$4</definedName>
    <definedName function="false" hidden="false" localSheetId="13" name="_xlnm.Print_Titles_0_0_0_0_0_0_0_0_0_0_0_0_0_0" vbProcedure="false">'HEELGRIP SADDLE'!$4:$4</definedName>
    <definedName function="false" hidden="false" localSheetId="13" name="_xlnm.Print_Titles_0_0_0_0_0_0_0_0_0_0_0_0_0_0_0" vbProcedure="false">'HEELGRIP SADDLE'!$4:$4</definedName>
    <definedName function="false" hidden="false" localSheetId="13" name="_xlnm.Print_Titles_0_0_0_0_0_0_0_0_0_0_0_0_0_0_0_0" vbProcedure="false">'HEELGRIP SADDLE'!$4:$4</definedName>
    <definedName function="false" hidden="false" localSheetId="13" name="_xlnm.Print_Titles_0_0_0_0_0_0_0_0_0_0_0_0_0_0_0_0_0" vbProcedure="false">'HEELGRIP SADDLE'!$4:$4</definedName>
    <definedName function="false" hidden="false" localSheetId="13" name="_xlnm.Print_Titles_0_0_0_0_0_0_0_0_0_0_0_0_0_0_0_0_0_0" vbProcedure="false">'HEELGRIP SADDLE'!$4:$4</definedName>
    <definedName function="false" hidden="false" localSheetId="13" name="_xlnm.Print_Titles_0_0_0_0_0_0_0_0_0_0_0_0_0_0_0_0_0_0_0" vbProcedure="false">'HEELGRIP SADDLE'!$4:$4</definedName>
    <definedName function="false" hidden="false" localSheetId="13" name="_xlnm.Print_Titles_0_0_0_0_0_0_0_0_0_0_0_0_0_0_0_0_0_0_0_0" vbProcedure="false">'HEELGRIP SADDLE'!$4:$4</definedName>
    <definedName function="false" hidden="false" localSheetId="13" name="_xlnm.Print_Titles_0_0_0_0_0_0_0_0_0_0_0_0_0_0_0_0_0_0_0_0_0" vbProcedure="false">'HEELGRIP SADDLE'!$4:$4</definedName>
    <definedName function="false" hidden="false" localSheetId="13" name="_xlnm.Print_Titles_0_0_0_0_0_0_0_0_0_0_0_0_0_0_0_0_0_0_0_0_0_0" vbProcedure="false">'HEELGRIP SADDLE'!$4:$4</definedName>
    <definedName function="false" hidden="false" localSheetId="13" name="_xlnm.Print_Titles_0_0_0_0_0_0_0_0_0_0_0_0_0_0_0_0_0_0_0_0_0_0_0" vbProcedure="false">'HEELGRIP SADDLE'!$4:$4</definedName>
    <definedName function="false" hidden="false" localSheetId="13" name="_xlnm.Print_Titles_0_0_0_0_0_0_0_0_0_0_0_0_0_0_0_0_0_0_0_0_0_0_0_0" vbProcedure="false">'HEELGRIP SADDLE'!$4:$4</definedName>
    <definedName function="false" hidden="false" localSheetId="13" name="_xlnm.Print_Titles_0_0_0_0_0_0_0_0_0_0_0_0_0_0_0_0_0_0_0_0_0_0_0_0_0" vbProcedure="false">'HEELGRIP SADDLE'!$4:$4</definedName>
    <definedName function="false" hidden="false" localSheetId="13" name="_xlnm.Print_Titles_0_0_0_0_0_0_0_0_0_0_0_0_0_0_0_0_0_0_0_0_0_0_0_0_0_0" vbProcedure="false">'HEELGRIP SADDLE'!$4:$4</definedName>
    <definedName function="false" hidden="false" localSheetId="13" name="_xlnm.Print_Titles_0_0_0_0_0_0_0_0_0_0_0_0_0_0_0_0_0_0_0_0_0_0_0_0_0_0_0" vbProcedure="false">'HEELGRIP SADDLE'!$4:$4</definedName>
    <definedName function="false" hidden="false" localSheetId="13" name="_xlnm.Print_Titles_0_0_0_0_0_0_0_0_0_0_0_0_0_0_0_0_0_0_0_0_0_0_0_0_0_0_0_0" vbProcedure="false">'HEELGRIP SADDLE'!$4:$4</definedName>
    <definedName function="false" hidden="false" localSheetId="13" name="_xlnm.Print_Titles_0_0_0_0_0_0_0_0_0_0_0_0_0_0_0_0_0_0_0_0_0_0_0_0_0_0_0_0_0" vbProcedure="false">'HEELGRIP SADDLE'!$4:$4</definedName>
    <definedName function="false" hidden="false" localSheetId="13" name="_xlnm.Print_Titles_0_0_0_0_0_0_0_0_0_0_0_0_0_0_0_0_0_0_0_0_0_0_0_0_0_0_0_0_0_0" vbProcedure="false">'HEELGRIP SADDLE'!$4:$4</definedName>
    <definedName function="false" hidden="false" localSheetId="13" name="_xlnm.Print_Titles_0_0_0_0_0_0_0_0_0_0_0_0_0_0_0_0_0_0_0_0_0_0_0_0_0_0_0_0_0_0_0" vbProcedure="false">'HEELGRIP SADDLE'!$4:$4</definedName>
    <definedName function="false" hidden="false" localSheetId="14" name="Excel_BuiltIn_Print_Titles" vbProcedure="false">'HEELGRIP SCHWARZ'!$4:$4</definedName>
    <definedName function="false" hidden="false" localSheetId="14" name="_xlnm.Print_Titles" vbProcedure="false">'HEELGRIP SCHWARZ'!$4:$4</definedName>
    <definedName function="false" hidden="false" localSheetId="14" name="_xlnm.Print_Titles_0" vbProcedure="false">'HEELGRIP SCHWARZ'!$4:$4</definedName>
    <definedName function="false" hidden="false" localSheetId="14" name="_xlnm.Print_Titles_0_0" vbProcedure="false">'HEELGRIP SCHWARZ'!$4:$4</definedName>
    <definedName function="false" hidden="false" localSheetId="14" name="_xlnm.Print_Titles_0_0_0" vbProcedure="false">'HEELGRIP SCHWARZ'!$4:$4</definedName>
    <definedName function="false" hidden="false" localSheetId="14" name="_xlnm.Print_Titles_0_0_0_0" vbProcedure="false">'HEELGRIP SCHWARZ'!$4:$4</definedName>
    <definedName function="false" hidden="false" localSheetId="14" name="_xlnm.Print_Titles_0_0_0_0_0" vbProcedure="false">'HEELGRIP SCHWARZ'!$4:$4</definedName>
    <definedName function="false" hidden="false" localSheetId="14" name="_xlnm.Print_Titles_0_0_0_0_0_0" vbProcedure="false">'HEELGRIP SCHWARZ'!$4:$4</definedName>
    <definedName function="false" hidden="false" localSheetId="14" name="_xlnm.Print_Titles_0_0_0_0_0_0_0" vbProcedure="false">'HEELGRIP SCHWARZ'!$4:$4</definedName>
    <definedName function="false" hidden="false" localSheetId="14" name="_xlnm.Print_Titles_0_0_0_0_0_0_0_0" vbProcedure="false">'HEELGRIP SCHWARZ'!$4:$4</definedName>
    <definedName function="false" hidden="false" localSheetId="14" name="_xlnm.Print_Titles_0_0_0_0_0_0_0_0_0" vbProcedure="false">'HEELGRIP SCHWARZ'!$4:$4</definedName>
    <definedName function="false" hidden="false" localSheetId="14" name="_xlnm.Print_Titles_0_0_0_0_0_0_0_0_0_0" vbProcedure="false">'HEELGRIP SCHWARZ'!$4:$4</definedName>
    <definedName function="false" hidden="false" localSheetId="14" name="_xlnm.Print_Titles_0_0_0_0_0_0_0_0_0_0_0" vbProcedure="false">'HEELGRIP SCHWARZ'!$4:$4</definedName>
    <definedName function="false" hidden="false" localSheetId="14" name="_xlnm.Print_Titles_0_0_0_0_0_0_0_0_0_0_0_0" vbProcedure="false">'HEELGRIP SCHWARZ'!$4:$4</definedName>
    <definedName function="false" hidden="false" localSheetId="14" name="_xlnm.Print_Titles_0_0_0_0_0_0_0_0_0_0_0_0_0" vbProcedure="false">'HEELGRIP SCHWARZ'!$4:$4</definedName>
    <definedName function="false" hidden="false" localSheetId="14" name="_xlnm.Print_Titles_0_0_0_0_0_0_0_0_0_0_0_0_0_0" vbProcedure="false">'HEELGRIP SCHWARZ'!$4:$4</definedName>
    <definedName function="false" hidden="false" localSheetId="14" name="_xlnm.Print_Titles_0_0_0_0_0_0_0_0_0_0_0_0_0_0_0" vbProcedure="false">'HEELGRIP SCHWARZ'!$4:$4</definedName>
    <definedName function="false" hidden="false" localSheetId="14" name="_xlnm.Print_Titles_0_0_0_0_0_0_0_0_0_0_0_0_0_0_0_0" vbProcedure="false">'HEELGRIP SCHWARZ'!$4:$4</definedName>
    <definedName function="false" hidden="false" localSheetId="14" name="_xlnm.Print_Titles_0_0_0_0_0_0_0_0_0_0_0_0_0_0_0_0_0" vbProcedure="false">'HEELGRIP SCHWARZ'!$4:$4</definedName>
    <definedName function="false" hidden="false" localSheetId="14" name="_xlnm.Print_Titles_0_0_0_0_0_0_0_0_0_0_0_0_0_0_0_0_0_0" vbProcedure="false">'HEELGRIP SCHWARZ'!$4:$4</definedName>
    <definedName function="false" hidden="false" localSheetId="14" name="_xlnm.Print_Titles_0_0_0_0_0_0_0_0_0_0_0_0_0_0_0_0_0_0_0" vbProcedure="false">'HEELGRIP SCHWARZ'!$4:$4</definedName>
    <definedName function="false" hidden="false" localSheetId="14" name="_xlnm.Print_Titles_0_0_0_0_0_0_0_0_0_0_0_0_0_0_0_0_0_0_0_0" vbProcedure="false">'HEELGRIP SCHWARZ'!$4:$4</definedName>
    <definedName function="false" hidden="false" localSheetId="14" name="_xlnm.Print_Titles_0_0_0_0_0_0_0_0_0_0_0_0_0_0_0_0_0_0_0_0_0" vbProcedure="false">'HEELGRIP SCHWARZ'!$4:$4</definedName>
    <definedName function="false" hidden="false" localSheetId="14" name="_xlnm.Print_Titles_0_0_0_0_0_0_0_0_0_0_0_0_0_0_0_0_0_0_0_0_0_0" vbProcedure="false">'HEELGRIP SCHWARZ'!$4:$4</definedName>
    <definedName function="false" hidden="false" localSheetId="14" name="_xlnm.Print_Titles_0_0_0_0_0_0_0_0_0_0_0_0_0_0_0_0_0_0_0_0_0_0_0" vbProcedure="false">'HEELGRIP SCHWARZ'!$4:$4</definedName>
    <definedName function="false" hidden="false" localSheetId="14" name="_xlnm.Print_Titles_0_0_0_0_0_0_0_0_0_0_0_0_0_0_0_0_0_0_0_0_0_0_0_0" vbProcedure="false">'HEELGRIP SCHWARZ'!$4:$4</definedName>
    <definedName function="false" hidden="false" localSheetId="14" name="_xlnm.Print_Titles_0_0_0_0_0_0_0_0_0_0_0_0_0_0_0_0_0_0_0_0_0_0_0_0_0" vbProcedure="false">'HEELGRIP SCHWARZ'!$4:$4</definedName>
    <definedName function="false" hidden="false" localSheetId="14" name="_xlnm.Print_Titles_0_0_0_0_0_0_0_0_0_0_0_0_0_0_0_0_0_0_0_0_0_0_0_0_0_0" vbProcedure="false">'HEELGRIP SCHWARZ'!$4:$4</definedName>
    <definedName function="false" hidden="false" localSheetId="14" name="_xlnm.Print_Titles_0_0_0_0_0_0_0_0_0_0_0_0_0_0_0_0_0_0_0_0_0_0_0_0_0_0_0" vbProcedure="false">'HEELGRIP SCHWARZ'!$4:$4</definedName>
    <definedName function="false" hidden="false" localSheetId="14" name="_xlnm.Print_Titles_0_0_0_0_0_0_0_0_0_0_0_0_0_0_0_0_0_0_0_0_0_0_0_0_0_0_0_0" vbProcedure="false">'HEELGRIP SCHWARZ'!$4:$4</definedName>
    <definedName function="false" hidden="false" localSheetId="14" name="_xlnm.Print_Titles_0_0_0_0_0_0_0_0_0_0_0_0_0_0_0_0_0_0_0_0_0_0_0_0_0_0_0_0_0" vbProcedure="false">'HEELGRIP SCHWARZ'!$4:$4</definedName>
    <definedName function="false" hidden="false" localSheetId="14" name="_xlnm.Print_Titles_0_0_0_0_0_0_0_0_0_0_0_0_0_0_0_0_0_0_0_0_0_0_0_0_0_0_0_0_0_0" vbProcedure="false">'HEELGRIP SCHWARZ'!$4:$4</definedName>
    <definedName function="false" hidden="false" localSheetId="14" name="_xlnm.Print_Titles_0_0_0_0_0_0_0_0_0_0_0_0_0_0_0_0_0_0_0_0_0_0_0_0_0_0_0_0_0_0_0" vbProcedure="false">'HEELGRIP SCHWARZ'!$4:$4</definedName>
    <definedName function="false" hidden="false" localSheetId="15" name="Excel_BuiltIn_Print_Titles" vbProcedure="false">'IBITECH 57 STROBELSTOFF'!$4:$4</definedName>
    <definedName function="false" hidden="false" localSheetId="15" name="_xlnm.Print_Titles" vbProcedure="false">'IBITECH 57 STROBELSTOFF'!$4:$4</definedName>
    <definedName function="false" hidden="false" localSheetId="15" name="_xlnm.Print_Titles_0" vbProcedure="false">'IBITECH 57 STROBELSTOFF'!$4:$4</definedName>
    <definedName function="false" hidden="false" localSheetId="15" name="_xlnm.Print_Titles_0_0" vbProcedure="false">'IBITECH 57 STROBELSTOFF'!$4:$4</definedName>
    <definedName function="false" hidden="false" localSheetId="15" name="_xlnm.Print_Titles_0_0_0" vbProcedure="false">'IBITECH 57 STROBELSTOFF'!$4:$4</definedName>
    <definedName function="false" hidden="false" localSheetId="15" name="_xlnm.Print_Titles_0_0_0_0" vbProcedure="false">'IBITECH 57 STROBELSTOFF'!$4:$4</definedName>
    <definedName function="false" hidden="false" localSheetId="15" name="_xlnm.Print_Titles_0_0_0_0_0" vbProcedure="false">'IBITECH 57 STROBELSTOFF'!$4:$4</definedName>
    <definedName function="false" hidden="false" localSheetId="15" name="_xlnm.Print_Titles_0_0_0_0_0_0" vbProcedure="false">'IBITECH 57 STROBELSTOFF'!$4:$4</definedName>
    <definedName function="false" hidden="false" localSheetId="15" name="_xlnm.Print_Titles_0_0_0_0_0_0_0" vbProcedure="false">'IBITECH 57 STROBELSTOFF'!$4:$4</definedName>
    <definedName function="false" hidden="false" localSheetId="15" name="_xlnm.Print_Titles_0_0_0_0_0_0_0_0" vbProcedure="false">'IBITECH 57 STROBELSTOFF'!$4:$4</definedName>
    <definedName function="false" hidden="false" localSheetId="15" name="_xlnm.Print_Titles_0_0_0_0_0_0_0_0_0" vbProcedure="false">'IBITECH 57 STROBELSTOFF'!$4:$4</definedName>
    <definedName function="false" hidden="false" localSheetId="15" name="_xlnm.Print_Titles_0_0_0_0_0_0_0_0_0_0" vbProcedure="false">'IBITECH 57 STROBELSTOFF'!$4:$4</definedName>
    <definedName function="false" hidden="false" localSheetId="15" name="_xlnm.Print_Titles_0_0_0_0_0_0_0_0_0_0_0" vbProcedure="false">'IBITECH 57 STROBELSTOFF'!$4:$4</definedName>
    <definedName function="false" hidden="false" localSheetId="15" name="_xlnm.Print_Titles_0_0_0_0_0_0_0_0_0_0_0_0" vbProcedure="false">'IBITECH 57 STROBELSTOFF'!$4:$4</definedName>
    <definedName function="false" hidden="false" localSheetId="15" name="_xlnm.Print_Titles_0_0_0_0_0_0_0_0_0_0_0_0_0" vbProcedure="false">'IBITECH 57 STROBELSTOFF'!$4:$4</definedName>
    <definedName function="false" hidden="false" localSheetId="15" name="_xlnm.Print_Titles_0_0_0_0_0_0_0_0_0_0_0_0_0_0" vbProcedure="false">'IBITECH 57 STROBELSTOFF'!$4:$4</definedName>
    <definedName function="false" hidden="false" localSheetId="15" name="_xlnm.Print_Titles_0_0_0_0_0_0_0_0_0_0_0_0_0_0_0" vbProcedure="false">'IBITECH 57 STROBELSTOFF'!$4:$4</definedName>
    <definedName function="false" hidden="false" localSheetId="15" name="_xlnm.Print_Titles_0_0_0_0_0_0_0_0_0_0_0_0_0_0_0_0" vbProcedure="false">'IBITECH 57 STROBELSTOFF'!$4:$4</definedName>
    <definedName function="false" hidden="false" localSheetId="15" name="_xlnm.Print_Titles_0_0_0_0_0_0_0_0_0_0_0_0_0_0_0_0_0" vbProcedure="false">'IBITECH 57 STROBELSTOFF'!$4:$4</definedName>
    <definedName function="false" hidden="false" localSheetId="15" name="_xlnm.Print_Titles_0_0_0_0_0_0_0_0_0_0_0_0_0_0_0_0_0_0" vbProcedure="false">'IBITECH 57 STROBELSTOFF'!$4:$4</definedName>
    <definedName function="false" hidden="false" localSheetId="15" name="_xlnm.Print_Titles_0_0_0_0_0_0_0_0_0_0_0_0_0_0_0_0_0_0_0" vbProcedure="false">'IBITECH 57 STROBELSTOFF'!$4:$4</definedName>
    <definedName function="false" hidden="false" localSheetId="15" name="_xlnm.Print_Titles_0_0_0_0_0_0_0_0_0_0_0_0_0_0_0_0_0_0_0_0" vbProcedure="false">'IBITECH 57 STROBELSTOFF'!$4:$4</definedName>
    <definedName function="false" hidden="false" localSheetId="15" name="_xlnm.Print_Titles_0_0_0_0_0_0_0_0_0_0_0_0_0_0_0_0_0_0_0_0_0" vbProcedure="false">'IBITECH 57 STROBELSTOFF'!$4:$4</definedName>
    <definedName function="false" hidden="false" localSheetId="15" name="_xlnm.Print_Titles_0_0_0_0_0_0_0_0_0_0_0_0_0_0_0_0_0_0_0_0_0_0" vbProcedure="false">'IBITECH 57 STROBELSTOFF'!$4:$4</definedName>
    <definedName function="false" hidden="false" localSheetId="15" name="_xlnm.Print_Titles_0_0_0_0_0_0_0_0_0_0_0_0_0_0_0_0_0_0_0_0_0_0_0" vbProcedure="false">'IBITECH 57 STROBELSTOFF'!$4:$4</definedName>
    <definedName function="false" hidden="false" localSheetId="15" name="_xlnm.Print_Titles_0_0_0_0_0_0_0_0_0_0_0_0_0_0_0_0_0_0_0_0_0_0_0_0" vbProcedure="false">'IBITECH 57 STROBELSTOFF'!$4:$4</definedName>
    <definedName function="false" hidden="false" localSheetId="15" name="_xlnm.Print_Titles_0_0_0_0_0_0_0_0_0_0_0_0_0_0_0_0_0_0_0_0_0_0_0_0_0" vbProcedure="false">'IBITECH 57 STROBELSTOFF'!$4:$4</definedName>
    <definedName function="false" hidden="false" localSheetId="15" name="_xlnm.Print_Titles_0_0_0_0_0_0_0_0_0_0_0_0_0_0_0_0_0_0_0_0_0_0_0_0_0_0" vbProcedure="false">'IBITECH 57 STROBELSTOFF'!$4:$4</definedName>
    <definedName function="false" hidden="false" localSheetId="15" name="_xlnm.Print_Titles_0_0_0_0_0_0_0_0_0_0_0_0_0_0_0_0_0_0_0_0_0_0_0_0_0_0_0" vbProcedure="false">'IBITECH 57 STROBELSTOFF'!$4:$4</definedName>
    <definedName function="false" hidden="false" localSheetId="15" name="_xlnm.Print_Titles_0_0_0_0_0_0_0_0_0_0_0_0_0_0_0_0_0_0_0_0_0_0_0_0_0_0_0_0" vbProcedure="false">'IBITECH 57 STROBELSTOFF'!$4:$4</definedName>
    <definedName function="false" hidden="false" localSheetId="15" name="_xlnm.Print_Titles_0_0_0_0_0_0_0_0_0_0_0_0_0_0_0_0_0_0_0_0_0_0_0_0_0_0_0_0_0" vbProcedure="false">'IBITECH 57 STROBELSTOFF'!$4:$4</definedName>
    <definedName function="false" hidden="false" localSheetId="15" name="_xlnm.Print_Titles_0_0_0_0_0_0_0_0_0_0_0_0_0_0_0_0_0_0_0_0_0_0_0_0_0_0_0_0_0_0" vbProcedure="false">'IBITECH 57 STROBELSTOFF'!$4:$4</definedName>
    <definedName function="false" hidden="false" localSheetId="15" name="_xlnm.Print_Titles_0_0_0_0_0_0_0_0_0_0_0_0_0_0_0_0_0_0_0_0_0_0_0_0_0_0_0_0_0_0_0" vbProcedure="false">'IBITECH 57 STROBELSTOFF'!$4:$4</definedName>
    <definedName function="false" hidden="false" localSheetId="16" name="Excel_BuiltIn_Print_Titles" vbProcedure="false">JAGER!$4:$4</definedName>
    <definedName function="false" hidden="false" localSheetId="16" name="_xlnm.Print_Titles" vbProcedure="false">JAGER!$4:$4</definedName>
    <definedName function="false" hidden="false" localSheetId="16" name="_xlnm.Print_Titles_0" vbProcedure="false">JAGER!$4:$4</definedName>
    <definedName function="false" hidden="false" localSheetId="16" name="_xlnm.Print_Titles_0_0" vbProcedure="false">JAGER!$4:$4</definedName>
    <definedName function="false" hidden="false" localSheetId="16" name="_xlnm.Print_Titles_0_0_0" vbProcedure="false">JAGER!$4:$4</definedName>
    <definedName function="false" hidden="false" localSheetId="16" name="_xlnm.Print_Titles_0_0_0_0" vbProcedure="false">JAGER!$4:$4</definedName>
    <definedName function="false" hidden="false" localSheetId="16" name="_xlnm.Print_Titles_0_0_0_0_0" vbProcedure="false">JAGER!$4:$4</definedName>
    <definedName function="false" hidden="false" localSheetId="16" name="_xlnm.Print_Titles_0_0_0_0_0_0" vbProcedure="false">JAGER!$4:$4</definedName>
    <definedName function="false" hidden="false" localSheetId="16" name="_xlnm.Print_Titles_0_0_0_0_0_0_0" vbProcedure="false">JAGER!$4:$4</definedName>
    <definedName function="false" hidden="false" localSheetId="16" name="_xlnm.Print_Titles_0_0_0_0_0_0_0_0" vbProcedure="false">JAGER!$4:$4</definedName>
    <definedName function="false" hidden="false" localSheetId="16" name="_xlnm.Print_Titles_0_0_0_0_0_0_0_0_0" vbProcedure="false">JAGER!$4:$4</definedName>
    <definedName function="false" hidden="false" localSheetId="16" name="_xlnm.Print_Titles_0_0_0_0_0_0_0_0_0_0" vbProcedure="false">JAGER!$4:$4</definedName>
    <definedName function="false" hidden="false" localSheetId="16" name="_xlnm.Print_Titles_0_0_0_0_0_0_0_0_0_0_0" vbProcedure="false">JAGER!$4:$4</definedName>
    <definedName function="false" hidden="false" localSheetId="16" name="_xlnm.Print_Titles_0_0_0_0_0_0_0_0_0_0_0_0" vbProcedure="false">JAGER!$4:$4</definedName>
    <definedName function="false" hidden="false" localSheetId="16" name="_xlnm.Print_Titles_0_0_0_0_0_0_0_0_0_0_0_0_0" vbProcedure="false">JAGER!$4:$4</definedName>
    <definedName function="false" hidden="false" localSheetId="16" name="_xlnm.Print_Titles_0_0_0_0_0_0_0_0_0_0_0_0_0_0" vbProcedure="false">JAGER!$4:$4</definedName>
    <definedName function="false" hidden="false" localSheetId="16" name="_xlnm.Print_Titles_0_0_0_0_0_0_0_0_0_0_0_0_0_0_0" vbProcedure="false">JAGER!$4:$4</definedName>
    <definedName function="false" hidden="false" localSheetId="16" name="_xlnm.Print_Titles_0_0_0_0_0_0_0_0_0_0_0_0_0_0_0_0" vbProcedure="false">JAGER!$4:$4</definedName>
    <definedName function="false" hidden="false" localSheetId="16" name="_xlnm.Print_Titles_0_0_0_0_0_0_0_0_0_0_0_0_0_0_0_0_0" vbProcedure="false">JAGER!$4:$4</definedName>
    <definedName function="false" hidden="false" localSheetId="16" name="_xlnm.Print_Titles_0_0_0_0_0_0_0_0_0_0_0_0_0_0_0_0_0_0" vbProcedure="false">JAGER!$4:$4</definedName>
    <definedName function="false" hidden="false" localSheetId="16" name="_xlnm.Print_Titles_0_0_0_0_0_0_0_0_0_0_0_0_0_0_0_0_0_0_0" vbProcedure="false">JAGER!$4:$4</definedName>
    <definedName function="false" hidden="false" localSheetId="16" name="_xlnm.Print_Titles_0_0_0_0_0_0_0_0_0_0_0_0_0_0_0_0_0_0_0_0" vbProcedure="false">JAGER!$4:$4</definedName>
    <definedName function="false" hidden="false" localSheetId="16" name="_xlnm.Print_Titles_0_0_0_0_0_0_0_0_0_0_0_0_0_0_0_0_0_0_0_0_0" vbProcedure="false">JAGER!$4:$4</definedName>
    <definedName function="false" hidden="false" localSheetId="16" name="_xlnm.Print_Titles_0_0_0_0_0_0_0_0_0_0_0_0_0_0_0_0_0_0_0_0_0_0" vbProcedure="false">JAGER!$4:$4</definedName>
    <definedName function="false" hidden="false" localSheetId="16" name="_xlnm.Print_Titles_0_0_0_0_0_0_0_0_0_0_0_0_0_0_0_0_0_0_0_0_0_0_0" vbProcedure="false">JAGER!$4:$4</definedName>
    <definedName function="false" hidden="false" localSheetId="16" name="_xlnm.Print_Titles_0_0_0_0_0_0_0_0_0_0_0_0_0_0_0_0_0_0_0_0_0_0_0_0" vbProcedure="false">JAGER!$4:$4</definedName>
    <definedName function="false" hidden="false" localSheetId="16" name="_xlnm.Print_Titles_0_0_0_0_0_0_0_0_0_0_0_0_0_0_0_0_0_0_0_0_0_0_0_0_0" vbProcedure="false">JAGER!$4:$4</definedName>
    <definedName function="false" hidden="false" localSheetId="16" name="_xlnm.Print_Titles_0_0_0_0_0_0_0_0_0_0_0_0_0_0_0_0_0_0_0_0_0_0_0_0_0_0" vbProcedure="false">JAGER!$4:$4</definedName>
    <definedName function="false" hidden="false" localSheetId="16" name="_xlnm.Print_Titles_0_0_0_0_0_0_0_0_0_0_0_0_0_0_0_0_0_0_0_0_0_0_0_0_0_0_0" vbProcedure="false">JAGER!$4:$4</definedName>
    <definedName function="false" hidden="false" localSheetId="16" name="_xlnm.Print_Titles_0_0_0_0_0_0_0_0_0_0_0_0_0_0_0_0_0_0_0_0_0_0_0_0_0_0_0_0" vbProcedure="false">JAGER!$4:$4</definedName>
    <definedName function="false" hidden="false" localSheetId="16" name="_xlnm.Print_Titles_0_0_0_0_0_0_0_0_0_0_0_0_0_0_0_0_0_0_0_0_0_0_0_0_0_0_0_0_0" vbProcedure="false">JAGER!$4:$4</definedName>
    <definedName function="false" hidden="false" localSheetId="16" name="_xlnm.Print_Titles_0_0_0_0_0_0_0_0_0_0_0_0_0_0_0_0_0_0_0_0_0_0_0_0_0_0_0_0_0_0" vbProcedure="false">JAGER!$4:$4</definedName>
    <definedName function="false" hidden="false" localSheetId="16" name="_xlnm.Print_Titles_0_0_0_0_0_0_0_0_0_0_0_0_0_0_0_0_0_0_0_0_0_0_0_0_0_0_0_0_0_0_0" vbProcedure="false">JAGER!$4:$4</definedName>
    <definedName function="false" hidden="false" localSheetId="17" name="_xlnm.Print_Titles" vbProcedure="false">'MICROLINE SCHWARZ'!$4:$4</definedName>
    <definedName function="false" hidden="false" localSheetId="17" name="_xlnm.Print_Titles_0" vbProcedure="false">'MICROLINE SCHWARZ'!$4:$4</definedName>
    <definedName function="false" hidden="false" localSheetId="17" name="_xlnm.Print_Titles_0_0" vbProcedure="false">'MICROLINE SCHWARZ'!$4:$4</definedName>
    <definedName function="false" hidden="false" localSheetId="17" name="_xlnm.Print_Titles_0_0_0" vbProcedure="false">'MICROLINE SCHWARZ'!$4:$4</definedName>
    <definedName function="false" hidden="false" localSheetId="17" name="_xlnm.Print_Titles_0_0_0_0" vbProcedure="false">'MICROLINE SCHWARZ'!$4:$4</definedName>
    <definedName function="false" hidden="false" localSheetId="17" name="_xlnm.Print_Titles_0_0_0_0_0" vbProcedure="false">'MICROLINE SCHWARZ'!$4:$4</definedName>
    <definedName function="false" hidden="false" localSheetId="17" name="_xlnm.Print_Titles_0_0_0_0_0_0" vbProcedure="false">'MICROLINE SCHWARZ'!$4:$4</definedName>
    <definedName function="false" hidden="false" localSheetId="17" name="_xlnm.Print_Titles_0_0_0_0_0_0_0" vbProcedure="false">'MICROLINE SCHWARZ'!$4:$4</definedName>
    <definedName function="false" hidden="false" localSheetId="18" name="_xlnm.Print_Titles" vbProcedure="false">'PORO-KID NERO'!$4:$4</definedName>
    <definedName function="false" hidden="false" localSheetId="18" name="_xlnm.Print_Titles_0" vbProcedure="false">'PORO-KID NERO'!$4:$4</definedName>
    <definedName function="false" hidden="false" localSheetId="18" name="_xlnm.Print_Titles_0_0" vbProcedure="false">'PORO-KID NERO'!$4:$4</definedName>
    <definedName function="false" hidden="false" localSheetId="18" name="_xlnm.Print_Titles_0_0_0" vbProcedure="false">'PORO-KID NERO'!$4:$4</definedName>
    <definedName function="false" hidden="false" localSheetId="18" name="_xlnm.Print_Titles_0_0_0_0" vbProcedure="false">'PORO-KID NERO'!$4:$4</definedName>
    <definedName function="false" hidden="false" localSheetId="18" name="_xlnm.Print_Titles_0_0_0_0_0" vbProcedure="false">'PORO-KID NERO'!$4:$4</definedName>
    <definedName function="false" hidden="false" localSheetId="18" name="_xlnm.Print_Titles_0_0_0_0_0_0" vbProcedure="false">'PORO-KID NERO'!$4:$4</definedName>
    <definedName function="false" hidden="false" localSheetId="18" name="_xlnm.Print_Titles_0_0_0_0_0_0_0" vbProcedure="false">'PORO-KID NERO'!$4:$4</definedName>
    <definedName function="false" hidden="false" localSheetId="19" name="Excel_BuiltIn_Print_Titles" vbProcedure="false">'PU-SCHAUM 4 ANTHRAZIT'!$4:$4</definedName>
    <definedName function="false" hidden="false" localSheetId="19" name="_xlnm.Print_Titles" vbProcedure="false">'PU-SCHAUM 4 ANTHRAZIT'!$4:$4</definedName>
    <definedName function="false" hidden="false" localSheetId="19" name="_xlnm.Print_Titles_0" vbProcedure="false">'PU-SCHAUM 4 ANTHRAZIT'!$4:$4</definedName>
    <definedName function="false" hidden="false" localSheetId="19" name="_xlnm.Print_Titles_0_0" vbProcedure="false">'PU-SCHAUM 4 ANTHRAZIT'!$4:$4</definedName>
    <definedName function="false" hidden="false" localSheetId="19" name="_xlnm.Print_Titles_0_0_0" vbProcedure="false">'PU-SCHAUM 4 ANTHRAZIT'!$4:$4</definedName>
    <definedName function="false" hidden="false" localSheetId="19" name="_xlnm.Print_Titles_0_0_0_0" vbProcedure="false">'PU-SCHAUM 4 ANTHRAZIT'!$4:$4</definedName>
    <definedName function="false" hidden="false" localSheetId="19" name="_xlnm.Print_Titles_0_0_0_0_0" vbProcedure="false">'PU-SCHAUM 4 ANTHRAZIT'!$4:$4</definedName>
    <definedName function="false" hidden="false" localSheetId="19" name="_xlnm.Print_Titles_0_0_0_0_0_0" vbProcedure="false">'PU-SCHAUM 4 ANTHRAZIT'!$4:$4</definedName>
    <definedName function="false" hidden="false" localSheetId="19" name="_xlnm.Print_Titles_0_0_0_0_0_0_0" vbProcedure="false">'PU-SCHAUM 4 ANTHRAZIT'!$4:$4</definedName>
    <definedName function="false" hidden="false" localSheetId="19" name="_xlnm.Print_Titles_0_0_0_0_0_0_0_0" vbProcedure="false">'PU-SCHAUM 4 ANTHRAZIT'!$4:$4</definedName>
    <definedName function="false" hidden="false" localSheetId="19" name="_xlnm.Print_Titles_0_0_0_0_0_0_0_0_0" vbProcedure="false">'PU-SCHAUM 4 ANTHRAZIT'!$4:$4</definedName>
    <definedName function="false" hidden="false" localSheetId="19" name="_xlnm.Print_Titles_0_0_0_0_0_0_0_0_0_0" vbProcedure="false">'PU-SCHAUM 4 ANTHRAZIT'!$4:$4</definedName>
    <definedName function="false" hidden="false" localSheetId="19" name="_xlnm.Print_Titles_0_0_0_0_0_0_0_0_0_0_0" vbProcedure="false">'PU-SCHAUM 4 ANTHRAZIT'!$4:$4</definedName>
    <definedName function="false" hidden="false" localSheetId="19" name="_xlnm.Print_Titles_0_0_0_0_0_0_0_0_0_0_0_0" vbProcedure="false">'PU-SCHAUM 4 ANTHRAZIT'!$4:$4</definedName>
    <definedName function="false" hidden="false" localSheetId="19" name="_xlnm.Print_Titles_0_0_0_0_0_0_0_0_0_0_0_0_0" vbProcedure="false">'PU-SCHAUM 4 ANTHRAZIT'!$4:$4</definedName>
    <definedName function="false" hidden="false" localSheetId="19" name="_xlnm.Print_Titles_0_0_0_0_0_0_0_0_0_0_0_0_0_0" vbProcedure="false">'PU-SCHAUM 4 ANTHRAZIT'!$4:$4</definedName>
    <definedName function="false" hidden="false" localSheetId="19" name="_xlnm.Print_Titles_0_0_0_0_0_0_0_0_0_0_0_0_0_0_0" vbProcedure="false">'PU-SCHAUM 4 ANTHRAZIT'!$4:$4</definedName>
    <definedName function="false" hidden="false" localSheetId="19" name="_xlnm.Print_Titles_0_0_0_0_0_0_0_0_0_0_0_0_0_0_0_0" vbProcedure="false">'PU-SCHAUM 4 ANTHRAZIT'!$4:$4</definedName>
    <definedName function="false" hidden="false" localSheetId="19" name="_xlnm.Print_Titles_0_0_0_0_0_0_0_0_0_0_0_0_0_0_0_0_0" vbProcedure="false">'PU-SCHAUM 4 ANTHRAZIT'!$4:$4</definedName>
    <definedName function="false" hidden="false" localSheetId="19" name="_xlnm.Print_Titles_0_0_0_0_0_0_0_0_0_0_0_0_0_0_0_0_0_0" vbProcedure="false">'PU-SCHAUM 4 ANTHRAZIT'!$4:$4</definedName>
    <definedName function="false" hidden="false" localSheetId="19" name="_xlnm.Print_Titles_0_0_0_0_0_0_0_0_0_0_0_0_0_0_0_0_0_0_0" vbProcedure="false">'PU-SCHAUM 4 ANTHRAZIT'!$4:$4</definedName>
    <definedName function="false" hidden="false" localSheetId="19" name="_xlnm.Print_Titles_0_0_0_0_0_0_0_0_0_0_0_0_0_0_0_0_0_0_0_0" vbProcedure="false">'PU-SCHAUM 4 ANTHRAZIT'!$4:$4</definedName>
    <definedName function="false" hidden="false" localSheetId="19" name="_xlnm.Print_Titles_0_0_0_0_0_0_0_0_0_0_0_0_0_0_0_0_0_0_0_0_0" vbProcedure="false">'PU-SCHAUM 4 ANTHRAZIT'!$4:$4</definedName>
    <definedName function="false" hidden="false" localSheetId="19" name="_xlnm.Print_Titles_0_0_0_0_0_0_0_0_0_0_0_0_0_0_0_0_0_0_0_0_0_0" vbProcedure="false">'PU-SCHAUM 4 ANTHRAZIT'!$4:$4</definedName>
    <definedName function="false" hidden="false" localSheetId="19" name="_xlnm.Print_Titles_0_0_0_0_0_0_0_0_0_0_0_0_0_0_0_0_0_0_0_0_0_0_0" vbProcedure="false">'PU-SCHAUM 4 ANTHRAZIT'!$4:$4</definedName>
    <definedName function="false" hidden="false" localSheetId="19" name="_xlnm.Print_Titles_0_0_0_0_0_0_0_0_0_0_0_0_0_0_0_0_0_0_0_0_0_0_0_0" vbProcedure="false">'PU-SCHAUM 4 ANTHRAZIT'!$4:$4</definedName>
    <definedName function="false" hidden="false" localSheetId="19" name="_xlnm.Print_Titles_0_0_0_0_0_0_0_0_0_0_0_0_0_0_0_0_0_0_0_0_0_0_0_0_0" vbProcedure="false">'PU-SCHAUM 4 ANTHRAZIT'!$4:$4</definedName>
    <definedName function="false" hidden="false" localSheetId="19" name="_xlnm.Print_Titles_0_0_0_0_0_0_0_0_0_0_0_0_0_0_0_0_0_0_0_0_0_0_0_0_0_0" vbProcedure="false">'PU-SCHAUM 4 ANTHRAZIT'!$4:$4</definedName>
    <definedName function="false" hidden="false" localSheetId="19" name="_xlnm.Print_Titles_0_0_0_0_0_0_0_0_0_0_0_0_0_0_0_0_0_0_0_0_0_0_0_0_0_0_0" vbProcedure="false">'PU-SCHAUM 4 ANTHRAZIT'!$4:$4</definedName>
    <definedName function="false" hidden="false" localSheetId="19" name="_xlnm.Print_Titles_0_0_0_0_0_0_0_0_0_0_0_0_0_0_0_0_0_0_0_0_0_0_0_0_0_0_0_0" vbProcedure="false">'PU-SCHAUM 4 ANTHRAZIT'!$4:$4</definedName>
    <definedName function="false" hidden="false" localSheetId="19" name="_xlnm.Print_Titles_0_0_0_0_0_0_0_0_0_0_0_0_0_0_0_0_0_0_0_0_0_0_0_0_0_0_0_0_0" vbProcedure="false">'PU-SCHAUM 4 ANTHRAZIT'!$4:$4</definedName>
    <definedName function="false" hidden="false" localSheetId="19" name="_xlnm.Print_Titles_0_0_0_0_0_0_0_0_0_0_0_0_0_0_0_0_0_0_0_0_0_0_0_0_0_0_0_0_0_0" vbProcedure="false">'PU-SCHAUM 4 ANTHRAZIT'!$4:$4</definedName>
    <definedName function="false" hidden="false" localSheetId="19" name="_xlnm.Print_Titles_0_0_0_0_0_0_0_0_0_0_0_0_0_0_0_0_0_0_0_0_0_0_0_0_0_0_0_0_0_0_0" vbProcedure="false">'PU-SCHAUM 4 ANTHRAZIT'!$4:$4</definedName>
    <definedName function="false" hidden="false" localSheetId="20" name="Excel_BuiltIn_Print_Titles" vbProcedure="false">'PU-SCHAUM 4 OFFWHITE'!$4:$4</definedName>
    <definedName function="false" hidden="false" localSheetId="20" name="_xlnm.Print_Titles" vbProcedure="false">'PU-SCHAUM 4 OFFWHITE'!$4:$4</definedName>
    <definedName function="false" hidden="false" localSheetId="20" name="_xlnm.Print_Titles_0" vbProcedure="false">'PU-SCHAUM 4 OFFWHITE'!$4:$4</definedName>
    <definedName function="false" hidden="false" localSheetId="20" name="_xlnm.Print_Titles_0_0" vbProcedure="false">'PU-SCHAUM 4 OFFWHITE'!$4:$4</definedName>
    <definedName function="false" hidden="false" localSheetId="20" name="_xlnm.Print_Titles_0_0_0" vbProcedure="false">'PU-SCHAUM 4 OFFWHITE'!$4:$4</definedName>
    <definedName function="false" hidden="false" localSheetId="20" name="_xlnm.Print_Titles_0_0_0_0" vbProcedure="false">'PU-SCHAUM 4 OFFWHITE'!$4:$4</definedName>
    <definedName function="false" hidden="false" localSheetId="20" name="_xlnm.Print_Titles_0_0_0_0_0" vbProcedure="false">'PU-SCHAUM 4 OFFWHITE'!$4:$4</definedName>
    <definedName function="false" hidden="false" localSheetId="20" name="_xlnm.Print_Titles_0_0_0_0_0_0" vbProcedure="false">'PU-SCHAUM 4 OFFWHITE'!$4:$4</definedName>
    <definedName function="false" hidden="false" localSheetId="20" name="_xlnm.Print_Titles_0_0_0_0_0_0_0" vbProcedure="false">'PU-SCHAUM 4 OFFWHITE'!$4:$4</definedName>
    <definedName function="false" hidden="false" localSheetId="20" name="_xlnm.Print_Titles_0_0_0_0_0_0_0_0" vbProcedure="false">'PU-SCHAUM 4 OFFWHITE'!$4:$4</definedName>
    <definedName function="false" hidden="false" localSheetId="20" name="_xlnm.Print_Titles_0_0_0_0_0_0_0_0_0" vbProcedure="false">'PU-SCHAUM 4 OFFWHITE'!$4:$4</definedName>
    <definedName function="false" hidden="false" localSheetId="20" name="_xlnm.Print_Titles_0_0_0_0_0_0_0_0_0_0" vbProcedure="false">'PU-SCHAUM 4 OFFWHITE'!$4:$4</definedName>
    <definedName function="false" hidden="false" localSheetId="20" name="_xlnm.Print_Titles_0_0_0_0_0_0_0_0_0_0_0" vbProcedure="false">'PU-SCHAUM 4 OFFWHITE'!$4:$4</definedName>
    <definedName function="false" hidden="false" localSheetId="20" name="_xlnm.Print_Titles_0_0_0_0_0_0_0_0_0_0_0_0" vbProcedure="false">'PU-SCHAUM 4 OFFWHITE'!$4:$4</definedName>
    <definedName function="false" hidden="false" localSheetId="20" name="_xlnm.Print_Titles_0_0_0_0_0_0_0_0_0_0_0_0_0" vbProcedure="false">'PU-SCHAUM 4 OFFWHITE'!$4:$4</definedName>
    <definedName function="false" hidden="false" localSheetId="20" name="_xlnm.Print_Titles_0_0_0_0_0_0_0_0_0_0_0_0_0_0" vbProcedure="false">'PU-SCHAUM 4 OFFWHITE'!$4:$4</definedName>
    <definedName function="false" hidden="false" localSheetId="20" name="_xlnm.Print_Titles_0_0_0_0_0_0_0_0_0_0_0_0_0_0_0" vbProcedure="false">'PU-SCHAUM 4 OFFWHITE'!$4:$4</definedName>
    <definedName function="false" hidden="false" localSheetId="20" name="_xlnm.Print_Titles_0_0_0_0_0_0_0_0_0_0_0_0_0_0_0_0" vbProcedure="false">'PU-SCHAUM 4 OFFWHITE'!$4:$4</definedName>
    <definedName function="false" hidden="false" localSheetId="20" name="_xlnm.Print_Titles_0_0_0_0_0_0_0_0_0_0_0_0_0_0_0_0_0" vbProcedure="false">'PU-SCHAUM 4 OFFWHITE'!$4:$4</definedName>
    <definedName function="false" hidden="false" localSheetId="20" name="_xlnm.Print_Titles_0_0_0_0_0_0_0_0_0_0_0_0_0_0_0_0_0_0" vbProcedure="false">'PU-SCHAUM 4 OFFWHITE'!$4:$4</definedName>
    <definedName function="false" hidden="false" localSheetId="20" name="_xlnm.Print_Titles_0_0_0_0_0_0_0_0_0_0_0_0_0_0_0_0_0_0_0" vbProcedure="false">'PU-SCHAUM 4 OFFWHITE'!$4:$4</definedName>
    <definedName function="false" hidden="false" localSheetId="20" name="_xlnm.Print_Titles_0_0_0_0_0_0_0_0_0_0_0_0_0_0_0_0_0_0_0_0" vbProcedure="false">'PU-SCHAUM 4 OFFWHITE'!$4:$4</definedName>
    <definedName function="false" hidden="false" localSheetId="20" name="_xlnm.Print_Titles_0_0_0_0_0_0_0_0_0_0_0_0_0_0_0_0_0_0_0_0_0" vbProcedure="false">'PU-SCHAUM 4 OFFWHITE'!$4:$4</definedName>
    <definedName function="false" hidden="false" localSheetId="20" name="_xlnm.Print_Titles_0_0_0_0_0_0_0_0_0_0_0_0_0_0_0_0_0_0_0_0_0_0" vbProcedure="false">'PU-SCHAUM 4 OFFWHITE'!$4:$4</definedName>
    <definedName function="false" hidden="false" localSheetId="20" name="_xlnm.Print_Titles_0_0_0_0_0_0_0_0_0_0_0_0_0_0_0_0_0_0_0_0_0_0_0" vbProcedure="false">'PU-SCHAUM 4 OFFWHITE'!$4:$4</definedName>
    <definedName function="false" hidden="false" localSheetId="20" name="_xlnm.Print_Titles_0_0_0_0_0_0_0_0_0_0_0_0_0_0_0_0_0_0_0_0_0_0_0_0" vbProcedure="false">'PU-SCHAUM 4 OFFWHITE'!$4:$4</definedName>
    <definedName function="false" hidden="false" localSheetId="20" name="_xlnm.Print_Titles_0_0_0_0_0_0_0_0_0_0_0_0_0_0_0_0_0_0_0_0_0_0_0_0_0" vbProcedure="false">'PU-SCHAUM 4 OFFWHITE'!$4:$4</definedName>
    <definedName function="false" hidden="false" localSheetId="20" name="_xlnm.Print_Titles_0_0_0_0_0_0_0_0_0_0_0_0_0_0_0_0_0_0_0_0_0_0_0_0_0_0" vbProcedure="false">'PU-SCHAUM 4 OFFWHITE'!$4:$4</definedName>
    <definedName function="false" hidden="false" localSheetId="20" name="_xlnm.Print_Titles_0_0_0_0_0_0_0_0_0_0_0_0_0_0_0_0_0_0_0_0_0_0_0_0_0_0_0" vbProcedure="false">'PU-SCHAUM 4 OFFWHITE'!$4:$4</definedName>
    <definedName function="false" hidden="false" localSheetId="20" name="_xlnm.Print_Titles_0_0_0_0_0_0_0_0_0_0_0_0_0_0_0_0_0_0_0_0_0_0_0_0_0_0_0_0" vbProcedure="false">'PU-SCHAUM 4 OFFWHITE'!$4:$4</definedName>
    <definedName function="false" hidden="false" localSheetId="20" name="_xlnm.Print_Titles_0_0_0_0_0_0_0_0_0_0_0_0_0_0_0_0_0_0_0_0_0_0_0_0_0_0_0_0_0" vbProcedure="false">'PU-SCHAUM 4 OFFWHITE'!$4:$4</definedName>
    <definedName function="false" hidden="false" localSheetId="20" name="_xlnm.Print_Titles_0_0_0_0_0_0_0_0_0_0_0_0_0_0_0_0_0_0_0_0_0_0_0_0_0_0_0_0_0_0" vbProcedure="false">'PU-SCHAUM 4 OFFWHITE'!$4:$4</definedName>
    <definedName function="false" hidden="false" localSheetId="20" name="_xlnm.Print_Titles_0_0_0_0_0_0_0_0_0_0_0_0_0_0_0_0_0_0_0_0_0_0_0_0_0_0_0_0_0_0_0" vbProcedure="false">'PU-SCHAUM 4 OFFWHITE'!$4:$4</definedName>
    <definedName function="false" hidden="false" localSheetId="21" name="Excel_BuiltIn_Print_Titles" vbProcedure="false">'PU-SCHAUM 6 ANTHRAZIT'!$4:$4</definedName>
    <definedName function="false" hidden="false" localSheetId="21" name="_xlnm.Print_Titles" vbProcedure="false">'PU-SCHAUM 6 ANTHRAZIT'!$4:$4</definedName>
    <definedName function="false" hidden="false" localSheetId="21" name="_xlnm.Print_Titles_0" vbProcedure="false">'PU-SCHAUM 6 ANTHRAZIT'!$4:$4</definedName>
    <definedName function="false" hidden="false" localSheetId="21" name="_xlnm.Print_Titles_0_0" vbProcedure="false">'PU-SCHAUM 6 ANTHRAZIT'!$4:$4</definedName>
    <definedName function="false" hidden="false" localSheetId="21" name="_xlnm.Print_Titles_0_0_0" vbProcedure="false">'PU-SCHAUM 6 ANTHRAZIT'!$4:$4</definedName>
    <definedName function="false" hidden="false" localSheetId="21" name="_xlnm.Print_Titles_0_0_0_0" vbProcedure="false">'PU-SCHAUM 6 ANTHRAZIT'!$4:$4</definedName>
    <definedName function="false" hidden="false" localSheetId="21" name="_xlnm.Print_Titles_0_0_0_0_0" vbProcedure="false">'PU-SCHAUM 6 ANTHRAZIT'!$4:$4</definedName>
    <definedName function="false" hidden="false" localSheetId="21" name="_xlnm.Print_Titles_0_0_0_0_0_0" vbProcedure="false">'PU-SCHAUM 6 ANTHRAZIT'!$4:$4</definedName>
    <definedName function="false" hidden="false" localSheetId="21" name="_xlnm.Print_Titles_0_0_0_0_0_0_0" vbProcedure="false">'PU-SCHAUM 6 ANTHRAZIT'!$4:$4</definedName>
    <definedName function="false" hidden="false" localSheetId="21" name="_xlnm.Print_Titles_0_0_0_0_0_0_0_0" vbProcedure="false">'PU-SCHAUM 6 ANTHRAZIT'!$4:$4</definedName>
    <definedName function="false" hidden="false" localSheetId="21" name="_xlnm.Print_Titles_0_0_0_0_0_0_0_0_0" vbProcedure="false">'PU-SCHAUM 6 ANTHRAZIT'!$4:$4</definedName>
    <definedName function="false" hidden="false" localSheetId="21" name="_xlnm.Print_Titles_0_0_0_0_0_0_0_0_0_0" vbProcedure="false">'PU-SCHAUM 6 ANTHRAZIT'!$4:$4</definedName>
    <definedName function="false" hidden="false" localSheetId="21" name="_xlnm.Print_Titles_0_0_0_0_0_0_0_0_0_0_0" vbProcedure="false">'PU-SCHAUM 6 ANTHRAZIT'!$4:$4</definedName>
    <definedName function="false" hidden="false" localSheetId="21" name="_xlnm.Print_Titles_0_0_0_0_0_0_0_0_0_0_0_0" vbProcedure="false">'PU-SCHAUM 6 ANTHRAZIT'!$4:$4</definedName>
    <definedName function="false" hidden="false" localSheetId="21" name="_xlnm.Print_Titles_0_0_0_0_0_0_0_0_0_0_0_0_0" vbProcedure="false">'PU-SCHAUM 6 ANTHRAZIT'!$4:$4</definedName>
    <definedName function="false" hidden="false" localSheetId="21" name="_xlnm.Print_Titles_0_0_0_0_0_0_0_0_0_0_0_0_0_0" vbProcedure="false">'PU-SCHAUM 6 ANTHRAZIT'!$4:$4</definedName>
    <definedName function="false" hidden="false" localSheetId="21" name="_xlnm.Print_Titles_0_0_0_0_0_0_0_0_0_0_0_0_0_0_0" vbProcedure="false">'PU-SCHAUM 6 ANTHRAZIT'!$4:$4</definedName>
    <definedName function="false" hidden="false" localSheetId="21" name="_xlnm.Print_Titles_0_0_0_0_0_0_0_0_0_0_0_0_0_0_0_0" vbProcedure="false">'PU-SCHAUM 6 ANTHRAZIT'!$4:$4</definedName>
    <definedName function="false" hidden="false" localSheetId="21" name="_xlnm.Print_Titles_0_0_0_0_0_0_0_0_0_0_0_0_0_0_0_0_0" vbProcedure="false">'PU-SCHAUM 6 ANTHRAZIT'!$4:$4</definedName>
    <definedName function="false" hidden="false" localSheetId="21" name="_xlnm.Print_Titles_0_0_0_0_0_0_0_0_0_0_0_0_0_0_0_0_0_0" vbProcedure="false">'PU-SCHAUM 6 ANTHRAZIT'!$4:$4</definedName>
    <definedName function="false" hidden="false" localSheetId="21" name="_xlnm.Print_Titles_0_0_0_0_0_0_0_0_0_0_0_0_0_0_0_0_0_0_0" vbProcedure="false">'PU-SCHAUM 6 ANTHRAZIT'!$4:$4</definedName>
    <definedName function="false" hidden="false" localSheetId="21" name="_xlnm.Print_Titles_0_0_0_0_0_0_0_0_0_0_0_0_0_0_0_0_0_0_0_0" vbProcedure="false">'PU-SCHAUM 6 ANTHRAZIT'!$4:$4</definedName>
    <definedName function="false" hidden="false" localSheetId="21" name="_xlnm.Print_Titles_0_0_0_0_0_0_0_0_0_0_0_0_0_0_0_0_0_0_0_0_0" vbProcedure="false">'PU-SCHAUM 6 ANTHRAZIT'!$4:$4</definedName>
    <definedName function="false" hidden="false" localSheetId="21" name="_xlnm.Print_Titles_0_0_0_0_0_0_0_0_0_0_0_0_0_0_0_0_0_0_0_0_0_0" vbProcedure="false">'PU-SCHAUM 6 ANTHRAZIT'!$4:$4</definedName>
    <definedName function="false" hidden="false" localSheetId="21" name="_xlnm.Print_Titles_0_0_0_0_0_0_0_0_0_0_0_0_0_0_0_0_0_0_0_0_0_0_0" vbProcedure="false">'PU-SCHAUM 6 ANTHRAZIT'!$4:$4</definedName>
    <definedName function="false" hidden="false" localSheetId="21" name="_xlnm.Print_Titles_0_0_0_0_0_0_0_0_0_0_0_0_0_0_0_0_0_0_0_0_0_0_0_0" vbProcedure="false">'PU-SCHAUM 6 ANTHRAZIT'!$4:$4</definedName>
    <definedName function="false" hidden="false" localSheetId="21" name="_xlnm.Print_Titles_0_0_0_0_0_0_0_0_0_0_0_0_0_0_0_0_0_0_0_0_0_0_0_0_0" vbProcedure="false">'PU-SCHAUM 6 ANTHRAZIT'!$4:$4</definedName>
    <definedName function="false" hidden="false" localSheetId="21" name="_xlnm.Print_Titles_0_0_0_0_0_0_0_0_0_0_0_0_0_0_0_0_0_0_0_0_0_0_0_0_0_0" vbProcedure="false">'PU-SCHAUM 6 ANTHRAZIT'!$4:$4</definedName>
    <definedName function="false" hidden="false" localSheetId="21" name="_xlnm.Print_Titles_0_0_0_0_0_0_0_0_0_0_0_0_0_0_0_0_0_0_0_0_0_0_0_0_0_0_0" vbProcedure="false">'PU-SCHAUM 6 ANTHRAZIT'!$4:$4</definedName>
    <definedName function="false" hidden="false" localSheetId="21" name="_xlnm.Print_Titles_0_0_0_0_0_0_0_0_0_0_0_0_0_0_0_0_0_0_0_0_0_0_0_0_0_0_0_0" vbProcedure="false">'PU-SCHAUM 6 ANTHRAZIT'!$4:$4</definedName>
    <definedName function="false" hidden="false" localSheetId="21" name="_xlnm.Print_Titles_0_0_0_0_0_0_0_0_0_0_0_0_0_0_0_0_0_0_0_0_0_0_0_0_0_0_0_0_0" vbProcedure="false">'PU-SCHAUM 6 ANTHRAZIT'!$4:$4</definedName>
    <definedName function="false" hidden="false" localSheetId="21" name="_xlnm.Print_Titles_0_0_0_0_0_0_0_0_0_0_0_0_0_0_0_0_0_0_0_0_0_0_0_0_0_0_0_0_0_0" vbProcedure="false">'PU-SCHAUM 6 ANTHRAZIT'!$4:$4</definedName>
    <definedName function="false" hidden="false" localSheetId="21" name="_xlnm.Print_Titles_0_0_0_0_0_0_0_0_0_0_0_0_0_0_0_0_0_0_0_0_0_0_0_0_0_0_0_0_0_0_0" vbProcedure="false">'PU-SCHAUM 6 ANTHRAZIT'!$4:$4</definedName>
    <definedName function="false" hidden="false" localSheetId="22" name="Excel_BuiltIn_Print_Titles" vbProcedure="false">'SEL LAT 3 ROHWEISS'!$4:$4</definedName>
    <definedName function="false" hidden="false" localSheetId="22" name="_xlnm.Print_Titles" vbProcedure="false">'SEL LAT 3 ROHWEISS'!$4:$4</definedName>
    <definedName function="false" hidden="false" localSheetId="22" name="_xlnm.Print_Titles_0" vbProcedure="false">'SEL LAT 3 ROHWEISS'!$4:$4</definedName>
    <definedName function="false" hidden="false" localSheetId="22" name="_xlnm.Print_Titles_0_0" vbProcedure="false">'SEL LAT 3 ROHWEISS'!$4:$4</definedName>
    <definedName function="false" hidden="false" localSheetId="22" name="_xlnm.Print_Titles_0_0_0" vbProcedure="false">'SEL LAT 3 ROHWEISS'!$4:$4</definedName>
    <definedName function="false" hidden="false" localSheetId="22" name="_xlnm.Print_Titles_0_0_0_0" vbProcedure="false">'SEL LAT 3 ROHWEISS'!$4:$4</definedName>
    <definedName function="false" hidden="false" localSheetId="22" name="_xlnm.Print_Titles_0_0_0_0_0" vbProcedure="false">'SEL LAT 3 ROHWEISS'!$4:$4</definedName>
    <definedName function="false" hidden="false" localSheetId="22" name="_xlnm.Print_Titles_0_0_0_0_0_0" vbProcedure="false">'SEL LAT 3 ROHWEISS'!$4:$4</definedName>
    <definedName function="false" hidden="false" localSheetId="22" name="_xlnm.Print_Titles_0_0_0_0_0_0_0" vbProcedure="false">'SEL LAT 3 ROHWEISS'!$4:$4</definedName>
    <definedName function="false" hidden="false" localSheetId="22" name="_xlnm.Print_Titles_0_0_0_0_0_0_0_0" vbProcedure="false">'SEL LAT 3 ROHWEISS'!$4:$4</definedName>
    <definedName function="false" hidden="false" localSheetId="22" name="_xlnm.Print_Titles_0_0_0_0_0_0_0_0_0" vbProcedure="false">'SEL LAT 3 ROHWEISS'!$4:$4</definedName>
    <definedName function="false" hidden="false" localSheetId="22" name="_xlnm.Print_Titles_0_0_0_0_0_0_0_0_0_0" vbProcedure="false">'SEL LAT 3 ROHWEISS'!$4:$4</definedName>
    <definedName function="false" hidden="false" localSheetId="22" name="_xlnm.Print_Titles_0_0_0_0_0_0_0_0_0_0_0" vbProcedure="false">'SEL LAT 3 ROHWEISS'!$4:$4</definedName>
    <definedName function="false" hidden="false" localSheetId="22" name="_xlnm.Print_Titles_0_0_0_0_0_0_0_0_0_0_0_0" vbProcedure="false">'SEL LAT 3 ROHWEISS'!$4:$4</definedName>
    <definedName function="false" hidden="false" localSheetId="22" name="_xlnm.Print_Titles_0_0_0_0_0_0_0_0_0_0_0_0_0" vbProcedure="false">'SEL LAT 3 ROHWEISS'!$4:$4</definedName>
    <definedName function="false" hidden="false" localSheetId="22" name="_xlnm.Print_Titles_0_0_0_0_0_0_0_0_0_0_0_0_0_0" vbProcedure="false">'SEL LAT 3 ROHWEISS'!$4:$4</definedName>
    <definedName function="false" hidden="false" localSheetId="22" name="_xlnm.Print_Titles_0_0_0_0_0_0_0_0_0_0_0_0_0_0_0" vbProcedure="false">'SEL LAT 3 ROHWEISS'!$4:$4</definedName>
    <definedName function="false" hidden="false" localSheetId="22" name="_xlnm.Print_Titles_0_0_0_0_0_0_0_0_0_0_0_0_0_0_0_0" vbProcedure="false">'SEL LAT 3 ROHWEISS'!$4:$4</definedName>
    <definedName function="false" hidden="false" localSheetId="22" name="_xlnm.Print_Titles_0_0_0_0_0_0_0_0_0_0_0_0_0_0_0_0_0" vbProcedure="false">'SEL LAT 3 ROHWEISS'!$4:$4</definedName>
    <definedName function="false" hidden="false" localSheetId="22" name="_xlnm.Print_Titles_0_0_0_0_0_0_0_0_0_0_0_0_0_0_0_0_0_0" vbProcedure="false">'SEL LAT 3 ROHWEISS'!$4:$4</definedName>
    <definedName function="false" hidden="false" localSheetId="22" name="_xlnm.Print_Titles_0_0_0_0_0_0_0_0_0_0_0_0_0_0_0_0_0_0_0" vbProcedure="false">'SEL LAT 3 ROHWEISS'!$4:$4</definedName>
    <definedName function="false" hidden="false" localSheetId="22" name="_xlnm.Print_Titles_0_0_0_0_0_0_0_0_0_0_0_0_0_0_0_0_0_0_0_0" vbProcedure="false">'SEL LAT 3 ROHWEISS'!$4:$4</definedName>
    <definedName function="false" hidden="false" localSheetId="22" name="_xlnm.Print_Titles_0_0_0_0_0_0_0_0_0_0_0_0_0_0_0_0_0_0_0_0_0" vbProcedure="false">'SEL LAT 3 ROHWEISS'!$4:$4</definedName>
    <definedName function="false" hidden="false" localSheetId="22" name="_xlnm.Print_Titles_0_0_0_0_0_0_0_0_0_0_0_0_0_0_0_0_0_0_0_0_0_0" vbProcedure="false">'SEL LAT 3 ROHWEISS'!$4:$4</definedName>
    <definedName function="false" hidden="false" localSheetId="22" name="_xlnm.Print_Titles_0_0_0_0_0_0_0_0_0_0_0_0_0_0_0_0_0_0_0_0_0_0_0" vbProcedure="false">'SEL LAT 3 ROHWEISS'!$4:$4</definedName>
    <definedName function="false" hidden="false" localSheetId="22" name="_xlnm.Print_Titles_0_0_0_0_0_0_0_0_0_0_0_0_0_0_0_0_0_0_0_0_0_0_0_0" vbProcedure="false">'SEL LAT 3 ROHWEISS'!$4:$4</definedName>
    <definedName function="false" hidden="false" localSheetId="22" name="_xlnm.Print_Titles_0_0_0_0_0_0_0_0_0_0_0_0_0_0_0_0_0_0_0_0_0_0_0_0_0" vbProcedure="false">'SEL LAT 3 ROHWEISS'!$4:$4</definedName>
    <definedName function="false" hidden="false" localSheetId="22" name="_xlnm.Print_Titles_0_0_0_0_0_0_0_0_0_0_0_0_0_0_0_0_0_0_0_0_0_0_0_0_0_0" vbProcedure="false">'SEL LAT 3 ROHWEISS'!$4:$4</definedName>
    <definedName function="false" hidden="false" localSheetId="22" name="_xlnm.Print_Titles_0_0_0_0_0_0_0_0_0_0_0_0_0_0_0_0_0_0_0_0_0_0_0_0_0_0_0" vbProcedure="false">'SEL LAT 3 ROHWEISS'!$4:$4</definedName>
    <definedName function="false" hidden="false" localSheetId="22" name="_xlnm.Print_Titles_0_0_0_0_0_0_0_0_0_0_0_0_0_0_0_0_0_0_0_0_0_0_0_0_0_0_0_0" vbProcedure="false">'SEL LAT 3 ROHWEISS'!$4:$4</definedName>
    <definedName function="false" hidden="false" localSheetId="22" name="_xlnm.Print_Titles_0_0_0_0_0_0_0_0_0_0_0_0_0_0_0_0_0_0_0_0_0_0_0_0_0_0_0_0_0" vbProcedure="false">'SEL LAT 3 ROHWEISS'!$4:$4</definedName>
    <definedName function="false" hidden="false" localSheetId="22" name="_xlnm.Print_Titles_0_0_0_0_0_0_0_0_0_0_0_0_0_0_0_0_0_0_0_0_0_0_0_0_0_0_0_0_0_0" vbProcedure="false">'SEL LAT 3 ROHWEISS'!$4:$4</definedName>
    <definedName function="false" hidden="false" localSheetId="22" name="_xlnm.Print_Titles_0_0_0_0_0_0_0_0_0_0_0_0_0_0_0_0_0_0_0_0_0_0_0_0_0_0_0_0_0_0_0" vbProcedure="false">'SEL LAT 3 ROHWEISS'!$4:$4</definedName>
    <definedName function="false" hidden="false" localSheetId="23" name="Excel_BuiltIn_Print_Titles" vbProcedure="false">'SEL LAT 4 ROHWEISS'!$4:$4</definedName>
    <definedName function="false" hidden="false" localSheetId="23" name="_xlnm.Print_Titles" vbProcedure="false">'SEL LAT 4 ROHWEISS'!$4:$4</definedName>
    <definedName function="false" hidden="false" localSheetId="23" name="_xlnm.Print_Titles_0" vbProcedure="false">'SEL LAT 4 ROHWEISS'!$4:$4</definedName>
    <definedName function="false" hidden="false" localSheetId="23" name="_xlnm.Print_Titles_0_0" vbProcedure="false">'SEL LAT 4 ROHWEISS'!$4:$4</definedName>
    <definedName function="false" hidden="false" localSheetId="23" name="_xlnm.Print_Titles_0_0_0" vbProcedure="false">'SEL LAT 4 ROHWEISS'!$4:$4</definedName>
    <definedName function="false" hidden="false" localSheetId="23" name="_xlnm.Print_Titles_0_0_0_0" vbProcedure="false">'SEL LAT 4 ROHWEISS'!$4:$4</definedName>
    <definedName function="false" hidden="false" localSheetId="23" name="_xlnm.Print_Titles_0_0_0_0_0" vbProcedure="false">'SEL LAT 4 ROHWEISS'!$4:$4</definedName>
    <definedName function="false" hidden="false" localSheetId="23" name="_xlnm.Print_Titles_0_0_0_0_0_0" vbProcedure="false">'SEL LAT 4 ROHWEISS'!$4:$4</definedName>
    <definedName function="false" hidden="false" localSheetId="23" name="_xlnm.Print_Titles_0_0_0_0_0_0_0" vbProcedure="false">'SEL LAT 4 ROHWEISS'!$4:$4</definedName>
    <definedName function="false" hidden="false" localSheetId="23" name="_xlnm.Print_Titles_0_0_0_0_0_0_0_0" vbProcedure="false">'SEL LAT 4 ROHWEISS'!$4:$4</definedName>
    <definedName function="false" hidden="false" localSheetId="23" name="_xlnm.Print_Titles_0_0_0_0_0_0_0_0_0" vbProcedure="false">'SEL LAT 4 ROHWEISS'!$4:$4</definedName>
    <definedName function="false" hidden="false" localSheetId="23" name="_xlnm.Print_Titles_0_0_0_0_0_0_0_0_0_0" vbProcedure="false">'SEL LAT 4 ROHWEISS'!$4:$4</definedName>
    <definedName function="false" hidden="false" localSheetId="23" name="_xlnm.Print_Titles_0_0_0_0_0_0_0_0_0_0_0" vbProcedure="false">'SEL LAT 4 ROHWEISS'!$4:$4</definedName>
    <definedName function="false" hidden="false" localSheetId="23" name="_xlnm.Print_Titles_0_0_0_0_0_0_0_0_0_0_0_0" vbProcedure="false">'SEL LAT 4 ROHWEISS'!$4:$4</definedName>
    <definedName function="false" hidden="false" localSheetId="23" name="_xlnm.Print_Titles_0_0_0_0_0_0_0_0_0_0_0_0_0" vbProcedure="false">'SEL LAT 4 ROHWEISS'!$4:$4</definedName>
    <definedName function="false" hidden="false" localSheetId="23" name="_xlnm.Print_Titles_0_0_0_0_0_0_0_0_0_0_0_0_0_0" vbProcedure="false">'SEL LAT 4 ROHWEISS'!$4:$4</definedName>
    <definedName function="false" hidden="false" localSheetId="23" name="_xlnm.Print_Titles_0_0_0_0_0_0_0_0_0_0_0_0_0_0_0" vbProcedure="false">'SEL LAT 4 ROHWEISS'!$4:$4</definedName>
    <definedName function="false" hidden="false" localSheetId="23" name="_xlnm.Print_Titles_0_0_0_0_0_0_0_0_0_0_0_0_0_0_0_0" vbProcedure="false">'SEL LAT 4 ROHWEISS'!$4:$4</definedName>
    <definedName function="false" hidden="false" localSheetId="23" name="_xlnm.Print_Titles_0_0_0_0_0_0_0_0_0_0_0_0_0_0_0_0_0" vbProcedure="false">'SEL LAT 4 ROHWEISS'!$4:$4</definedName>
    <definedName function="false" hidden="false" localSheetId="23" name="_xlnm.Print_Titles_0_0_0_0_0_0_0_0_0_0_0_0_0_0_0_0_0_0" vbProcedure="false">'SEL LAT 4 ROHWEISS'!$4:$4</definedName>
    <definedName function="false" hidden="false" localSheetId="23" name="_xlnm.Print_Titles_0_0_0_0_0_0_0_0_0_0_0_0_0_0_0_0_0_0_0" vbProcedure="false">'SEL LAT 4 ROHWEISS'!$4:$4</definedName>
    <definedName function="false" hidden="false" localSheetId="23" name="_xlnm.Print_Titles_0_0_0_0_0_0_0_0_0_0_0_0_0_0_0_0_0_0_0_0" vbProcedure="false">'SEL LAT 4 ROHWEISS'!$4:$4</definedName>
    <definedName function="false" hidden="false" localSheetId="23" name="_xlnm.Print_Titles_0_0_0_0_0_0_0_0_0_0_0_0_0_0_0_0_0_0_0_0_0" vbProcedure="false">'SEL LAT 4 ROHWEISS'!$4:$4</definedName>
    <definedName function="false" hidden="false" localSheetId="23" name="_xlnm.Print_Titles_0_0_0_0_0_0_0_0_0_0_0_0_0_0_0_0_0_0_0_0_0_0" vbProcedure="false">'SEL LAT 4 ROHWEISS'!$4:$4</definedName>
    <definedName function="false" hidden="false" localSheetId="23" name="_xlnm.Print_Titles_0_0_0_0_0_0_0_0_0_0_0_0_0_0_0_0_0_0_0_0_0_0_0" vbProcedure="false">'SEL LAT 4 ROHWEISS'!$4:$4</definedName>
    <definedName function="false" hidden="false" localSheetId="23" name="_xlnm.Print_Titles_0_0_0_0_0_0_0_0_0_0_0_0_0_0_0_0_0_0_0_0_0_0_0_0" vbProcedure="false">'SEL LAT 4 ROHWEISS'!$4:$4</definedName>
    <definedName function="false" hidden="false" localSheetId="23" name="_xlnm.Print_Titles_0_0_0_0_0_0_0_0_0_0_0_0_0_0_0_0_0_0_0_0_0_0_0_0_0" vbProcedure="false">'SEL LAT 4 ROHWEISS'!$4:$4</definedName>
    <definedName function="false" hidden="false" localSheetId="23" name="_xlnm.Print_Titles_0_0_0_0_0_0_0_0_0_0_0_0_0_0_0_0_0_0_0_0_0_0_0_0_0_0" vbProcedure="false">'SEL LAT 4 ROHWEISS'!$4:$4</definedName>
    <definedName function="false" hidden="false" localSheetId="23" name="_xlnm.Print_Titles_0_0_0_0_0_0_0_0_0_0_0_0_0_0_0_0_0_0_0_0_0_0_0_0_0_0_0" vbProcedure="false">'SEL LAT 4 ROHWEISS'!$4:$4</definedName>
    <definedName function="false" hidden="false" localSheetId="23" name="_xlnm.Print_Titles_0_0_0_0_0_0_0_0_0_0_0_0_0_0_0_0_0_0_0_0_0_0_0_0_0_0_0_0" vbProcedure="false">'SEL LAT 4 ROHWEISS'!$4:$4</definedName>
    <definedName function="false" hidden="false" localSheetId="23" name="_xlnm.Print_Titles_0_0_0_0_0_0_0_0_0_0_0_0_0_0_0_0_0_0_0_0_0_0_0_0_0_0_0_0_0" vbProcedure="false">'SEL LAT 4 ROHWEISS'!$4:$4</definedName>
    <definedName function="false" hidden="false" localSheetId="23" name="_xlnm.Print_Titles_0_0_0_0_0_0_0_0_0_0_0_0_0_0_0_0_0_0_0_0_0_0_0_0_0_0_0_0_0_0" vbProcedure="false">'SEL LAT 4 ROHWEISS'!$4:$4</definedName>
    <definedName function="false" hidden="false" localSheetId="23" name="_xlnm.Print_Titles_0_0_0_0_0_0_0_0_0_0_0_0_0_0_0_0_0_0_0_0_0_0_0_0_0_0_0_0_0_0_0" vbProcedure="false">'SEL LAT 4 ROHWEISS'!$4:$4</definedName>
    <definedName function="false" hidden="false" localSheetId="24" name="_xlnm.Print_Titles" vbProcedure="false">'SEL LAT 6 OFFWHITE'!$4:$4</definedName>
    <definedName function="false" hidden="false" localSheetId="24" name="_xlnm.Print_Titles_0" vbProcedure="false">'SEL LAT 6 OFFWHITE'!$4:$4</definedName>
    <definedName function="false" hidden="false" localSheetId="24" name="_xlnm.Print_Titles_0_0" vbProcedure="false">'SEL LAT 6 OFFWHITE'!$4:$4</definedName>
    <definedName function="false" hidden="false" localSheetId="24" name="_xlnm.Print_Titles_0_0_0" vbProcedure="false">'SEL LAT 6 OFFWHITE'!$4:$4</definedName>
    <definedName function="false" hidden="false" localSheetId="24" name="_xlnm.Print_Titles_0_0_0_0" vbProcedure="false">'SEL LAT 6 OFFWHITE'!$4:$4</definedName>
    <definedName function="false" hidden="false" localSheetId="24" name="_xlnm.Print_Titles_0_0_0_0_0" vbProcedure="false">'SEL LAT 6 OFFWHITE'!$4:$4</definedName>
    <definedName function="false" hidden="false" localSheetId="24" name="_xlnm.Print_Titles_0_0_0_0_0_0" vbProcedure="false">'SEL LAT 6 OFFWHITE'!$4:$4</definedName>
    <definedName function="false" hidden="false" localSheetId="24" name="_xlnm.Print_Titles_0_0_0_0_0_0_0" vbProcedure="false">'SEL LAT 6 OFFWHITE'!$4:$4</definedName>
    <definedName function="false" hidden="false" localSheetId="24" name="_xlnm.Print_Titles_0_0_0_0_0_0_0_0" vbProcedure="false">'SEL LAT 6 OFFWHITE'!$4:$4</definedName>
    <definedName function="false" hidden="false" localSheetId="24" name="_xlnm.Print_Titles_0_0_0_0_0_0_0_0_0" vbProcedure="false">'SEL LAT 6 OFFWHITE'!$4:$4</definedName>
    <definedName function="false" hidden="false" localSheetId="24" name="_xlnm.Print_Titles_0_0_0_0_0_0_0_0_0_0" vbProcedure="false">'SEL LAT 6 OFFWHITE'!$4:$4</definedName>
    <definedName function="false" hidden="false" localSheetId="24" name="_xlnm.Print_Titles_0_0_0_0_0_0_0_0_0_0_0" vbProcedure="false">'SEL LAT 6 OFFWHITE'!$4:$4</definedName>
    <definedName function="false" hidden="false" localSheetId="24" name="_xlnm.Print_Titles_0_0_0_0_0_0_0_0_0_0_0_0" vbProcedure="false">'SEL LAT 6 OFFWHITE'!$4:$4</definedName>
    <definedName function="false" hidden="false" localSheetId="24" name="_xlnm.Print_Titles_0_0_0_0_0_0_0_0_0_0_0_0_0" vbProcedure="false">'SEL LAT 6 OFFWHITE'!$4:$4</definedName>
    <definedName function="false" hidden="false" localSheetId="24" name="_xlnm.Print_Titles_0_0_0_0_0_0_0_0_0_0_0_0_0_0" vbProcedure="false">'SEL LAT 6 OFFWHITE'!$4:$4</definedName>
    <definedName function="false" hidden="false" localSheetId="24" name="_xlnm.Print_Titles_0_0_0_0_0_0_0_0_0_0_0_0_0_0_0" vbProcedure="false">'SEL LAT 6 OFFWHITE'!$4:$4</definedName>
    <definedName function="false" hidden="false" localSheetId="24" name="_xlnm.Print_Titles_0_0_0_0_0_0_0_0_0_0_0_0_0_0_0_0" vbProcedure="false">'SEL LAT 6 OFFWHITE'!$4:$4</definedName>
    <definedName function="false" hidden="false" localSheetId="24" name="_xlnm.Print_Titles_0_0_0_0_0_0_0_0_0_0_0_0_0_0_0_0_0" vbProcedure="false">'SEL LAT 6 OFFWHITE'!$4:$4</definedName>
    <definedName function="false" hidden="false" localSheetId="24" name="_xlnm.Print_Titles_0_0_0_0_0_0_0_0_0_0_0_0_0_0_0_0_0_0" vbProcedure="false">'SEL LAT 6 OFFWHITE'!$4:$4</definedName>
    <definedName function="false" hidden="false" localSheetId="24" name="_xlnm.Print_Titles_0_0_0_0_0_0_0_0_0_0_0_0_0_0_0_0_0_0_0" vbProcedure="false">'SEL LAT 6 OFFWHITE'!$4:$4</definedName>
    <definedName function="false" hidden="false" localSheetId="24" name="_xlnm.Print_Titles_0_0_0_0_0_0_0_0_0_0_0_0_0_0_0_0_0_0_0_0" vbProcedure="false">'SEL LAT 6 OFFWHITE'!$4:$4</definedName>
    <definedName function="false" hidden="false" localSheetId="24" name="_xlnm.Print_Titles_0_0_0_0_0_0_0_0_0_0_0_0_0_0_0_0_0_0_0_0_0" vbProcedure="false">'SEL LAT 6 OFFWHITE'!$4:$4</definedName>
    <definedName function="false" hidden="false" localSheetId="24" name="_xlnm.Print_Titles_0_0_0_0_0_0_0_0_0_0_0_0_0_0_0_0_0_0_0_0_0_0" vbProcedure="false">'SEL LAT 6 OFFWHITE'!$4:$4</definedName>
    <definedName function="false" hidden="false" localSheetId="24" name="_xlnm.Print_Titles_0_0_0_0_0_0_0_0_0_0_0_0_0_0_0_0_0_0_0_0_0_0_0" vbProcedure="false">'SEL LAT 6 OFFWHITE'!$4:$4</definedName>
    <definedName function="false" hidden="false" localSheetId="24" name="_xlnm.Print_Titles_0_0_0_0_0_0_0_0_0_0_0_0_0_0_0_0_0_0_0_0_0_0_0_0" vbProcedure="false">'SEL LAT 6 OFFWHITE'!$4:$4</definedName>
    <definedName function="false" hidden="false" localSheetId="24" name="_xlnm.Print_Titles_0_0_0_0_0_0_0_0_0_0_0_0_0_0_0_0_0_0_0_0_0_0_0_0_0" vbProcedure="false">'SEL LAT 6 OFFWHITE'!$4:$4</definedName>
    <definedName function="false" hidden="false" localSheetId="24" name="_xlnm.Print_Titles_0_0_0_0_0_0_0_0_0_0_0_0_0_0_0_0_0_0_0_0_0_0_0_0_0_0" vbProcedure="false">'SEL LAT 6 OFFWHITE'!$4:$4</definedName>
    <definedName function="false" hidden="false" localSheetId="24" name="_xlnm.Print_Titles_0_0_0_0_0_0_0_0_0_0_0_0_0_0_0_0_0_0_0_0_0_0_0_0_0_0_0" vbProcedure="false">'SEL LAT 6 OFFWHITE'!$4:$4</definedName>
    <definedName function="false" hidden="false" localSheetId="25" name="Excel_BuiltIn_Print_Titles" vbProcedure="false">'WILHELM-SCHAUM 4 OFFWHITE'!$4:$4</definedName>
    <definedName function="false" hidden="false" localSheetId="25" name="_xlnm.Print_Titles" vbProcedure="false">'WILHELM-SCHAUM 4 OFFWHITE'!$4:$4</definedName>
    <definedName function="false" hidden="false" localSheetId="25" name="_xlnm.Print_Titles_0" vbProcedure="false">'WILHELM-SCHAUM 4 OFFWHITE'!$4:$4</definedName>
    <definedName function="false" hidden="false" localSheetId="25" name="_xlnm.Print_Titles_0_0" vbProcedure="false">'WILHELM-SCHAUM 4 OFFWHITE'!$4:$4</definedName>
    <definedName function="false" hidden="false" localSheetId="25" name="_xlnm.Print_Titles_0_0_0" vbProcedure="false">'WILHELM-SCHAUM 4 OFFWHITE'!$4:$4</definedName>
    <definedName function="false" hidden="false" localSheetId="25" name="_xlnm.Print_Titles_0_0_0_0" vbProcedure="false">'WILHELM-SCHAUM 4 OFFWHITE'!$4:$4</definedName>
    <definedName function="false" hidden="false" localSheetId="25" name="_xlnm.Print_Titles_0_0_0_0_0" vbProcedure="false">'WILHELM-SCHAUM 4 OFFWHITE'!$4:$4</definedName>
    <definedName function="false" hidden="false" localSheetId="25" name="_xlnm.Print_Titles_0_0_0_0_0_0" vbProcedure="false">'WILHELM-SCHAUM 4 OFFWHITE'!$4:$4</definedName>
    <definedName function="false" hidden="false" localSheetId="25" name="_xlnm.Print_Titles_0_0_0_0_0_0_0" vbProcedure="false">'WILHELM-SCHAUM 4 OFFWHITE'!$4:$4</definedName>
    <definedName function="false" hidden="false" localSheetId="25" name="_xlnm.Print_Titles_0_0_0_0_0_0_0_0" vbProcedure="false">'WILHELM-SCHAUM 4 OFFWHITE'!$4:$4</definedName>
    <definedName function="false" hidden="false" localSheetId="25" name="_xlnm.Print_Titles_0_0_0_0_0_0_0_0_0" vbProcedure="false">'WILHELM-SCHAUM 4 OFFWHITE'!$4:$4</definedName>
    <definedName function="false" hidden="false" localSheetId="25" name="_xlnm.Print_Titles_0_0_0_0_0_0_0_0_0_0" vbProcedure="false">'WILHELM-SCHAUM 4 OFFWHITE'!$4:$4</definedName>
    <definedName function="false" hidden="false" localSheetId="25" name="_xlnm.Print_Titles_0_0_0_0_0_0_0_0_0_0_0" vbProcedure="false">'WILHELM-SCHAUM 4 OFFWHITE'!$4:$4</definedName>
    <definedName function="false" hidden="false" localSheetId="25" name="_xlnm.Print_Titles_0_0_0_0_0_0_0_0_0_0_0_0" vbProcedure="false">'WILHELM-SCHAUM 4 OFFWHITE'!$4:$4</definedName>
    <definedName function="false" hidden="false" localSheetId="25" name="_xlnm.Print_Titles_0_0_0_0_0_0_0_0_0_0_0_0_0" vbProcedure="false">'WILHELM-SCHAUM 4 OFFWHITE'!$4:$4</definedName>
    <definedName function="false" hidden="false" localSheetId="25" name="_xlnm.Print_Titles_0_0_0_0_0_0_0_0_0_0_0_0_0_0" vbProcedure="false">'WILHELM-SCHAUM 4 OFFWHITE'!$4:$4</definedName>
    <definedName function="false" hidden="false" localSheetId="25" name="_xlnm.Print_Titles_0_0_0_0_0_0_0_0_0_0_0_0_0_0_0" vbProcedure="false">'WILHELM-SCHAUM 4 OFFWHITE'!$4:$4</definedName>
    <definedName function="false" hidden="false" localSheetId="25" name="_xlnm.Print_Titles_0_0_0_0_0_0_0_0_0_0_0_0_0_0_0_0" vbProcedure="false">'WILHELM-SCHAUM 4 OFFWHITE'!$4:$4</definedName>
    <definedName function="false" hidden="false" localSheetId="25" name="_xlnm.Print_Titles_0_0_0_0_0_0_0_0_0_0_0_0_0_0_0_0_0" vbProcedure="false">'WILHELM-SCHAUM 4 OFFWHITE'!$4:$4</definedName>
    <definedName function="false" hidden="false" localSheetId="25" name="_xlnm.Print_Titles_0_0_0_0_0_0_0_0_0_0_0_0_0_0_0_0_0_0" vbProcedure="false">'WILHELM-SCHAUM 4 OFFWHITE'!$4:$4</definedName>
    <definedName function="false" hidden="false" localSheetId="25" name="_xlnm.Print_Titles_0_0_0_0_0_0_0_0_0_0_0_0_0_0_0_0_0_0_0" vbProcedure="false">'WILHELM-SCHAUM 4 OFFWHITE'!$4:$4</definedName>
    <definedName function="false" hidden="false" localSheetId="25" name="_xlnm.Print_Titles_0_0_0_0_0_0_0_0_0_0_0_0_0_0_0_0_0_0_0_0" vbProcedure="false">'WILHELM-SCHAUM 4 OFFWHITE'!$4:$4</definedName>
    <definedName function="false" hidden="false" localSheetId="25" name="_xlnm.Print_Titles_0_0_0_0_0_0_0_0_0_0_0_0_0_0_0_0_0_0_0_0_0" vbProcedure="false">'WILHELM-SCHAUM 4 OFFWHITE'!$4:$4</definedName>
    <definedName function="false" hidden="false" localSheetId="25" name="_xlnm.Print_Titles_0_0_0_0_0_0_0_0_0_0_0_0_0_0_0_0_0_0_0_0_0_0" vbProcedure="false">'WILHELM-SCHAUM 4 OFFWHITE'!$4:$4</definedName>
    <definedName function="false" hidden="false" localSheetId="25" name="_xlnm.Print_Titles_0_0_0_0_0_0_0_0_0_0_0_0_0_0_0_0_0_0_0_0_0_0_0" vbProcedure="false">'WILHELM-SCHAUM 4 OFFWHITE'!$4:$4</definedName>
    <definedName function="false" hidden="false" localSheetId="25" name="_xlnm.Print_Titles_0_0_0_0_0_0_0_0_0_0_0_0_0_0_0_0_0_0_0_0_0_0_0_0" vbProcedure="false">'WILHELM-SCHAUM 4 OFFWHITE'!$4:$4</definedName>
    <definedName function="false" hidden="false" localSheetId="25" name="_xlnm.Print_Titles_0_0_0_0_0_0_0_0_0_0_0_0_0_0_0_0_0_0_0_0_0_0_0_0_0" vbProcedure="false">'WILHELM-SCHAUM 4 OFFWHITE'!$4:$4</definedName>
    <definedName function="false" hidden="false" localSheetId="25" name="_xlnm.Print_Titles_0_0_0_0_0_0_0_0_0_0_0_0_0_0_0_0_0_0_0_0_0_0_0_0_0_0" vbProcedure="false">'WILHELM-SCHAUM 4 OFFWHITE'!$4:$4</definedName>
    <definedName function="false" hidden="false" localSheetId="25" name="_xlnm.Print_Titles_0_0_0_0_0_0_0_0_0_0_0_0_0_0_0_0_0_0_0_0_0_0_0_0_0_0_0" vbProcedure="false">'WILHELM-SCHAUM 4 OFFWHITE'!$4:$4</definedName>
    <definedName function="false" hidden="false" localSheetId="25" name="_xlnm.Print_Titles_0_0_0_0_0_0_0_0_0_0_0_0_0_0_0_0_0_0_0_0_0_0_0_0_0_0_0_0" vbProcedure="false">'WILHELM-SCHAUM 4 OFFWHITE'!$4:$4</definedName>
    <definedName function="false" hidden="false" localSheetId="25" name="_xlnm.Print_Titles_0_0_0_0_0_0_0_0_0_0_0_0_0_0_0_0_0_0_0_0_0_0_0_0_0_0_0_0_0" vbProcedure="false">'WILHELM-SCHAUM 4 OFFWHITE'!$4:$4</definedName>
    <definedName function="false" hidden="false" localSheetId="25" name="_xlnm.Print_Titles_0_0_0_0_0_0_0_0_0_0_0_0_0_0_0_0_0_0_0_0_0_0_0_0_0_0_0_0_0_0" vbProcedure="false">'WILHELM-SCHAUM 4 OFFWHITE'!$4:$4</definedName>
    <definedName function="false" hidden="false" localSheetId="25" name="_xlnm.Print_Titles_0_0_0_0_0_0_0_0_0_0_0_0_0_0_0_0_0_0_0_0_0_0_0_0_0_0_0_0_0_0_0" vbProcedure="false">'WILHELM-SCHAUM 4 OFFWHITE'!$4:$4</definedName>
    <definedName function="false" hidden="false" localSheetId="26" name="_xlnm.Print_Titles" vbProcedure="false">'WILHELM-SCHAUM 6 OFFWHITE'!$4:$4</definedName>
    <definedName function="false" hidden="false" localSheetId="26" name="_xlnm.Print_Titles_0" vbProcedure="false">'WILHELM-SCHAUM 6 OFFWHITE'!$4:$4</definedName>
    <definedName function="false" hidden="false" localSheetId="26" name="_xlnm.Print_Titles_0_0" vbProcedure="false">'WILHELM-SCHAUM 6 OFFWHITE'!$4:$4</definedName>
    <definedName function="false" hidden="false" localSheetId="26" name="_xlnm.Print_Titles_0_0_0" vbProcedure="false">'WILHELM-SCHAUM 6 OFFWHITE'!$4:$4</definedName>
    <definedName function="false" hidden="false" localSheetId="26" name="_xlnm.Print_Titles_0_0_0_0" vbProcedure="false">'WILHELM-SCHAUM 6 OFFWHITE'!$4:$4</definedName>
    <definedName function="false" hidden="false" localSheetId="26" name="_xlnm.Print_Titles_0_0_0_0_0" vbProcedure="false">'WILHELM-SCHAUM 6 OFFWHITE'!$4:$4</definedName>
    <definedName function="false" hidden="false" localSheetId="26" name="_xlnm.Print_Titles_0_0_0_0_0_0" vbProcedure="false">'WILHELM-SCHAUM 6 OFFWHITE'!$4:$4</definedName>
    <definedName function="false" hidden="false" localSheetId="26" name="_xlnm.Print_Titles_0_0_0_0_0_0_0" vbProcedure="false">'WILHELM-SCHAUM 6 OFFWHITE'!$4:$4</definedName>
    <definedName function="false" hidden="false" localSheetId="26" name="_xlnm.Print_Titles_0_0_0_0_0_0_0_0" vbProcedure="false">'WILHELM-SCHAUM 6 OFFWHITE'!$4:$4</definedName>
    <definedName function="false" hidden="false" localSheetId="26" name="_xlnm.Print_Titles_0_0_0_0_0_0_0_0_0" vbProcedure="false">'WILHELM-SCHAUM 6 OFFWHITE'!$4:$4</definedName>
    <definedName function="false" hidden="false" localSheetId="26" name="_xlnm.Print_Titles_0_0_0_0_0_0_0_0_0_0" vbProcedure="false">'WILHELM-SCHAUM 6 OFFWHITE'!$4:$4</definedName>
    <definedName function="false" hidden="false" localSheetId="26" name="_xlnm.Print_Titles_0_0_0_0_0_0_0_0_0_0_0" vbProcedure="false">'WILHELM-SCHAUM 6 OFFWHITE'!$4:$4</definedName>
    <definedName function="false" hidden="false" localSheetId="26" name="_xlnm.Print_Titles_0_0_0_0_0_0_0_0_0_0_0_0" vbProcedure="false">'WILHELM-SCHAUM 6 OFFWHITE'!$4:$4</definedName>
    <definedName function="false" hidden="false" localSheetId="26" name="_xlnm.Print_Titles_0_0_0_0_0_0_0_0_0_0_0_0_0" vbProcedure="false">'WILHELM-SCHAUM 6 OFFWHITE'!$4:$4</definedName>
    <definedName function="false" hidden="false" localSheetId="26" name="_xlnm.Print_Titles_0_0_0_0_0_0_0_0_0_0_0_0_0_0" vbProcedure="false">'WILHELM-SCHAUM 6 OFFWHITE'!$4:$4</definedName>
    <definedName function="false" hidden="false" localSheetId="26" name="_xlnm.Print_Titles_0_0_0_0_0_0_0_0_0_0_0_0_0_0_0" vbProcedure="false">'WILHELM-SCHAUM 6 OFFWHITE'!$4:$4</definedName>
    <definedName function="false" hidden="false" localSheetId="26" name="_xlnm.Print_Titles_0_0_0_0_0_0_0_0_0_0_0_0_0_0_0_0" vbProcedure="false">'WILHELM-SCHAUM 6 OFFWHITE'!$4:$4</definedName>
    <definedName function="false" hidden="false" localSheetId="26" name="_xlnm.Print_Titles_0_0_0_0_0_0_0_0_0_0_0_0_0_0_0_0_0" vbProcedure="false">'WILHELM-SCHAUM 6 OFFWHITE'!$4:$4</definedName>
    <definedName function="false" hidden="false" localSheetId="26" name="_xlnm.Print_Titles_0_0_0_0_0_0_0_0_0_0_0_0_0_0_0_0_0_0" vbProcedure="false">'WILHELM-SCHAUM 6 OFFWHITE'!$4:$4</definedName>
    <definedName function="false" hidden="false" localSheetId="26" name="_xlnm.Print_Titles_0_0_0_0_0_0_0_0_0_0_0_0_0_0_0_0_0_0_0" vbProcedure="false">'WILHELM-SCHAUM 6 OFFWHITE'!$4:$4</definedName>
    <definedName function="false" hidden="false" localSheetId="26" name="_xlnm.Print_Titles_0_0_0_0_0_0_0_0_0_0_0_0_0_0_0_0_0_0_0_0" vbProcedure="false">'WILHELM-SCHAUM 6 OFFWHITE'!$4:$4</definedName>
    <definedName function="false" hidden="false" localSheetId="26" name="_xlnm.Print_Titles_0_0_0_0_0_0_0_0_0_0_0_0_0_0_0_0_0_0_0_0_0" vbProcedure="false">'WILHELM-SCHAUM 6 OFFWHITE'!$4:$4</definedName>
    <definedName function="false" hidden="false" localSheetId="26" name="_xlnm.Print_Titles_0_0_0_0_0_0_0_0_0_0_0_0_0_0_0_0_0_0_0_0_0_0" vbProcedure="false">'WILHELM-SCHAUM 6 OFFWHITE'!$4:$4</definedName>
    <definedName function="false" hidden="false" localSheetId="26" name="_xlnm.Print_Titles_0_0_0_0_0_0_0_0_0_0_0_0_0_0_0_0_0_0_0_0_0_0_0" vbProcedure="false">'WILHELM-SCHAUM 6 OFFWHITE'!$4:$4</definedName>
    <definedName function="false" hidden="false" localSheetId="26" name="_xlnm.Print_Titles_0_0_0_0_0_0_0_0_0_0_0_0_0_0_0_0_0_0_0_0_0_0_0_0" vbProcedure="false">'WILHELM-SCHAUM 6 OFFWHITE'!$4:$4</definedName>
    <definedName function="false" hidden="false" localSheetId="26" name="_xlnm.Print_Titles_0_0_0_0_0_0_0_0_0_0_0_0_0_0_0_0_0_0_0_0_0_0_0_0_0" vbProcedure="false">'WILHELM-SCHAUM 6 OFFWHITE'!$4:$4</definedName>
    <definedName function="false" hidden="false" localSheetId="26" name="_xlnm.Print_Titles_0_0_0_0_0_0_0_0_0_0_0_0_0_0_0_0_0_0_0_0_0_0_0_0_0_0" vbProcedure="false">'WILHELM-SCHAUM 6 OFFWHITE'!$4:$4</definedName>
    <definedName function="false" hidden="false" localSheetId="26" name="_xlnm.Print_Titles_0_0_0_0_0_0_0_0_0_0_0_0_0_0_0_0_0_0_0_0_0_0_0_0_0_0_0" vbProcedure="false">'WILHELM-SCHAUM 6 OFFWHITE'!$4:$4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sharedStrings.xml><?xml version="1.0" encoding="utf-8"?>
<sst xmlns="http://schemas.openxmlformats.org/spreadsheetml/2006/main" count="2608" uniqueCount="635">
  <si>
    <t xml:space="preserve">Fişă de magazie</t>
  </si>
  <si>
    <t xml:space="preserve">Mat. Nr.:</t>
  </si>
  <si>
    <t xml:space="preserve">0000-000</t>
  </si>
  <si>
    <t xml:space="preserve">Nr</t>
  </si>
  <si>
    <t xml:space="preserve">Data</t>
  </si>
  <si>
    <t xml:space="preserve">Art/Document</t>
  </si>
  <si>
    <t xml:space="preserve">Plan</t>
  </si>
  <si>
    <t xml:space="preserve">Block</t>
  </si>
  <si>
    <t xml:space="preserve">Lederansatz</t>
  </si>
  <si>
    <t xml:space="preserve">Total</t>
  </si>
  <si>
    <t xml:space="preserve">Intrari</t>
  </si>
  <si>
    <t xml:space="preserve">Iesiri</t>
  </si>
  <si>
    <t xml:space="preserve">Stoc</t>
  </si>
  <si>
    <t xml:space="preserve">Verbrauch</t>
  </si>
  <si>
    <t xml:space="preserve">Ver/Gewin</t>
  </si>
  <si>
    <t xml:space="preserve">%</t>
  </si>
  <si>
    <t xml:space="preserve">Bemerkung</t>
  </si>
  <si>
    <t xml:space="preserve">AIRTEX KIESEL</t>
  </si>
  <si>
    <t xml:space="preserve">09.01.2018</t>
  </si>
  <si>
    <t xml:space="preserve">1025</t>
  </si>
  <si>
    <t xml:space="preserve">109</t>
  </si>
  <si>
    <t xml:space="preserve">1440</t>
  </si>
  <si>
    <t xml:space="preserve">85, 97</t>
  </si>
  <si>
    <t xml:space="preserve">1441</t>
  </si>
  <si>
    <t xml:space="preserve">352-3BL</t>
  </si>
  <si>
    <t xml:space="preserve">268-7BL</t>
  </si>
  <si>
    <t xml:space="preserve">1453</t>
  </si>
  <si>
    <t xml:space="preserve">1-9BL</t>
  </si>
  <si>
    <t xml:space="preserve">1435</t>
  </si>
  <si>
    <t xml:space="preserve">169, 181</t>
  </si>
  <si>
    <t xml:space="preserve">178-3BL</t>
  </si>
  <si>
    <t xml:space="preserve">1436</t>
  </si>
  <si>
    <t xml:space="preserve">671-5BL</t>
  </si>
  <si>
    <t xml:space="preserve">85-7BL</t>
  </si>
  <si>
    <t xml:space="preserve">1434</t>
  </si>
  <si>
    <t xml:space="preserve">62-4BL</t>
  </si>
  <si>
    <t xml:space="preserve">1432</t>
  </si>
  <si>
    <t xml:space="preserve">262-10BL</t>
  </si>
  <si>
    <t xml:space="preserve">1429</t>
  </si>
  <si>
    <t xml:space="preserve">333-6BL</t>
  </si>
  <si>
    <t xml:space="preserve">1438</t>
  </si>
  <si>
    <t xml:space="preserve">85-14BL</t>
  </si>
  <si>
    <t xml:space="preserve">Aviz: 11139</t>
  </si>
  <si>
    <t xml:space="preserve">18.01.2018</t>
  </si>
  <si>
    <t xml:space="preserve">1038</t>
  </si>
  <si>
    <t xml:space="preserve">1-10bl</t>
  </si>
  <si>
    <t xml:space="preserve">253</t>
  </si>
  <si>
    <t xml:space="preserve">1035</t>
  </si>
  <si>
    <t xml:space="preserve">194-10bl</t>
  </si>
  <si>
    <t xml:space="preserve">112-5bl</t>
  </si>
  <si>
    <t xml:space="preserve">1443</t>
  </si>
  <si>
    <t xml:space="preserve">510-4bl</t>
  </si>
  <si>
    <t xml:space="preserve">1029</t>
  </si>
  <si>
    <t xml:space="preserve">325-10bl</t>
  </si>
  <si>
    <t xml:space="preserve">109-4bl</t>
  </si>
  <si>
    <t xml:space="preserve">145-8bl</t>
  </si>
  <si>
    <t xml:space="preserve">97-8bl</t>
  </si>
  <si>
    <t xml:space="preserve">1032</t>
  </si>
  <si>
    <t xml:space="preserve">61-8bl</t>
  </si>
  <si>
    <t xml:space="preserve">313-2bl</t>
  </si>
  <si>
    <t xml:space="preserve">277-9bl</t>
  </si>
  <si>
    <t xml:space="preserve">450-4bl</t>
  </si>
  <si>
    <t xml:space="preserve">210-9bl</t>
  </si>
  <si>
    <t xml:space="preserve">217-3bl</t>
  </si>
  <si>
    <t xml:space="preserve">318-7bl</t>
  </si>
  <si>
    <t xml:space="preserve">19.01.2018</t>
  </si>
  <si>
    <t xml:space="preserve">Aviz: 11263</t>
  </si>
  <si>
    <t xml:space="preserve">26.01.2018</t>
  </si>
  <si>
    <t xml:space="preserve">265</t>
  </si>
  <si>
    <t xml:space="preserve">1444</t>
  </si>
  <si>
    <t xml:space="preserve">289-5bl</t>
  </si>
  <si>
    <t xml:space="preserve">349-12bl</t>
  </si>
  <si>
    <t xml:space="preserve">1445</t>
  </si>
  <si>
    <t xml:space="preserve">1447</t>
  </si>
  <si>
    <t xml:space="preserve">1-3bl</t>
  </si>
  <si>
    <t xml:space="preserve">1442</t>
  </si>
  <si>
    <t xml:space="preserve">86-12bl</t>
  </si>
  <si>
    <t xml:space="preserve">1-15bl</t>
  </si>
  <si>
    <t xml:space="preserve">242-6bl</t>
  </si>
  <si>
    <t xml:space="preserve">29.01.2018</t>
  </si>
  <si>
    <t xml:space="preserve">Aviz: 11280</t>
  </si>
  <si>
    <t xml:space="preserve">02.02.2018</t>
  </si>
  <si>
    <t xml:space="preserve">181-4bl</t>
  </si>
  <si>
    <t xml:space="preserve">157, 169</t>
  </si>
  <si>
    <t xml:space="preserve">20-2bl</t>
  </si>
  <si>
    <t xml:space="preserve">438</t>
  </si>
  <si>
    <t xml:space="preserve">193-6bl</t>
  </si>
  <si>
    <t xml:space="preserve">Aviz: 11295</t>
  </si>
  <si>
    <t xml:space="preserve">13.02.2018</t>
  </si>
  <si>
    <t xml:space="preserve">899-4bl</t>
  </si>
  <si>
    <t xml:space="preserve">1449</t>
  </si>
  <si>
    <t xml:space="preserve">95, 107</t>
  </si>
  <si>
    <t xml:space="preserve">128-3bl</t>
  </si>
  <si>
    <t xml:space="preserve">155-2bl</t>
  </si>
  <si>
    <t xml:space="preserve">9-5bl</t>
  </si>
  <si>
    <t xml:space="preserve">14.02.2018</t>
  </si>
  <si>
    <t xml:space="preserve">Aviz 11326</t>
  </si>
  <si>
    <t xml:space="preserve">16.03.2018</t>
  </si>
  <si>
    <t xml:space="preserve">1412</t>
  </si>
  <si>
    <t xml:space="preserve">Aviz 11428</t>
  </si>
  <si>
    <t xml:space="preserve">AIRTEX</t>
  </si>
  <si>
    <t xml:space="preserve">OFFWHITE</t>
  </si>
  <si>
    <t xml:space="preserve">11.01.2017</t>
  </si>
  <si>
    <t xml:space="preserve">61-14BL</t>
  </si>
  <si>
    <t xml:space="preserve">205-4BL</t>
  </si>
  <si>
    <t xml:space="preserve">385-7BL</t>
  </si>
  <si>
    <t xml:space="preserve">1-6BL</t>
  </si>
  <si>
    <t xml:space="preserve">553-8BL</t>
  </si>
  <si>
    <t xml:space="preserve">337-10BL</t>
  </si>
  <si>
    <t xml:space="preserve">1439</t>
  </si>
  <si>
    <t xml:space="preserve">98-3BL</t>
  </si>
  <si>
    <t xml:space="preserve">17-10BL</t>
  </si>
  <si>
    <t xml:space="preserve">11.01.2018</t>
  </si>
  <si>
    <t xml:space="preserve">Aviz: 11145</t>
  </si>
  <si>
    <t xml:space="preserve">605-2bl</t>
  </si>
  <si>
    <t xml:space="preserve">323-6bl</t>
  </si>
  <si>
    <t xml:space="preserve">1-9bl</t>
  </si>
  <si>
    <t xml:space="preserve">884-8bl</t>
  </si>
  <si>
    <t xml:space="preserve">777-2bl</t>
  </si>
  <si>
    <t xml:space="preserve">872-2bl</t>
  </si>
  <si>
    <t xml:space="preserve">638-8bl</t>
  </si>
  <si>
    <t xml:space="preserve">848-2bl</t>
  </si>
  <si>
    <t xml:space="preserve">649-12bl</t>
  </si>
  <si>
    <t xml:space="preserve">698-10bl</t>
  </si>
  <si>
    <t xml:space="preserve">1-7bl</t>
  </si>
  <si>
    <t xml:space="preserve">578-7bl</t>
  </si>
  <si>
    <t xml:space="preserve">229</t>
  </si>
  <si>
    <t xml:space="preserve">314-3bl</t>
  </si>
  <si>
    <t xml:space="preserve">22-13bl</t>
  </si>
  <si>
    <t xml:space="preserve">5517-9bl</t>
  </si>
  <si>
    <t xml:space="preserve">14-9bl</t>
  </si>
  <si>
    <t xml:space="preserve">390-4bl</t>
  </si>
  <si>
    <t xml:space="preserve">582-14bl</t>
  </si>
  <si>
    <t xml:space="preserve">488-10bl</t>
  </si>
  <si>
    <t xml:space="preserve">572-10bl</t>
  </si>
  <si>
    <t xml:space="preserve">476-4bl</t>
  </si>
  <si>
    <t xml:space="preserve">272-4bl</t>
  </si>
  <si>
    <t xml:space="preserve">416</t>
  </si>
  <si>
    <t xml:space="preserve">362-15bl</t>
  </si>
  <si>
    <t xml:space="preserve">26-15bl</t>
  </si>
  <si>
    <t xml:space="preserve">325-9bl</t>
  </si>
  <si>
    <t xml:space="preserve">703-6bl</t>
  </si>
  <si>
    <t xml:space="preserve">853-3bl</t>
  </si>
  <si>
    <t xml:space="preserve">242-9bl</t>
  </si>
  <si>
    <t xml:space="preserve">07.03.2018</t>
  </si>
  <si>
    <t xml:space="preserve">1450</t>
  </si>
  <si>
    <t xml:space="preserve">1-2BL</t>
  </si>
  <si>
    <t xml:space="preserve">1530</t>
  </si>
  <si>
    <t xml:space="preserve">360-2BL</t>
  </si>
  <si>
    <t xml:space="preserve">1532</t>
  </si>
  <si>
    <t xml:space="preserve">111-2BL</t>
  </si>
  <si>
    <t xml:space="preserve">75-3BL</t>
  </si>
  <si>
    <t xml:space="preserve">1451</t>
  </si>
  <si>
    <t xml:space="preserve">4-2BL</t>
  </si>
  <si>
    <t xml:space="preserve">08.03.2018</t>
  </si>
  <si>
    <t xml:space="preserve">Aviz 11406</t>
  </si>
  <si>
    <t xml:space="preserve">1452</t>
  </si>
  <si>
    <t xml:space="preserve">1, 14</t>
  </si>
  <si>
    <t xml:space="preserve">SAHARA</t>
  </si>
  <si>
    <t xml:space="preserve">12.03.2018</t>
  </si>
  <si>
    <t xml:space="preserve">157, 169, 181</t>
  </si>
  <si>
    <t xml:space="preserve">49-6BL</t>
  </si>
  <si>
    <t xml:space="preserve">1-5BL</t>
  </si>
  <si>
    <t xml:space="preserve">SCHWARZ</t>
  </si>
  <si>
    <t xml:space="preserve">8100</t>
  </si>
  <si>
    <t xml:space="preserve">1-3BL</t>
  </si>
  <si>
    <t xml:space="preserve">534-3BL</t>
  </si>
  <si>
    <t xml:space="preserve">8101</t>
  </si>
  <si>
    <t xml:space="preserve">1, 13</t>
  </si>
  <si>
    <t xml:space="preserve">247-3BL</t>
  </si>
  <si>
    <t xml:space="preserve">1417</t>
  </si>
  <si>
    <t xml:space="preserve">529-4BL</t>
  </si>
  <si>
    <t xml:space="preserve">838-10BL</t>
  </si>
  <si>
    <t xml:space="preserve">121-3BL</t>
  </si>
  <si>
    <t xml:space="preserve">150</t>
  </si>
  <si>
    <t xml:space="preserve">742-8BL</t>
  </si>
  <si>
    <t xml:space="preserve">718, 730</t>
  </si>
  <si>
    <t xml:space="preserve">739-3BL</t>
  </si>
  <si>
    <t xml:space="preserve">1454</t>
  </si>
  <si>
    <t xml:space="preserve">371</t>
  </si>
  <si>
    <t xml:space="preserve">432</t>
  </si>
  <si>
    <t xml:space="preserve">1448</t>
  </si>
  <si>
    <t xml:space="preserve">37-2bl</t>
  </si>
  <si>
    <t xml:space="preserve">444-3bl</t>
  </si>
  <si>
    <t xml:space="preserve">205-8bl</t>
  </si>
  <si>
    <t xml:space="preserve">492-3bl</t>
  </si>
  <si>
    <t xml:space="preserve">1402</t>
  </si>
  <si>
    <t xml:space="preserve">121-4bl</t>
  </si>
  <si>
    <t xml:space="preserve">504</t>
  </si>
  <si>
    <t xml:space="preserve">480</t>
  </si>
  <si>
    <t xml:space="preserve">1401</t>
  </si>
  <si>
    <t xml:space="preserve">301-4bl</t>
  </si>
  <si>
    <t xml:space="preserve">121-7bl</t>
  </si>
  <si>
    <t xml:space="preserve">1403</t>
  </si>
  <si>
    <t xml:space="preserve">421-10bl</t>
  </si>
  <si>
    <t xml:space="preserve">1003</t>
  </si>
  <si>
    <t xml:space="preserve">241-8bl</t>
  </si>
  <si>
    <t xml:space="preserve">1404</t>
  </si>
  <si>
    <t xml:space="preserve">277-3bl</t>
  </si>
  <si>
    <t xml:space="preserve">1001</t>
  </si>
  <si>
    <t xml:space="preserve">301-10bl</t>
  </si>
  <si>
    <t xml:space="preserve">349-9bl</t>
  </si>
  <si>
    <t xml:space="preserve">241-10bl</t>
  </si>
  <si>
    <t xml:space="preserve">241-3bl</t>
  </si>
  <si>
    <t xml:space="preserve">241-5bl</t>
  </si>
  <si>
    <t xml:space="preserve">1405</t>
  </si>
  <si>
    <t xml:space="preserve">373-10BL</t>
  </si>
  <si>
    <t xml:space="preserve">1408</t>
  </si>
  <si>
    <t xml:space="preserve">121-7BL</t>
  </si>
  <si>
    <t xml:space="preserve">1409</t>
  </si>
  <si>
    <t xml:space="preserve">197-7BL</t>
  </si>
  <si>
    <t xml:space="preserve">721-5BL</t>
  </si>
  <si>
    <t xml:space="preserve">313-4BL</t>
  </si>
  <si>
    <t xml:space="preserve">205-7BL</t>
  </si>
  <si>
    <t xml:space="preserve">805-8BL</t>
  </si>
  <si>
    <t xml:space="preserve">757-4BL</t>
  </si>
  <si>
    <t xml:space="preserve">1406</t>
  </si>
  <si>
    <t xml:space="preserve">721-3BL</t>
  </si>
  <si>
    <t xml:space="preserve">61-8BL</t>
  </si>
  <si>
    <t xml:space="preserve">361-5BL</t>
  </si>
  <si>
    <t xml:space="preserve">781-5BL</t>
  </si>
  <si>
    <t xml:space="preserve">337-2BL</t>
  </si>
  <si>
    <t xml:space="preserve">61-5BL</t>
  </si>
  <si>
    <t xml:space="preserve">289-12BL</t>
  </si>
  <si>
    <t xml:space="preserve">254</t>
  </si>
  <si>
    <t xml:space="preserve">661-10bl</t>
  </si>
  <si>
    <t xml:space="preserve">565-11bl</t>
  </si>
  <si>
    <t xml:space="preserve">1410</t>
  </si>
  <si>
    <t xml:space="preserve">325-8bl</t>
  </si>
  <si>
    <t xml:space="preserve">625-10bl</t>
  </si>
  <si>
    <t xml:space="preserve">CAPAMA</t>
  </si>
  <si>
    <t xml:space="preserve">103 NAT</t>
  </si>
  <si>
    <t xml:space="preserve">10.01.2018</t>
  </si>
  <si>
    <t xml:space="preserve">98, 110, 122</t>
  </si>
  <si>
    <t xml:space="preserve">28.02.2018</t>
  </si>
  <si>
    <t xml:space="preserve">1 </t>
  </si>
  <si>
    <t xml:space="preserve">14532</t>
  </si>
  <si>
    <t xml:space="preserve">111, 123</t>
  </si>
  <si>
    <t xml:space="preserve">75-3bl</t>
  </si>
  <si>
    <t xml:space="preserve">01.03.2018</t>
  </si>
  <si>
    <t xml:space="preserve">Aviz 11340</t>
  </si>
  <si>
    <t xml:space="preserve">1-2bl</t>
  </si>
  <si>
    <t xml:space="preserve">DELIKA </t>
  </si>
  <si>
    <t xml:space="preserve">KIESEL</t>
  </si>
  <si>
    <t xml:space="preserve">1-12BL</t>
  </si>
  <si>
    <t xml:space="preserve">142-4BL</t>
  </si>
  <si>
    <t xml:space="preserve">87-6BL</t>
  </si>
  <si>
    <t xml:space="preserve">370</t>
  </si>
  <si>
    <t xml:space="preserve">202-15BL</t>
  </si>
  <si>
    <t xml:space="preserve">262-15BL</t>
  </si>
  <si>
    <t xml:space="preserve">85-15BL</t>
  </si>
  <si>
    <t xml:space="preserve">859, 875</t>
  </si>
  <si>
    <t xml:space="preserve">109-13bl</t>
  </si>
  <si>
    <t xml:space="preserve">112-12bl</t>
  </si>
  <si>
    <t xml:space="preserve">109-5bl</t>
  </si>
  <si>
    <t xml:space="preserve">169-12bl</t>
  </si>
  <si>
    <t xml:space="preserve">253-3bl</t>
  </si>
  <si>
    <t xml:space="preserve">20, 37</t>
  </si>
  <si>
    <t xml:space="preserve">157-4bl</t>
  </si>
  <si>
    <t xml:space="preserve">181-4l</t>
  </si>
  <si>
    <t xml:space="preserve">95-2bl</t>
  </si>
  <si>
    <t xml:space="preserve">390-12bl</t>
  </si>
  <si>
    <t xml:space="preserve">9-7bl</t>
  </si>
  <si>
    <t xml:space="preserve">197-7bl</t>
  </si>
  <si>
    <t xml:space="preserve">DELIKA</t>
  </si>
  <si>
    <t xml:space="preserve">478-15BL</t>
  </si>
  <si>
    <t xml:space="preserve">61-15BL</t>
  </si>
  <si>
    <t xml:space="preserve">151</t>
  </si>
  <si>
    <t xml:space="preserve">341-3BL</t>
  </si>
  <si>
    <t xml:space="preserve">455-11BL</t>
  </si>
  <si>
    <t xml:space="preserve">629</t>
  </si>
  <si>
    <t xml:space="preserve">1422</t>
  </si>
  <si>
    <t xml:space="preserve">1-10BL</t>
  </si>
  <si>
    <t xml:space="preserve">490-11BL</t>
  </si>
  <si>
    <t xml:space="preserve">1420</t>
  </si>
  <si>
    <t xml:space="preserve">313-15BL</t>
  </si>
  <si>
    <t xml:space="preserve">1413</t>
  </si>
  <si>
    <t xml:space="preserve">484-15BL</t>
  </si>
  <si>
    <t xml:space="preserve">353-6BL</t>
  </si>
  <si>
    <t xml:space="preserve">481-10BL</t>
  </si>
  <si>
    <t xml:space="preserve">325-15BL</t>
  </si>
  <si>
    <t xml:space="preserve">1426</t>
  </si>
  <si>
    <t xml:space="preserve">292-7BL</t>
  </si>
  <si>
    <t xml:space="preserve">1, 847</t>
  </si>
  <si>
    <t xml:space="preserve">201-10BL</t>
  </si>
  <si>
    <t xml:space="preserve">470-10BL</t>
  </si>
  <si>
    <t xml:space="preserve">354</t>
  </si>
  <si>
    <t xml:space="preserve">248-15BL</t>
  </si>
  <si>
    <t xml:space="preserve">378-6BL</t>
  </si>
  <si>
    <t xml:space="preserve">11-BL</t>
  </si>
  <si>
    <t xml:space="preserve">458-11BL</t>
  </si>
  <si>
    <t xml:space="preserve">1428</t>
  </si>
  <si>
    <t xml:space="preserve">190-15BL</t>
  </si>
  <si>
    <t xml:space="preserve">141-10BL</t>
  </si>
  <si>
    <t xml:space="preserve">695-11BL</t>
  </si>
  <si>
    <t xml:space="preserve">1423</t>
  </si>
  <si>
    <t xml:space="preserve">193-10BL</t>
  </si>
  <si>
    <t xml:space="preserve">241-11BL</t>
  </si>
  <si>
    <t xml:space="preserve">254-12BL</t>
  </si>
  <si>
    <t xml:space="preserve">109-7BL</t>
  </si>
  <si>
    <t xml:space="preserve">337-15BL</t>
  </si>
  <si>
    <t xml:space="preserve">74-5BL</t>
  </si>
  <si>
    <t xml:space="preserve">553-11BL</t>
  </si>
  <si>
    <t xml:space="preserve">409-14BL</t>
  </si>
  <si>
    <t xml:space="preserve">217</t>
  </si>
  <si>
    <t xml:space="preserve">229-9BL</t>
  </si>
  <si>
    <t xml:space="preserve">638-10BL</t>
  </si>
  <si>
    <t xml:space="preserve">605, 691</t>
  </si>
  <si>
    <t xml:space="preserve">777-9BL</t>
  </si>
  <si>
    <t xml:space="preserve">698-10BL</t>
  </si>
  <si>
    <t xml:space="preserve">649-12BL</t>
  </si>
  <si>
    <t xml:space="preserve">1-7BL</t>
  </si>
  <si>
    <t xml:space="preserve">638-10bl</t>
  </si>
  <si>
    <t xml:space="preserve">01.02.2018</t>
  </si>
  <si>
    <t xml:space="preserve">517-9bl</t>
  </si>
  <si>
    <t xml:space="preserve">4-5bl</t>
  </si>
  <si>
    <t xml:space="preserve">1-6bl</t>
  </si>
  <si>
    <t xml:space="preserve">SADDLE</t>
  </si>
  <si>
    <t xml:space="preserve">13.03.2018</t>
  </si>
  <si>
    <t xml:space="preserve">157-3BL</t>
  </si>
  <si>
    <t xml:space="preserve">529-4bl</t>
  </si>
  <si>
    <t xml:space="preserve">97-7bl</t>
  </si>
  <si>
    <t xml:space="preserve">61-5bl</t>
  </si>
  <si>
    <t xml:space="preserve">709</t>
  </si>
  <si>
    <t xml:space="preserve">589-5bl</t>
  </si>
  <si>
    <t xml:space="preserve">709-15bl</t>
  </si>
  <si>
    <t xml:space="preserve">553-7bl</t>
  </si>
  <si>
    <t xml:space="preserve">601-15bl</t>
  </si>
  <si>
    <t xml:space="preserve">205-12bl</t>
  </si>
  <si>
    <t xml:space="preserve">131-11bl</t>
  </si>
  <si>
    <t xml:space="preserve">229-15bl</t>
  </si>
  <si>
    <t xml:space="preserve">241-11bl</t>
  </si>
  <si>
    <t xml:space="preserve">781-10bl</t>
  </si>
  <si>
    <t xml:space="preserve">265-7bl</t>
  </si>
  <si>
    <t xml:space="preserve">697-9bl</t>
  </si>
  <si>
    <t xml:space="preserve">361-15bl</t>
  </si>
  <si>
    <t xml:space="preserve">169-14bl</t>
  </si>
  <si>
    <t xml:space="preserve">205-15bl</t>
  </si>
  <si>
    <t xml:space="preserve">385-15bl</t>
  </si>
  <si>
    <t xml:space="preserve">157-15bl</t>
  </si>
  <si>
    <t xml:space="preserve">157-7bl</t>
  </si>
  <si>
    <t xml:space="preserve">13-2bl</t>
  </si>
  <si>
    <t xml:space="preserve">265-6bl</t>
  </si>
  <si>
    <t xml:space="preserve">97-11bl</t>
  </si>
  <si>
    <t xml:space="preserve">721-8bl</t>
  </si>
  <si>
    <t xml:space="preserve">169-6bl</t>
  </si>
  <si>
    <t xml:space="preserve">373-15bl</t>
  </si>
  <si>
    <t xml:space="preserve">313-15bl</t>
  </si>
  <si>
    <t xml:space="preserve">649-5bl</t>
  </si>
  <si>
    <t xml:space="preserve">745-7bl</t>
  </si>
  <si>
    <t xml:space="preserve">745-15bl</t>
  </si>
  <si>
    <t xml:space="preserve">49-2bl</t>
  </si>
  <si>
    <t xml:space="preserve">613-15bl</t>
  </si>
  <si>
    <t xml:space="preserve">481-10bl</t>
  </si>
  <si>
    <t xml:space="preserve">493-13bl</t>
  </si>
  <si>
    <t xml:space="preserve">421-15bl</t>
  </si>
  <si>
    <t xml:space="preserve">1407</t>
  </si>
  <si>
    <t xml:space="preserve">301-9bl</t>
  </si>
  <si>
    <t xml:space="preserve">301-12bl</t>
  </si>
  <si>
    <t xml:space="preserve">25-15bl</t>
  </si>
  <si>
    <t xml:space="preserve">409, 1</t>
  </si>
  <si>
    <t xml:space="preserve">325-15bl</t>
  </si>
  <si>
    <t xml:space="preserve">25-9bl</t>
  </si>
  <si>
    <t xml:space="preserve">37, 49</t>
  </si>
  <si>
    <t xml:space="preserve">FOSSI</t>
  </si>
  <si>
    <t xml:space="preserve">1.3.2018</t>
  </si>
  <si>
    <t xml:space="preserve">517-8BL</t>
  </si>
  <si>
    <t xml:space="preserve">481-3BL</t>
  </si>
  <si>
    <t xml:space="preserve">541-5BL</t>
  </si>
  <si>
    <t xml:space="preserve">601-9BL</t>
  </si>
  <si>
    <t xml:space="preserve">709-10BL</t>
  </si>
  <si>
    <t xml:space="preserve">109-6BL</t>
  </si>
  <si>
    <t xml:space="preserve">25-7bl</t>
  </si>
  <si>
    <t xml:space="preserve">HEELGRIP </t>
  </si>
  <si>
    <t xml:space="preserve">08.01.2018</t>
  </si>
  <si>
    <t xml:space="preserve">118 – 7BL</t>
  </si>
  <si>
    <t xml:space="preserve">910-4BL</t>
  </si>
  <si>
    <t xml:space="preserve">213-15BL</t>
  </si>
  <si>
    <t xml:space="preserve">285 – 9BL</t>
  </si>
  <si>
    <t xml:space="preserve">1431</t>
  </si>
  <si>
    <t xml:space="preserve">18 – 8BL</t>
  </si>
  <si>
    <t xml:space="preserve">742 – 8BL</t>
  </si>
  <si>
    <t xml:space="preserve">109-5BL</t>
  </si>
  <si>
    <t xml:space="preserve">226, 232</t>
  </si>
  <si>
    <t xml:space="preserve">1446</t>
  </si>
  <si>
    <t xml:space="preserve">1</t>
  </si>
  <si>
    <t xml:space="preserve">169-12BL</t>
  </si>
  <si>
    <t xml:space="preserve">97-10bl</t>
  </si>
  <si>
    <t xml:space="preserve">289, 301</t>
  </si>
  <si>
    <t xml:space="preserve">85-14bl</t>
  </si>
  <si>
    <t xml:space="preserve">109-8bl</t>
  </si>
  <si>
    <t xml:space="preserve">277-15bl</t>
  </si>
  <si>
    <t xml:space="preserve">61-11bl</t>
  </si>
  <si>
    <t xml:space="preserve">242-15bl</t>
  </si>
  <si>
    <t xml:space="preserve">4</t>
  </si>
  <si>
    <t xml:space="preserve">194-13bl</t>
  </si>
  <si>
    <t xml:space="preserve">1-11bl</t>
  </si>
  <si>
    <t xml:space="preserve">1-5bl</t>
  </si>
  <si>
    <t xml:space="preserve">438-5bl</t>
  </si>
  <si>
    <t xml:space="preserve">193-10bl</t>
  </si>
  <si>
    <t xml:space="preserve">9-3bl (15 bl?)</t>
  </si>
  <si>
    <t xml:space="preserve">899-14bl</t>
  </si>
  <si>
    <t xml:space="preserve">313-4bl</t>
  </si>
  <si>
    <t xml:space="preserve">361-5bl</t>
  </si>
  <si>
    <t xml:space="preserve">95-12bl</t>
  </si>
  <si>
    <t xml:space="preserve">85-12BL</t>
  </si>
  <si>
    <t xml:space="preserve">451-11BL</t>
  </si>
  <si>
    <t xml:space="preserve">1430</t>
  </si>
  <si>
    <t xml:space="preserve">49</t>
  </si>
  <si>
    <t xml:space="preserve">1, 10</t>
  </si>
  <si>
    <t xml:space="preserve">1-4bl</t>
  </si>
  <si>
    <t xml:space="preserve">HEELGRIP</t>
  </si>
  <si>
    <t xml:space="preserve">09.01.2017</t>
  </si>
  <si>
    <t xml:space="preserve">88-5BL</t>
  </si>
  <si>
    <t xml:space="preserve">4-7BL</t>
  </si>
  <si>
    <t xml:space="preserve">148-5BL</t>
  </si>
  <si>
    <t xml:space="preserve">49-6bl</t>
  </si>
  <si>
    <t xml:space="preserve">157-3bl</t>
  </si>
  <si>
    <t xml:space="preserve">541</t>
  </si>
  <si>
    <t xml:space="preserve">19.01.2019</t>
  </si>
  <si>
    <t xml:space="preserve">481-11bl</t>
  </si>
  <si>
    <t xml:space="preserve">301-15BL</t>
  </si>
  <si>
    <t xml:space="preserve">821-10BL</t>
  </si>
  <si>
    <t xml:space="preserve">661</t>
  </si>
  <si>
    <t xml:space="preserve">241-10BL</t>
  </si>
  <si>
    <t xml:space="preserve">337-12BL</t>
  </si>
  <si>
    <t xml:space="preserve">241-8BL</t>
  </si>
  <si>
    <t xml:space="preserve">757-11BL</t>
  </si>
  <si>
    <t xml:space="preserve">301-9BL</t>
  </si>
  <si>
    <t xml:space="preserve">805-14BL</t>
  </si>
  <si>
    <t xml:space="preserve">661-12bl</t>
  </si>
  <si>
    <t xml:space="preserve">601-2bl</t>
  </si>
  <si>
    <t xml:space="preserve">349-2bl</t>
  </si>
  <si>
    <t xml:space="preserve">517-15bl</t>
  </si>
  <si>
    <t xml:space="preserve">481 </t>
  </si>
  <si>
    <t xml:space="preserve">457-15bl</t>
  </si>
  <si>
    <t xml:space="preserve">IBITECH 57</t>
  </si>
  <si>
    <t xml:space="preserve">STROBELSTOFF</t>
  </si>
  <si>
    <t xml:space="preserve">409-15BL</t>
  </si>
  <si>
    <t xml:space="preserve">215-3BL</t>
  </si>
  <si>
    <t xml:space="preserve">24</t>
  </si>
  <si>
    <t xml:space="preserve">214-3BL</t>
  </si>
  <si>
    <t xml:space="preserve">148-6BL</t>
  </si>
  <si>
    <t xml:space="preserve">121-15BL</t>
  </si>
  <si>
    <t xml:space="preserve">470-15BL</t>
  </si>
  <si>
    <t xml:space="preserve">166-4BL</t>
  </si>
  <si>
    <t xml:space="preserve">587-5BL</t>
  </si>
  <si>
    <t xml:space="preserve">445-15BL</t>
  </si>
  <si>
    <t xml:space="preserve">28-5BL</t>
  </si>
  <si>
    <t xml:space="preserve">61-5L</t>
  </si>
  <si>
    <t xml:space="preserve">457-15BL</t>
  </si>
  <si>
    <t xml:space="preserve">304-4BL</t>
  </si>
  <si>
    <t xml:space="preserve">341-15BL</t>
  </si>
  <si>
    <t xml:space="preserve">887-15BL</t>
  </si>
  <si>
    <t xml:space="preserve">46-4BL</t>
  </si>
  <si>
    <t xml:space="preserve">673-15BL</t>
  </si>
  <si>
    <t xml:space="preserve">777-15BL</t>
  </si>
  <si>
    <t xml:space="preserve">818-15BL</t>
  </si>
  <si>
    <t xml:space="preserve">97-5BL</t>
  </si>
  <si>
    <t xml:space="preserve">133-15BL</t>
  </si>
  <si>
    <t xml:space="preserve">474-4BL</t>
  </si>
  <si>
    <t xml:space="preserve">318-7BL</t>
  </si>
  <si>
    <t xml:space="preserve">329-15bl</t>
  </si>
  <si>
    <t xml:space="preserve">553-6bl</t>
  </si>
  <si>
    <t xml:space="preserve">13-15bl</t>
  </si>
  <si>
    <t xml:space="preserve">691-15bl</t>
  </si>
  <si>
    <t xml:space="preserve">410-15bl</t>
  </si>
  <si>
    <t xml:space="preserve">625-15bl</t>
  </si>
  <si>
    <t xml:space="preserve">14-15bl</t>
  </si>
  <si>
    <t xml:space="preserve">182-5bl</t>
  </si>
  <si>
    <t xml:space="preserve">517-158bl</t>
  </si>
  <si>
    <t xml:space="preserve">715-15bl</t>
  </si>
  <si>
    <t xml:space="preserve">105-4bl</t>
  </si>
  <si>
    <t xml:space="preserve">265-5bl</t>
  </si>
  <si>
    <t xml:space="preserve">824-15bl</t>
  </si>
  <si>
    <t xml:space="preserve">258-5bl</t>
  </si>
  <si>
    <t xml:space="preserve">134-4bl</t>
  </si>
  <si>
    <t xml:space="preserve">133-5bl</t>
  </si>
  <si>
    <t xml:space="preserve">458-15bl</t>
  </si>
  <si>
    <t xml:space="preserve">85-5bl</t>
  </si>
  <si>
    <t xml:space="preserve">61-15bl</t>
  </si>
  <si>
    <t xml:space="preserve">8084</t>
  </si>
  <si>
    <t xml:space="preserve">757-6bl</t>
  </si>
  <si>
    <t xml:space="preserve">440-7bl</t>
  </si>
  <si>
    <t xml:space="preserve">188-15bl</t>
  </si>
  <si>
    <t xml:space="preserve">829-6bl</t>
  </si>
  <si>
    <t xml:space="preserve">212-15bl</t>
  </si>
  <si>
    <t xml:space="preserve">505-3bl</t>
  </si>
  <si>
    <t xml:space="preserve">301-11bl</t>
  </si>
  <si>
    <t xml:space="preserve">145-7bl</t>
  </si>
  <si>
    <t xml:space="preserve">572-15bl</t>
  </si>
  <si>
    <t xml:space="preserve">119-15bl</t>
  </si>
  <si>
    <t xml:space="preserve">290-7bl</t>
  </si>
  <si>
    <t xml:space="preserve">193-15bl</t>
  </si>
  <si>
    <t xml:space="preserve">155-15bl</t>
  </si>
  <si>
    <t xml:space="preserve">193-4bl</t>
  </si>
  <si>
    <t xml:space="preserve">540</t>
  </si>
  <si>
    <t xml:space="preserve">56-7bl</t>
  </si>
  <si>
    <t xml:space="preserve">301-5bl</t>
  </si>
  <si>
    <t xml:space="preserve">469-6bl</t>
  </si>
  <si>
    <t xml:space="preserve">301-15bl</t>
  </si>
  <si>
    <t xml:space="preserve">337-15bl</t>
  </si>
  <si>
    <t xml:space="preserve">781-5bl</t>
  </si>
  <si>
    <t xml:space="preserve">661-7bl</t>
  </si>
  <si>
    <t xml:space="preserve">601-11bl</t>
  </si>
  <si>
    <t xml:space="preserve">721-10BL</t>
  </si>
  <si>
    <t xml:space="preserve">242-3BL</t>
  </si>
  <si>
    <t xml:space="preserve">4-5BL</t>
  </si>
  <si>
    <t xml:space="preserve">1-15BL</t>
  </si>
  <si>
    <t xml:space="preserve">661-15bl</t>
  </si>
  <si>
    <t xml:space="preserve">481-2bl</t>
  </si>
  <si>
    <t xml:space="preserve">169-2bl</t>
  </si>
  <si>
    <t xml:space="preserve">193-2bl</t>
  </si>
  <si>
    <t xml:space="preserve">JAGER</t>
  </si>
  <si>
    <t xml:space="preserve">20001 GRAU</t>
  </si>
  <si>
    <t xml:space="preserve">553-10BL</t>
  </si>
  <si>
    <t xml:space="preserve">205-14BL</t>
  </si>
  <si>
    <t xml:space="preserve">169-9BL</t>
  </si>
  <si>
    <t xml:space="preserve">241-5BL</t>
  </si>
  <si>
    <t xml:space="preserve">333-15BL</t>
  </si>
  <si>
    <t xml:space="preserve">289-5BL</t>
  </si>
  <si>
    <t xml:space="preserve">1-11BL</t>
  </si>
  <si>
    <t xml:space="preserve">109-13BL</t>
  </si>
  <si>
    <t xml:space="preserve">109-14bl</t>
  </si>
  <si>
    <t xml:space="preserve">97-15bl</t>
  </si>
  <si>
    <t xml:space="preserve">710-3bl</t>
  </si>
  <si>
    <t xml:space="preserve">73-5bl</t>
  </si>
  <si>
    <t xml:space="preserve">194-15bl</t>
  </si>
  <si>
    <t xml:space="preserve">61-12bl</t>
  </si>
  <si>
    <t xml:space="preserve">25</t>
  </si>
  <si>
    <t xml:space="preserve">22-15bl</t>
  </si>
  <si>
    <t xml:space="preserve">349-15bl</t>
  </si>
  <si>
    <t xml:space="preserve">314-6bl</t>
  </si>
  <si>
    <t xml:space="preserve">350-5bl</t>
  </si>
  <si>
    <t xml:space="preserve">164-6bl</t>
  </si>
  <si>
    <t xml:space="preserve">582-15bl</t>
  </si>
  <si>
    <t xml:space="preserve">380-6bl</t>
  </si>
  <si>
    <t xml:space="preserve">452-7bl</t>
  </si>
  <si>
    <t xml:space="preserve">488-15bl</t>
  </si>
  <si>
    <t xml:space="preserve">95-3bl</t>
  </si>
  <si>
    <t xml:space="preserve">242-12bl</t>
  </si>
  <si>
    <t xml:space="preserve">853-10bl</t>
  </si>
  <si>
    <t xml:space="preserve">703-10bl</t>
  </si>
  <si>
    <t xml:space="preserve">325-11bl</t>
  </si>
  <si>
    <t xml:space="preserve">613-9bl</t>
  </si>
  <si>
    <t xml:space="preserve">1-8BL</t>
  </si>
  <si>
    <t xml:space="preserve">373-7BL</t>
  </si>
  <si>
    <t xml:space="preserve">457-6BL</t>
  </si>
  <si>
    <t xml:space="preserve">181-10bl</t>
  </si>
  <si>
    <t xml:space="preserve">517-6bl</t>
  </si>
  <si>
    <t xml:space="preserve">109-7bl</t>
  </si>
  <si>
    <t xml:space="preserve">1-6l</t>
  </si>
  <si>
    <t xml:space="preserve">73-7bl</t>
  </si>
  <si>
    <t xml:space="preserve">MICROLINE</t>
  </si>
  <si>
    <t xml:space="preserve">301-6BL</t>
  </si>
  <si>
    <t xml:space="preserve">517-6BL</t>
  </si>
  <si>
    <t xml:space="preserve">Poro-kid </t>
  </si>
  <si>
    <t xml:space="preserve">nero</t>
  </si>
  <si>
    <t xml:space="preserve">721-15bl</t>
  </si>
  <si>
    <t xml:space="preserve">PU-SCHAUM 4</t>
  </si>
  <si>
    <t xml:space="preserve">ANTHRAZIT</t>
  </si>
  <si>
    <t xml:space="preserve">210-9BL </t>
  </si>
  <si>
    <t xml:space="preserve">205-15BL</t>
  </si>
  <si>
    <t xml:space="preserve">510-4BL</t>
  </si>
  <si>
    <t xml:space="preserve">438-8bl</t>
  </si>
  <si>
    <t xml:space="preserve">169-3bl</t>
  </si>
  <si>
    <t xml:space="preserve">451</t>
  </si>
  <si>
    <t xml:space="preserve">777-2BL</t>
  </si>
  <si>
    <t xml:space="preserve">848-2BL</t>
  </si>
  <si>
    <t xml:space="preserve">884-8BL</t>
  </si>
  <si>
    <t xml:space="preserve">PU-SCHAUM 6</t>
  </si>
  <si>
    <t xml:space="preserve">117-7BL</t>
  </si>
  <si>
    <t xml:space="preserve">205-14 BL</t>
  </si>
  <si>
    <t xml:space="preserve">340</t>
  </si>
  <si>
    <t xml:space="preserve">169-15BL</t>
  </si>
  <si>
    <t xml:space="preserve">698-15BL</t>
  </si>
  <si>
    <t xml:space="preserve">277-15BL</t>
  </si>
  <si>
    <t xml:space="preserve">193-4BL</t>
  </si>
  <si>
    <t xml:space="preserve">258-5BL</t>
  </si>
  <si>
    <t xml:space="preserve">474486</t>
  </si>
  <si>
    <t xml:space="preserve">450-4BL</t>
  </si>
  <si>
    <t xml:space="preserve">710-3BL</t>
  </si>
  <si>
    <t xml:space="preserve">97-15BL</t>
  </si>
  <si>
    <t xml:space="preserve">109-15BL</t>
  </si>
  <si>
    <t xml:space="preserve">522-3BL</t>
  </si>
  <si>
    <t xml:space="preserve">378, 498</t>
  </si>
  <si>
    <t xml:space="preserve">61-12BL</t>
  </si>
  <si>
    <t xml:space="preserve">661-5BLL</t>
  </si>
  <si>
    <t xml:space="preserve">265-3bl</t>
  </si>
  <si>
    <t xml:space="preserve">438-15bl</t>
  </si>
  <si>
    <t xml:space="preserve">390-15bl</t>
  </si>
  <si>
    <t xml:space="preserve">123-7bl</t>
  </si>
  <si>
    <t xml:space="preserve">601-9bl</t>
  </si>
  <si>
    <t xml:space="preserve">709-10bl</t>
  </si>
  <si>
    <t xml:space="preserve">577, 589</t>
  </si>
  <si>
    <t xml:space="preserve">721-5bl</t>
  </si>
  <si>
    <t xml:space="preserve">360-14bl</t>
  </si>
  <si>
    <t xml:space="preserve">205-7bl</t>
  </si>
  <si>
    <t xml:space="preserve">37-15bl</t>
  </si>
  <si>
    <t xml:space="preserve">181-15bl</t>
  </si>
  <si>
    <t xml:space="preserve">157-14bl</t>
  </si>
  <si>
    <t xml:space="preserve">SEL LAT 3 MM</t>
  </si>
  <si>
    <t xml:space="preserve">ROHWEISS</t>
  </si>
  <si>
    <t xml:space="preserve">458</t>
  </si>
  <si>
    <t xml:space="preserve">470</t>
  </si>
  <si>
    <t xml:space="preserve">313-11BL</t>
  </si>
  <si>
    <t xml:space="preserve">403, 417</t>
  </si>
  <si>
    <t xml:space="preserve">848, 863</t>
  </si>
  <si>
    <t xml:space="preserve">SEL LAT 4 MM</t>
  </si>
  <si>
    <t xml:space="preserve">403-9 BL</t>
  </si>
  <si>
    <t xml:space="preserve">163</t>
  </si>
  <si>
    <t xml:space="preserve">249-5BL</t>
  </si>
  <si>
    <t xml:space="preserve">70-10 BL</t>
  </si>
  <si>
    <t xml:space="preserve">10-7BL</t>
  </si>
  <si>
    <t xml:space="preserve">98-10BL</t>
  </si>
  <si>
    <t xml:space="preserve">777, 872</t>
  </si>
  <si>
    <t xml:space="preserve">1, </t>
  </si>
  <si>
    <t xml:space="preserve">109-6bl</t>
  </si>
  <si>
    <t xml:space="preserve">373-10bl</t>
  </si>
  <si>
    <t xml:space="preserve">1-14bl</t>
  </si>
  <si>
    <t xml:space="preserve">373-11bl</t>
  </si>
  <si>
    <t xml:space="preserve">37-9bl</t>
  </si>
  <si>
    <t xml:space="preserve">181-3bl</t>
  </si>
  <si>
    <t xml:space="preserve">493-11bl</t>
  </si>
  <si>
    <t xml:space="preserve">SEL LAT </t>
  </si>
  <si>
    <t xml:space="preserve">6 OFFWHITE</t>
  </si>
  <si>
    <t xml:space="preserve">131-4bl</t>
  </si>
  <si>
    <t xml:space="preserve">WILHELM-SCHAUM </t>
  </si>
  <si>
    <t xml:space="preserve">4 OFFWHITE</t>
  </si>
  <si>
    <t xml:space="preserve">333-15BL </t>
  </si>
  <si>
    <t xml:space="preserve">109-14BL</t>
  </si>
  <si>
    <t xml:space="preserve">661-5BL</t>
  </si>
  <si>
    <t xml:space="preserve">112-15bl</t>
  </si>
  <si>
    <t xml:space="preserve">373-7bl</t>
  </si>
  <si>
    <t xml:space="preserve">WILHELM-SCHAUM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</si>
</sst>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_);\(0\)"/>
    <numFmt numFmtId="167" formatCode="0"/>
    <numFmt numFmtId="168" formatCode="0.00"/>
  </numFmts>
  <fonts count="1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Stencil"/>
      <family val="5"/>
      <charset val="1"/>
    </font>
    <font>
      <sz val="14"/>
      <name val="Times New Roman"/>
      <family val="1"/>
      <charset val="238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Times New Roman"/>
      <family val="1"/>
      <charset val="238"/>
    </font>
    <font>
      <b val="true"/>
      <sz val="8"/>
      <name val="Times New Roman"/>
      <family val="1"/>
      <charset val="238"/>
    </font>
    <font>
      <b val="true"/>
      <sz val="10"/>
      <name val="Times New Roman"/>
      <family val="1"/>
      <charset val="238"/>
    </font>
    <font>
      <sz val="8"/>
      <name val="Times New Roman"/>
      <family val="1"/>
      <charset val="238"/>
    </font>
    <font>
      <b val="true"/>
      <sz val="8"/>
      <color rgb="FF000000"/>
      <name val="Tahoma"/>
      <family val="2"/>
      <charset val="1"/>
    </font>
    <font>
      <sz val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666666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Verdana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5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6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7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20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22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3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4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25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vmlDrawing" Target="../drawings/vmlDrawing26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27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/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/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/>
      <c r="C5" s="21"/>
      <c r="D5" s="22"/>
      <c r="E5" s="23"/>
      <c r="F5" s="24"/>
      <c r="G5" s="25"/>
      <c r="H5" s="26"/>
      <c r="I5" s="26"/>
      <c r="J5" s="27" t="n">
        <f aca="false">H5-I5</f>
        <v>0</v>
      </c>
      <c r="K5" s="28" t="n">
        <f aca="false">G5-H5</f>
        <v>0</v>
      </c>
      <c r="L5" s="28" t="n">
        <f aca="false">F5-K5</f>
        <v>0</v>
      </c>
      <c r="M5" s="29" t="e">
        <f aca="false">L5*100/F5</f>
        <v>#VALUE!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/>
      <c r="E6" s="35"/>
      <c r="F6" s="36"/>
      <c r="G6" s="37"/>
      <c r="H6" s="38"/>
      <c r="I6" s="38"/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4.6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44" activePane="bottomLeft" state="frozen"/>
      <selection pane="topLeft" activeCell="A1" activeCellId="0" sqref="A1"/>
      <selection pane="bottomLeft" activeCell="I70" activeCellId="0" sqref="I70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264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163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18</v>
      </c>
      <c r="C5" s="21"/>
      <c r="D5" s="22" t="s">
        <v>167</v>
      </c>
      <c r="E5" s="23" t="s">
        <v>162</v>
      </c>
      <c r="F5" s="24" t="n">
        <v>3004</v>
      </c>
      <c r="G5" s="25" t="n">
        <v>3028</v>
      </c>
      <c r="H5" s="26" t="n">
        <v>56</v>
      </c>
      <c r="I5" s="26"/>
      <c r="J5" s="27" t="n">
        <f aca="false">H5-I5</f>
        <v>56</v>
      </c>
      <c r="K5" s="28" t="n">
        <f aca="false">G5-H5</f>
        <v>2972</v>
      </c>
      <c r="L5" s="28" t="n">
        <f aca="false">F5-K5</f>
        <v>32</v>
      </c>
      <c r="M5" s="29" t="n">
        <f aca="false">L5*100/F5</f>
        <v>1.06524633821571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18</v>
      </c>
      <c r="C6" s="33" t="s">
        <v>42</v>
      </c>
      <c r="D6" s="34"/>
      <c r="E6" s="35"/>
      <c r="F6" s="36"/>
      <c r="G6" s="37"/>
      <c r="H6" s="38"/>
      <c r="I6" s="38" t="n">
        <v>56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 t="s">
        <v>65</v>
      </c>
      <c r="C7" s="33"/>
      <c r="D7" s="34" t="s">
        <v>75</v>
      </c>
      <c r="E7" s="35" t="s">
        <v>183</v>
      </c>
      <c r="F7" s="36" t="n">
        <v>1515</v>
      </c>
      <c r="G7" s="37" t="n">
        <v>1558</v>
      </c>
      <c r="H7" s="38" t="n">
        <v>79</v>
      </c>
      <c r="I7" s="38"/>
      <c r="J7" s="39" t="n">
        <f aca="false">J6+H7-I7</f>
        <v>79</v>
      </c>
      <c r="K7" s="40" t="n">
        <f aca="false">G7-H7</f>
        <v>1479</v>
      </c>
      <c r="L7" s="40" t="n">
        <f aca="false">F7-K7</f>
        <v>36</v>
      </c>
      <c r="M7" s="41" t="n">
        <f aca="false">L7*100/F7</f>
        <v>2.37623762376238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170</v>
      </c>
      <c r="E8" s="35" t="s">
        <v>320</v>
      </c>
      <c r="F8" s="36" t="n">
        <v>2021</v>
      </c>
      <c r="G8" s="37" t="n">
        <v>2308</v>
      </c>
      <c r="H8" s="38" t="n">
        <v>330</v>
      </c>
      <c r="I8" s="38"/>
      <c r="J8" s="39" t="n">
        <f aca="false">J7+H8-I8</f>
        <v>409</v>
      </c>
      <c r="K8" s="40" t="n">
        <f aca="false">G8-H8</f>
        <v>1978</v>
      </c>
      <c r="L8" s="40" t="n">
        <f aca="false">F8-K8</f>
        <v>43</v>
      </c>
      <c r="M8" s="41" t="n">
        <f aca="false">L8*100/F8</f>
        <v>2.12765957446808</v>
      </c>
      <c r="N8" s="31"/>
    </row>
    <row r="9" customFormat="false" ht="13.4" hidden="false" customHeight="false" outlineLevel="0" collapsed="false">
      <c r="A9" s="31" t="n">
        <f aca="false">A8+1</f>
        <v>5</v>
      </c>
      <c r="B9" s="32" t="s">
        <v>65</v>
      </c>
      <c r="C9" s="33" t="s">
        <v>66</v>
      </c>
      <c r="D9" s="34"/>
      <c r="E9" s="35"/>
      <c r="F9" s="36"/>
      <c r="G9" s="37"/>
      <c r="H9" s="38"/>
      <c r="I9" s="38" t="n">
        <v>409</v>
      </c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67</v>
      </c>
      <c r="C10" s="33"/>
      <c r="D10" s="34" t="s">
        <v>28</v>
      </c>
      <c r="E10" s="35" t="s">
        <v>179</v>
      </c>
      <c r="F10" s="36" t="n">
        <v>505</v>
      </c>
      <c r="G10" s="37" t="n">
        <v>511</v>
      </c>
      <c r="H10" s="38" t="n">
        <v>100</v>
      </c>
      <c r="I10" s="38"/>
      <c r="J10" s="39" t="n">
        <f aca="false">J9+H10-I10</f>
        <v>100</v>
      </c>
      <c r="K10" s="40" t="n">
        <f aca="false">G10-H10</f>
        <v>411</v>
      </c>
      <c r="L10" s="40" t="n">
        <f aca="false">F10-K10</f>
        <v>94</v>
      </c>
      <c r="M10" s="41" t="n">
        <f aca="false">L10*100/F10</f>
        <v>18.6138613861386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75</v>
      </c>
      <c r="E11" s="35" t="s">
        <v>180</v>
      </c>
      <c r="F11" s="36" t="n">
        <v>484</v>
      </c>
      <c r="G11" s="37" t="n">
        <v>487</v>
      </c>
      <c r="H11" s="38" t="n">
        <v>85</v>
      </c>
      <c r="I11" s="38"/>
      <c r="J11" s="39" t="n">
        <f aca="false">J10+H11-I11</f>
        <v>185</v>
      </c>
      <c r="K11" s="40" t="n">
        <f aca="false">G11-H11</f>
        <v>402</v>
      </c>
      <c r="L11" s="40" t="n">
        <f aca="false">F11-K11</f>
        <v>82</v>
      </c>
      <c r="M11" s="41" t="n">
        <f aca="false">L11*100/F11</f>
        <v>16.9421487603306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32" t="s">
        <v>79</v>
      </c>
      <c r="C12" s="33" t="s">
        <v>80</v>
      </c>
      <c r="D12" s="34"/>
      <c r="E12" s="35"/>
      <c r="F12" s="36"/>
      <c r="G12" s="37"/>
      <c r="H12" s="38"/>
      <c r="I12" s="38" t="n">
        <v>185</v>
      </c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 t="s">
        <v>81</v>
      </c>
      <c r="C13" s="33"/>
      <c r="D13" s="34" t="s">
        <v>181</v>
      </c>
      <c r="E13" s="35" t="s">
        <v>182</v>
      </c>
      <c r="F13" s="36" t="n">
        <v>1010</v>
      </c>
      <c r="G13" s="37" t="n">
        <v>1010</v>
      </c>
      <c r="H13" s="38" t="n">
        <v>65</v>
      </c>
      <c r="I13" s="38"/>
      <c r="J13" s="39" t="n">
        <f aca="false">J12+H13-I13</f>
        <v>65</v>
      </c>
      <c r="K13" s="40" t="n">
        <f aca="false">G13-H13</f>
        <v>945</v>
      </c>
      <c r="L13" s="40" t="n">
        <f aca="false">F13-K13</f>
        <v>65</v>
      </c>
      <c r="M13" s="41" t="n">
        <f aca="false">L13*100/F13</f>
        <v>6.43564356435644</v>
      </c>
      <c r="N13" s="31"/>
    </row>
    <row r="14" customFormat="false" ht="12.8" hidden="false" customHeight="false" outlineLevel="0" collapsed="false">
      <c r="A14" s="31" t="n">
        <f aca="false">A13+1</f>
        <v>10</v>
      </c>
      <c r="B14" s="32"/>
      <c r="C14" s="33"/>
      <c r="D14" s="34" t="s">
        <v>75</v>
      </c>
      <c r="E14" s="35" t="s">
        <v>188</v>
      </c>
      <c r="F14" s="36" t="n">
        <v>505</v>
      </c>
      <c r="G14" s="37" t="n">
        <v>507</v>
      </c>
      <c r="H14" s="38" t="n">
        <v>30</v>
      </c>
      <c r="I14" s="38"/>
      <c r="J14" s="39" t="n">
        <f aca="false">J13+H14-I14</f>
        <v>95</v>
      </c>
      <c r="K14" s="40" t="n">
        <f aca="false">G14-H14</f>
        <v>477</v>
      </c>
      <c r="L14" s="40" t="n">
        <f aca="false">F14-K14</f>
        <v>28</v>
      </c>
      <c r="M14" s="41" t="n">
        <f aca="false">L14*100/F14</f>
        <v>5.54455445544554</v>
      </c>
      <c r="N14" s="31"/>
    </row>
    <row r="15" customFormat="false" ht="12.8" hidden="false" customHeight="false" outlineLevel="0" collapsed="false">
      <c r="A15" s="31" t="n">
        <f aca="false">A14+1</f>
        <v>11</v>
      </c>
      <c r="B15" s="32"/>
      <c r="C15" s="33"/>
      <c r="D15" s="34" t="s">
        <v>75</v>
      </c>
      <c r="E15" s="35" t="s">
        <v>185</v>
      </c>
      <c r="F15" s="36" t="n">
        <v>1516</v>
      </c>
      <c r="G15" s="37" t="n">
        <v>1520</v>
      </c>
      <c r="H15" s="38" t="n">
        <v>60</v>
      </c>
      <c r="I15" s="38"/>
      <c r="J15" s="39" t="n">
        <f aca="false">J14+H15-I15</f>
        <v>155</v>
      </c>
      <c r="K15" s="40" t="n">
        <f aca="false">G15-H15</f>
        <v>1460</v>
      </c>
      <c r="L15" s="40" t="n">
        <f aca="false">F15-K15</f>
        <v>56</v>
      </c>
      <c r="M15" s="41" t="n">
        <f aca="false">L15*100/F15</f>
        <v>3.69393139841689</v>
      </c>
      <c r="N15" s="31"/>
    </row>
    <row r="16" customFormat="false" ht="12.8" hidden="false" customHeight="false" outlineLevel="0" collapsed="false">
      <c r="A16" s="31" t="n">
        <f aca="false">A15+1</f>
        <v>12</v>
      </c>
      <c r="B16" s="32"/>
      <c r="C16" s="33"/>
      <c r="D16" s="34" t="s">
        <v>75</v>
      </c>
      <c r="E16" s="35" t="s">
        <v>189</v>
      </c>
      <c r="F16" s="36" t="n">
        <v>505</v>
      </c>
      <c r="G16" s="37" t="n">
        <v>505</v>
      </c>
      <c r="H16" s="38" t="n">
        <v>20</v>
      </c>
      <c r="I16" s="38"/>
      <c r="J16" s="39" t="n">
        <f aca="false">J15+H16-I16</f>
        <v>175</v>
      </c>
      <c r="K16" s="40" t="n">
        <f aca="false">G16-H16</f>
        <v>485</v>
      </c>
      <c r="L16" s="40" t="n">
        <f aca="false">F16-K16</f>
        <v>20</v>
      </c>
      <c r="M16" s="41" t="n">
        <f aca="false">L16*100/F16</f>
        <v>3.96039603960396</v>
      </c>
      <c r="N16" s="31"/>
    </row>
    <row r="17" customFormat="false" ht="13.4" hidden="false" customHeight="false" outlineLevel="0" collapsed="false">
      <c r="A17" s="31" t="n">
        <f aca="false">A16+1</f>
        <v>13</v>
      </c>
      <c r="B17" s="32" t="s">
        <v>81</v>
      </c>
      <c r="C17" s="33" t="s">
        <v>87</v>
      </c>
      <c r="D17" s="34"/>
      <c r="E17" s="35"/>
      <c r="F17" s="36"/>
      <c r="G17" s="37"/>
      <c r="H17" s="38"/>
      <c r="I17" s="38" t="n">
        <v>175</v>
      </c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 t="s">
        <v>234</v>
      </c>
      <c r="C18" s="33"/>
      <c r="D18" s="34" t="s">
        <v>207</v>
      </c>
      <c r="E18" s="35" t="s">
        <v>321</v>
      </c>
      <c r="F18" s="36" t="n">
        <v>1268</v>
      </c>
      <c r="G18" s="37" t="n">
        <v>1272</v>
      </c>
      <c r="H18" s="38" t="n">
        <v>0</v>
      </c>
      <c r="I18" s="38"/>
      <c r="J18" s="39" t="n">
        <f aca="false">J17+H18-I18</f>
        <v>0</v>
      </c>
      <c r="K18" s="40" t="n">
        <f aca="false">G18-H18</f>
        <v>1272</v>
      </c>
      <c r="L18" s="40" t="n">
        <f aca="false">F18-K18</f>
        <v>-4</v>
      </c>
      <c r="M18" s="41" t="n">
        <f aca="false">L18*100/F18</f>
        <v>-0.315457413249211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/>
      <c r="C19" s="33"/>
      <c r="D19" s="34" t="s">
        <v>205</v>
      </c>
      <c r="E19" s="35" t="s">
        <v>322</v>
      </c>
      <c r="F19" s="36" t="n">
        <v>2526</v>
      </c>
      <c r="G19" s="37" t="n">
        <v>3387</v>
      </c>
      <c r="H19" s="38" t="n">
        <v>861</v>
      </c>
      <c r="I19" s="38"/>
      <c r="J19" s="39" t="n">
        <f aca="false">J18+H19-I19</f>
        <v>861</v>
      </c>
      <c r="K19" s="40" t="n">
        <f aca="false">G19-H19</f>
        <v>2526</v>
      </c>
      <c r="L19" s="40" t="n">
        <f aca="false">F19-K19</f>
        <v>0</v>
      </c>
      <c r="M19" s="41" t="n">
        <f aca="false">L19*100/F19</f>
        <v>0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193</v>
      </c>
      <c r="E20" s="35" t="s">
        <v>323</v>
      </c>
      <c r="F20" s="36" t="n">
        <v>181</v>
      </c>
      <c r="G20" s="37" t="n">
        <v>185</v>
      </c>
      <c r="H20" s="38" t="n">
        <v>4</v>
      </c>
      <c r="I20" s="38"/>
      <c r="J20" s="39" t="n">
        <f aca="false">J19+H20-I20</f>
        <v>865</v>
      </c>
      <c r="K20" s="40" t="n">
        <f aca="false">G20-H20</f>
        <v>181</v>
      </c>
      <c r="L20" s="40" t="n">
        <f aca="false">F20-K20</f>
        <v>0</v>
      </c>
      <c r="M20" s="41" t="n">
        <f aca="false">L20*100/F20</f>
        <v>0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193</v>
      </c>
      <c r="E21" s="35" t="s">
        <v>324</v>
      </c>
      <c r="F21" s="36" t="n">
        <v>906</v>
      </c>
      <c r="G21" s="37" t="n">
        <v>934</v>
      </c>
      <c r="H21" s="38" t="n">
        <v>30</v>
      </c>
      <c r="I21" s="38"/>
      <c r="J21" s="39" t="n">
        <f aca="false">J20+H21-I21</f>
        <v>895</v>
      </c>
      <c r="K21" s="40" t="n">
        <f aca="false">G21-H21</f>
        <v>904</v>
      </c>
      <c r="L21" s="40" t="n">
        <f aca="false">F21-K21</f>
        <v>2</v>
      </c>
      <c r="M21" s="41" t="n">
        <f aca="false">L21*100/F21</f>
        <v>0.22075055187638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197</v>
      </c>
      <c r="E22" s="35" t="s">
        <v>325</v>
      </c>
      <c r="F22" s="36" t="n">
        <v>10032</v>
      </c>
      <c r="G22" s="37" t="n">
        <v>10044</v>
      </c>
      <c r="H22" s="38" t="n">
        <v>15</v>
      </c>
      <c r="I22" s="38"/>
      <c r="J22" s="39" t="n">
        <f aca="false">J21+H22-I22</f>
        <v>910</v>
      </c>
      <c r="K22" s="40" t="n">
        <f aca="false">G22-H22</f>
        <v>10029</v>
      </c>
      <c r="L22" s="40" t="n">
        <f aca="false">F22-K22</f>
        <v>3</v>
      </c>
      <c r="M22" s="41" t="n">
        <f aca="false">L22*100/F22</f>
        <v>0.0299043062200957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197</v>
      </c>
      <c r="E23" s="35" t="s">
        <v>326</v>
      </c>
      <c r="F23" s="36" t="n">
        <v>3486</v>
      </c>
      <c r="G23" s="37" t="n">
        <v>3486</v>
      </c>
      <c r="H23" s="38" t="n">
        <v>0</v>
      </c>
      <c r="I23" s="38"/>
      <c r="J23" s="39" t="n">
        <f aca="false">J22+H23-I23</f>
        <v>910</v>
      </c>
      <c r="K23" s="40" t="n">
        <f aca="false">G23-H23</f>
        <v>3486</v>
      </c>
      <c r="L23" s="40" t="n">
        <f aca="false">F23-K23</f>
        <v>0</v>
      </c>
      <c r="M23" s="41" t="n">
        <f aca="false">L23*100/F23</f>
        <v>0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197</v>
      </c>
      <c r="E24" s="35" t="s">
        <v>327</v>
      </c>
      <c r="F24" s="36" t="n">
        <v>11496</v>
      </c>
      <c r="G24" s="37" t="n">
        <v>11521</v>
      </c>
      <c r="H24" s="38" t="n">
        <v>25</v>
      </c>
      <c r="I24" s="38"/>
      <c r="J24" s="39" t="n">
        <f aca="false">J23+H24-I24</f>
        <v>935</v>
      </c>
      <c r="K24" s="40" t="n">
        <f aca="false">G24-H24</f>
        <v>11496</v>
      </c>
      <c r="L24" s="40" t="n">
        <f aca="false">F24-K24</f>
        <v>0</v>
      </c>
      <c r="M24" s="41" t="n">
        <f aca="false">L24*100/F24</f>
        <v>0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199</v>
      </c>
      <c r="E25" s="35" t="s">
        <v>202</v>
      </c>
      <c r="F25" s="36" t="n">
        <v>5706</v>
      </c>
      <c r="G25" s="37" t="n">
        <v>6219</v>
      </c>
      <c r="H25" s="38" t="n">
        <v>520</v>
      </c>
      <c r="I25" s="38"/>
      <c r="J25" s="39" t="n">
        <f aca="false">J24+H25-I25</f>
        <v>1455</v>
      </c>
      <c r="K25" s="40" t="n">
        <f aca="false">G25-H25</f>
        <v>5699</v>
      </c>
      <c r="L25" s="40" t="n">
        <f aca="false">F25-K25</f>
        <v>7</v>
      </c>
      <c r="M25" s="41" t="n">
        <f aca="false">L25*100/F25</f>
        <v>0.122677882930249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190</v>
      </c>
      <c r="E26" s="35" t="s">
        <v>201</v>
      </c>
      <c r="F26" s="36" t="n">
        <v>4547</v>
      </c>
      <c r="G26" s="37" t="n">
        <v>4559</v>
      </c>
      <c r="H26" s="38" t="n">
        <v>15</v>
      </c>
      <c r="I26" s="38"/>
      <c r="J26" s="39" t="n">
        <f aca="false">J25+H26-I26</f>
        <v>1470</v>
      </c>
      <c r="K26" s="40" t="n">
        <f aca="false">G26-H26</f>
        <v>4544</v>
      </c>
      <c r="L26" s="40" t="n">
        <f aca="false">F26-K26</f>
        <v>3</v>
      </c>
      <c r="M26" s="41" t="n">
        <f aca="false">L26*100/F26</f>
        <v>0.0659775676270068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190</v>
      </c>
      <c r="E27" s="35" t="s">
        <v>328</v>
      </c>
      <c r="F27" s="36" t="n">
        <v>6005</v>
      </c>
      <c r="G27" s="37" t="n">
        <v>7301</v>
      </c>
      <c r="H27" s="38" t="n">
        <v>1300</v>
      </c>
      <c r="I27" s="38"/>
      <c r="J27" s="39" t="n">
        <f aca="false">J26+H27-I27</f>
        <v>2770</v>
      </c>
      <c r="K27" s="40" t="n">
        <f aca="false">G27-H27</f>
        <v>6001</v>
      </c>
      <c r="L27" s="40" t="n">
        <f aca="false">F27-K27</f>
        <v>4</v>
      </c>
      <c r="M27" s="41" t="n">
        <f aca="false">L27*100/F27</f>
        <v>0.0666111573688593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186</v>
      </c>
      <c r="E28" s="35" t="s">
        <v>202</v>
      </c>
      <c r="F28" s="36" t="n">
        <v>5052</v>
      </c>
      <c r="G28" s="37" t="n">
        <v>5074</v>
      </c>
      <c r="H28" s="38" t="n">
        <v>25</v>
      </c>
      <c r="I28" s="38"/>
      <c r="J28" s="39" t="n">
        <f aca="false">J27+H28-I28</f>
        <v>2795</v>
      </c>
      <c r="K28" s="40" t="n">
        <f aca="false">G28-H28</f>
        <v>5049</v>
      </c>
      <c r="L28" s="40" t="n">
        <f aca="false">F28-K28</f>
        <v>3</v>
      </c>
      <c r="M28" s="41" t="n">
        <f aca="false">L28*100/F28</f>
        <v>0.0593824228028504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90</v>
      </c>
      <c r="E29" s="35" t="s">
        <v>329</v>
      </c>
      <c r="F29" s="36" t="n">
        <v>5507</v>
      </c>
      <c r="G29" s="37" t="n">
        <v>5513</v>
      </c>
      <c r="H29" s="38" t="n">
        <v>10</v>
      </c>
      <c r="I29" s="38"/>
      <c r="J29" s="39" t="n">
        <f aca="false">J28+H29-I29</f>
        <v>2805</v>
      </c>
      <c r="K29" s="40" t="n">
        <f aca="false">G29-H29</f>
        <v>5503</v>
      </c>
      <c r="L29" s="40" t="n">
        <f aca="false">F29-K29</f>
        <v>4</v>
      </c>
      <c r="M29" s="41" t="n">
        <f aca="false">L29*100/F29</f>
        <v>0.0726348284002179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195</v>
      </c>
      <c r="E30" s="35" t="s">
        <v>330</v>
      </c>
      <c r="F30" s="36" t="n">
        <v>8232</v>
      </c>
      <c r="G30" s="37" t="n">
        <v>8241</v>
      </c>
      <c r="H30" s="38" t="n">
        <v>10</v>
      </c>
      <c r="I30" s="38"/>
      <c r="J30" s="39" t="n">
        <f aca="false">J29+H30-I30</f>
        <v>2815</v>
      </c>
      <c r="K30" s="40" t="n">
        <f aca="false">G30-H30</f>
        <v>8231</v>
      </c>
      <c r="L30" s="40" t="n">
        <f aca="false">F30-K30</f>
        <v>1</v>
      </c>
      <c r="M30" s="41" t="n">
        <f aca="false">L30*100/F30</f>
        <v>0.0121477162293489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195</v>
      </c>
      <c r="E31" s="35" t="s">
        <v>331</v>
      </c>
      <c r="F31" s="36" t="n">
        <v>5557</v>
      </c>
      <c r="G31" s="37" t="n">
        <v>5586</v>
      </c>
      <c r="H31" s="38" t="n">
        <v>30</v>
      </c>
      <c r="I31" s="38"/>
      <c r="J31" s="39" t="n">
        <f aca="false">J30+H31-I31</f>
        <v>2845</v>
      </c>
      <c r="K31" s="40" t="n">
        <f aca="false">G31-H31</f>
        <v>5556</v>
      </c>
      <c r="L31" s="40" t="n">
        <f aca="false">F31-K31</f>
        <v>1</v>
      </c>
      <c r="M31" s="41" t="n">
        <f aca="false">L31*100/F31</f>
        <v>0.0179953212164837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197</v>
      </c>
      <c r="E32" s="35" t="s">
        <v>332</v>
      </c>
      <c r="F32" s="36" t="n">
        <v>3810</v>
      </c>
      <c r="G32" s="37" t="n">
        <v>3828</v>
      </c>
      <c r="H32" s="38" t="n">
        <v>20</v>
      </c>
      <c r="I32" s="38"/>
      <c r="J32" s="39" t="n">
        <f aca="false">J31+H32-I32</f>
        <v>2865</v>
      </c>
      <c r="K32" s="40" t="n">
        <f aca="false">G32-H32</f>
        <v>3808</v>
      </c>
      <c r="L32" s="40" t="n">
        <f aca="false">F32-K32</f>
        <v>2</v>
      </c>
      <c r="M32" s="41" t="n">
        <f aca="false">L32*100/F32</f>
        <v>0.05249343832021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197</v>
      </c>
      <c r="E33" s="35" t="s">
        <v>333</v>
      </c>
      <c r="F33" s="36" t="n">
        <v>4060</v>
      </c>
      <c r="G33" s="37" t="n">
        <v>4060</v>
      </c>
      <c r="H33" s="38" t="n">
        <v>0</v>
      </c>
      <c r="I33" s="38"/>
      <c r="J33" s="39" t="n">
        <f aca="false">J32+H33-I33</f>
        <v>2865</v>
      </c>
      <c r="K33" s="40" t="n">
        <f aca="false">G33-H33</f>
        <v>4060</v>
      </c>
      <c r="L33" s="40" t="n">
        <f aca="false">F33-K33</f>
        <v>0</v>
      </c>
      <c r="M33" s="41" t="n">
        <f aca="false">L33*100/F33</f>
        <v>0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193</v>
      </c>
      <c r="E34" s="35" t="s">
        <v>194</v>
      </c>
      <c r="F34" s="36" t="n">
        <v>5052</v>
      </c>
      <c r="G34" s="37" t="n">
        <v>5062</v>
      </c>
      <c r="H34" s="38" t="n">
        <v>10</v>
      </c>
      <c r="I34" s="38"/>
      <c r="J34" s="39" t="n">
        <f aca="false">J33+H34-I34</f>
        <v>2875</v>
      </c>
      <c r="K34" s="40" t="n">
        <f aca="false">G34-H34</f>
        <v>5052</v>
      </c>
      <c r="L34" s="40" t="n">
        <f aca="false">F34-K34</f>
        <v>0</v>
      </c>
      <c r="M34" s="41" t="n">
        <f aca="false">L34*100/F34</f>
        <v>0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193</v>
      </c>
      <c r="E35" s="35" t="s">
        <v>334</v>
      </c>
      <c r="F35" s="36" t="n">
        <v>1631</v>
      </c>
      <c r="G35" s="37" t="n">
        <v>1631</v>
      </c>
      <c r="H35" s="38" t="n">
        <v>0</v>
      </c>
      <c r="I35" s="38"/>
      <c r="J35" s="39" t="n">
        <f aca="false">J34+H35-I35</f>
        <v>2875</v>
      </c>
      <c r="K35" s="40" t="n">
        <f aca="false">G35-H35</f>
        <v>1631</v>
      </c>
      <c r="L35" s="40" t="n">
        <f aca="false">F35-K35</f>
        <v>0</v>
      </c>
      <c r="M35" s="41" t="n">
        <f aca="false">L35*100/F35</f>
        <v>0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197</v>
      </c>
      <c r="E36" s="35" t="s">
        <v>335</v>
      </c>
      <c r="F36" s="36" t="n">
        <v>6336</v>
      </c>
      <c r="G36" s="37" t="n">
        <v>7203</v>
      </c>
      <c r="H36" s="38" t="n">
        <v>870</v>
      </c>
      <c r="I36" s="38"/>
      <c r="J36" s="39" t="n">
        <f aca="false">J35+H36-I36</f>
        <v>3745</v>
      </c>
      <c r="K36" s="40" t="n">
        <f aca="false">G36-H36</f>
        <v>6333</v>
      </c>
      <c r="L36" s="40" t="n">
        <f aca="false">F36-K36</f>
        <v>3</v>
      </c>
      <c r="M36" s="41" t="n">
        <f aca="false">L36*100/F36</f>
        <v>0.0473484848484848</v>
      </c>
      <c r="N36" s="31"/>
    </row>
    <row r="37" customFormat="false" ht="13.4" hidden="false" customHeight="false" outlineLevel="0" collapsed="false">
      <c r="A37" s="31" t="n">
        <f aca="false">A36+1</f>
        <v>33</v>
      </c>
      <c r="B37" s="32" t="s">
        <v>239</v>
      </c>
      <c r="C37" s="33" t="s">
        <v>240</v>
      </c>
      <c r="D37" s="34"/>
      <c r="E37" s="35"/>
      <c r="F37" s="36"/>
      <c r="G37" s="37"/>
      <c r="H37" s="38"/>
      <c r="I37" s="38" t="n">
        <v>3745</v>
      </c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 t="s">
        <v>144</v>
      </c>
      <c r="C38" s="33"/>
      <c r="D38" s="34" t="s">
        <v>207</v>
      </c>
      <c r="E38" s="35" t="s">
        <v>336</v>
      </c>
      <c r="F38" s="36" t="n">
        <v>4762</v>
      </c>
      <c r="G38" s="37" t="n">
        <v>4765</v>
      </c>
      <c r="H38" s="38" t="n">
        <v>13</v>
      </c>
      <c r="I38" s="38"/>
      <c r="J38" s="39" t="n">
        <f aca="false">J37+H38-I38</f>
        <v>13</v>
      </c>
      <c r="K38" s="40" t="n">
        <f aca="false">G38-H38</f>
        <v>4752</v>
      </c>
      <c r="L38" s="40" t="n">
        <f aca="false">F38-K38</f>
        <v>10</v>
      </c>
      <c r="M38" s="41" t="n">
        <f aca="false">L38*100/F38</f>
        <v>0.209995800083998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205</v>
      </c>
      <c r="E39" s="35" t="s">
        <v>337</v>
      </c>
      <c r="F39" s="36" t="n">
        <v>7682</v>
      </c>
      <c r="G39" s="37" t="n">
        <v>7685</v>
      </c>
      <c r="H39" s="38" t="n">
        <v>10</v>
      </c>
      <c r="I39" s="38"/>
      <c r="J39" s="39" t="n">
        <f aca="false">J38+H39-I39</f>
        <v>23</v>
      </c>
      <c r="K39" s="40" t="n">
        <f aca="false">G39-H39</f>
        <v>7675</v>
      </c>
      <c r="L39" s="40" t="n">
        <f aca="false">F39-K39</f>
        <v>7</v>
      </c>
      <c r="M39" s="41" t="n">
        <f aca="false">L39*100/F39</f>
        <v>0.0911221036188493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205</v>
      </c>
      <c r="E40" s="35" t="s">
        <v>338</v>
      </c>
      <c r="F40" s="36" t="n">
        <v>8958</v>
      </c>
      <c r="G40" s="37" t="n">
        <v>8964</v>
      </c>
      <c r="H40" s="38" t="n">
        <v>10</v>
      </c>
      <c r="I40" s="38"/>
      <c r="J40" s="39" t="n">
        <f aca="false">J39+H40-I40</f>
        <v>33</v>
      </c>
      <c r="K40" s="40" t="n">
        <f aca="false">G40-H40</f>
        <v>8954</v>
      </c>
      <c r="L40" s="40" t="n">
        <f aca="false">F40-K40</f>
        <v>4</v>
      </c>
      <c r="M40" s="41" t="n">
        <f aca="false">L40*100/F40</f>
        <v>0.0446528242911364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205</v>
      </c>
      <c r="E41" s="35" t="s">
        <v>339</v>
      </c>
      <c r="F41" s="36" t="n">
        <v>8014</v>
      </c>
      <c r="G41" s="37" t="n">
        <v>8085</v>
      </c>
      <c r="H41" s="38" t="n">
        <v>80</v>
      </c>
      <c r="I41" s="38"/>
      <c r="J41" s="39" t="n">
        <f aca="false">J40+H41-I41</f>
        <v>113</v>
      </c>
      <c r="K41" s="40" t="n">
        <f aca="false">G41-H41</f>
        <v>8005</v>
      </c>
      <c r="L41" s="40" t="n">
        <f aca="false">F41-K41</f>
        <v>9</v>
      </c>
      <c r="M41" s="41" t="n">
        <f aca="false">L41*100/F41</f>
        <v>0.112303468929374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205</v>
      </c>
      <c r="E42" s="35" t="s">
        <v>340</v>
      </c>
      <c r="F42" s="36" t="n">
        <v>4134</v>
      </c>
      <c r="G42" s="37" t="n">
        <v>4145</v>
      </c>
      <c r="H42" s="38" t="n">
        <v>40</v>
      </c>
      <c r="I42" s="38"/>
      <c r="J42" s="39" t="n">
        <f aca="false">J41+H42-I42</f>
        <v>153</v>
      </c>
      <c r="K42" s="40" t="n">
        <f aca="false">G42-H42</f>
        <v>4105</v>
      </c>
      <c r="L42" s="40" t="n">
        <f aca="false">F42-K42</f>
        <v>29</v>
      </c>
      <c r="M42" s="41" t="n">
        <f aca="false">L42*100/F42</f>
        <v>0.701499758103532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207</v>
      </c>
      <c r="E43" s="35" t="s">
        <v>341</v>
      </c>
      <c r="F43" s="36" t="n">
        <v>362</v>
      </c>
      <c r="G43" s="37" t="n">
        <v>365</v>
      </c>
      <c r="H43" s="38" t="n">
        <v>10</v>
      </c>
      <c r="I43" s="38"/>
      <c r="J43" s="39" t="n">
        <f aca="false">J42+H43-I43</f>
        <v>163</v>
      </c>
      <c r="K43" s="40" t="n">
        <f aca="false">G43-H43</f>
        <v>355</v>
      </c>
      <c r="L43" s="40" t="n">
        <f aca="false">F43-K43</f>
        <v>7</v>
      </c>
      <c r="M43" s="41" t="n">
        <f aca="false">L43*100/F43</f>
        <v>1.93370165745856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205</v>
      </c>
      <c r="E44" s="35" t="s">
        <v>342</v>
      </c>
      <c r="F44" s="36" t="n">
        <v>3960</v>
      </c>
      <c r="G44" s="37" t="n">
        <v>4498</v>
      </c>
      <c r="H44" s="38" t="n">
        <v>600</v>
      </c>
      <c r="I44" s="38"/>
      <c r="J44" s="39" t="n">
        <f aca="false">J43+H44-I44</f>
        <v>763</v>
      </c>
      <c r="K44" s="40" t="n">
        <f aca="false">G44-H44</f>
        <v>3898</v>
      </c>
      <c r="L44" s="40" t="n">
        <f aca="false">F44-K44</f>
        <v>62</v>
      </c>
      <c r="M44" s="41" t="n">
        <f aca="false">L44*100/F44</f>
        <v>1.56565656565657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207</v>
      </c>
      <c r="E45" s="35" t="s">
        <v>343</v>
      </c>
      <c r="F45" s="36" t="n">
        <v>2861</v>
      </c>
      <c r="G45" s="37" t="n">
        <v>2871</v>
      </c>
      <c r="H45" s="38" t="n">
        <v>10</v>
      </c>
      <c r="I45" s="38"/>
      <c r="J45" s="39" t="n">
        <f aca="false">J44+H45-I45</f>
        <v>773</v>
      </c>
      <c r="K45" s="40" t="n">
        <f aca="false">G45-H45</f>
        <v>2861</v>
      </c>
      <c r="L45" s="40" t="n">
        <f aca="false">F45-K45</f>
        <v>0</v>
      </c>
      <c r="M45" s="41" t="n">
        <f aca="false">L45*100/F45</f>
        <v>0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193</v>
      </c>
      <c r="E46" s="35" t="s">
        <v>344</v>
      </c>
      <c r="F46" s="36" t="n">
        <v>3271</v>
      </c>
      <c r="G46" s="37" t="n">
        <v>3670</v>
      </c>
      <c r="H46" s="38" t="n">
        <v>450</v>
      </c>
      <c r="I46" s="38"/>
      <c r="J46" s="39" t="n">
        <f aca="false">J45+H46-I46</f>
        <v>1223</v>
      </c>
      <c r="K46" s="40" t="n">
        <f aca="false">G46-H46</f>
        <v>3220</v>
      </c>
      <c r="L46" s="40" t="n">
        <f aca="false">F46-K46</f>
        <v>51</v>
      </c>
      <c r="M46" s="41" t="n">
        <f aca="false">L46*100/F46</f>
        <v>1.55915622133904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207</v>
      </c>
      <c r="E47" s="35" t="s">
        <v>345</v>
      </c>
      <c r="F47" s="36" t="n">
        <v>1087</v>
      </c>
      <c r="G47" s="37" t="n">
        <v>1102</v>
      </c>
      <c r="H47" s="38" t="n">
        <v>20</v>
      </c>
      <c r="I47" s="38"/>
      <c r="J47" s="39" t="n">
        <f aca="false">J46+H47-I47</f>
        <v>1243</v>
      </c>
      <c r="K47" s="40" t="n">
        <f aca="false">G47-H47</f>
        <v>1082</v>
      </c>
      <c r="L47" s="40" t="n">
        <f aca="false">F47-K47</f>
        <v>5</v>
      </c>
      <c r="M47" s="41" t="n">
        <f aca="false">L47*100/F47</f>
        <v>0.459981600735971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205</v>
      </c>
      <c r="E48" s="35" t="s">
        <v>338</v>
      </c>
      <c r="F48" s="36" t="n">
        <v>5226</v>
      </c>
      <c r="G48" s="37" t="n">
        <v>5344</v>
      </c>
      <c r="H48" s="38" t="n">
        <v>120</v>
      </c>
      <c r="I48" s="38"/>
      <c r="J48" s="39" t="n">
        <f aca="false">J47+H48-I48</f>
        <v>1363</v>
      </c>
      <c r="K48" s="40" t="n">
        <f aca="false">G48-H48</f>
        <v>5224</v>
      </c>
      <c r="L48" s="40" t="n">
        <f aca="false">F48-K48</f>
        <v>2</v>
      </c>
      <c r="M48" s="41" t="n">
        <f aca="false">L48*100/F48</f>
        <v>0.0382701875239189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205</v>
      </c>
      <c r="E49" s="35" t="s">
        <v>346</v>
      </c>
      <c r="F49" s="36" t="n">
        <v>8264</v>
      </c>
      <c r="G49" s="37" t="n">
        <v>8376</v>
      </c>
      <c r="H49" s="38" t="n">
        <v>170</v>
      </c>
      <c r="I49" s="38"/>
      <c r="J49" s="39" t="n">
        <f aca="false">J48+H49-I49</f>
        <v>1533</v>
      </c>
      <c r="K49" s="40" t="n">
        <f aca="false">G49-H49</f>
        <v>8206</v>
      </c>
      <c r="L49" s="40" t="n">
        <f aca="false">F49-K49</f>
        <v>58</v>
      </c>
      <c r="M49" s="41" t="n">
        <f aca="false">L49*100/F49</f>
        <v>0.701839303000968</v>
      </c>
      <c r="N49" s="31"/>
    </row>
    <row r="50" customFormat="false" ht="13.4" hidden="false" customHeight="false" outlineLevel="0" collapsed="false">
      <c r="A50" s="31" t="n">
        <f aca="false">A49+1</f>
        <v>46</v>
      </c>
      <c r="B50" s="32" t="s">
        <v>154</v>
      </c>
      <c r="C50" s="33" t="s">
        <v>155</v>
      </c>
      <c r="D50" s="34"/>
      <c r="E50" s="35"/>
      <c r="F50" s="36"/>
      <c r="G50" s="37"/>
      <c r="H50" s="38"/>
      <c r="I50" s="38" t="n">
        <v>1533</v>
      </c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 t="s">
        <v>97</v>
      </c>
      <c r="C51" s="33"/>
      <c r="D51" s="34" t="s">
        <v>227</v>
      </c>
      <c r="E51" s="35" t="s">
        <v>347</v>
      </c>
      <c r="F51" s="36" t="n">
        <v>8772</v>
      </c>
      <c r="G51" s="37" t="n">
        <v>8785</v>
      </c>
      <c r="H51" s="38" t="n">
        <v>15</v>
      </c>
      <c r="I51" s="38"/>
      <c r="J51" s="39" t="n">
        <f aca="false">J50+H51-I51</f>
        <v>15</v>
      </c>
      <c r="K51" s="40" t="n">
        <f aca="false">G51-H51</f>
        <v>8770</v>
      </c>
      <c r="L51" s="40" t="n">
        <f aca="false">F51-K51</f>
        <v>2</v>
      </c>
      <c r="M51" s="41" t="n">
        <f aca="false">L51*100/F51</f>
        <v>0.0227998176014592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207</v>
      </c>
      <c r="E52" s="35" t="s">
        <v>348</v>
      </c>
      <c r="F52" s="36" t="n">
        <v>3048</v>
      </c>
      <c r="G52" s="37" t="n">
        <v>3060</v>
      </c>
      <c r="H52" s="38" t="n">
        <v>15</v>
      </c>
      <c r="I52" s="38"/>
      <c r="J52" s="39" t="n">
        <f aca="false">J51+H52-I52</f>
        <v>30</v>
      </c>
      <c r="K52" s="40" t="n">
        <f aca="false">G52-H52</f>
        <v>3045</v>
      </c>
      <c r="L52" s="40" t="n">
        <f aca="false">F52-K52</f>
        <v>3</v>
      </c>
      <c r="M52" s="41" t="n">
        <f aca="false">L52*100/F52</f>
        <v>0.0984251968503937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207</v>
      </c>
      <c r="E53" s="35" t="s">
        <v>349</v>
      </c>
      <c r="F53" s="36" t="n">
        <v>3102</v>
      </c>
      <c r="G53" s="37" t="n">
        <v>3108</v>
      </c>
      <c r="H53" s="38" t="n">
        <v>10</v>
      </c>
      <c r="I53" s="38"/>
      <c r="J53" s="39" t="n">
        <f aca="false">J52+H53-I53</f>
        <v>40</v>
      </c>
      <c r="K53" s="40" t="n">
        <f aca="false">G53-H53</f>
        <v>3098</v>
      </c>
      <c r="L53" s="40" t="n">
        <f aca="false">F53-K53</f>
        <v>4</v>
      </c>
      <c r="M53" s="41" t="n">
        <f aca="false">L53*100/F53</f>
        <v>0.128949065119278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207</v>
      </c>
      <c r="E54" s="35" t="s">
        <v>350</v>
      </c>
      <c r="F54" s="36" t="n">
        <v>8958</v>
      </c>
      <c r="G54" s="37" t="n">
        <v>8958</v>
      </c>
      <c r="H54" s="38" t="n">
        <v>10</v>
      </c>
      <c r="I54" s="38"/>
      <c r="J54" s="39" t="n">
        <f aca="false">J53+H54-I54</f>
        <v>50</v>
      </c>
      <c r="K54" s="40" t="n">
        <f aca="false">G54-H54</f>
        <v>8948</v>
      </c>
      <c r="L54" s="40" t="n">
        <f aca="false">F54-K54</f>
        <v>10</v>
      </c>
      <c r="M54" s="41" t="n">
        <f aca="false">L54*100/F54</f>
        <v>0.111632060727841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227</v>
      </c>
      <c r="E55" s="35" t="s">
        <v>235</v>
      </c>
      <c r="F55" s="36" t="n">
        <v>181</v>
      </c>
      <c r="G55" s="37" t="n">
        <v>219</v>
      </c>
      <c r="H55" s="38" t="n">
        <v>40</v>
      </c>
      <c r="I55" s="38"/>
      <c r="J55" s="39" t="n">
        <f aca="false">J54+H55-I55</f>
        <v>90</v>
      </c>
      <c r="K55" s="40" t="n">
        <f aca="false">G55-H55</f>
        <v>179</v>
      </c>
      <c r="L55" s="40" t="n">
        <f aca="false">F55-K55</f>
        <v>2</v>
      </c>
      <c r="M55" s="41" t="n">
        <f aca="false">L55*100/F55</f>
        <v>1.10497237569061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227</v>
      </c>
      <c r="E56" s="35" t="s">
        <v>351</v>
      </c>
      <c r="F56" s="36" t="n">
        <v>362</v>
      </c>
      <c r="G56" s="37" t="n">
        <v>385</v>
      </c>
      <c r="H56" s="38" t="n">
        <v>30</v>
      </c>
      <c r="I56" s="38"/>
      <c r="J56" s="39" t="n">
        <f aca="false">J55+H56-I56</f>
        <v>120</v>
      </c>
      <c r="K56" s="40" t="n">
        <f aca="false">G56-H56</f>
        <v>355</v>
      </c>
      <c r="L56" s="40" t="n">
        <f aca="false">F56-K56</f>
        <v>7</v>
      </c>
      <c r="M56" s="41" t="n">
        <f aca="false">L56*100/F56</f>
        <v>1.93370165745856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207</v>
      </c>
      <c r="E57" s="35" t="s">
        <v>352</v>
      </c>
      <c r="F57" s="36" t="n">
        <v>8772</v>
      </c>
      <c r="G57" s="37" t="n">
        <v>8780</v>
      </c>
      <c r="H57" s="38" t="n">
        <v>10</v>
      </c>
      <c r="I57" s="38"/>
      <c r="J57" s="39" t="n">
        <f aca="false">J56+H57-I57</f>
        <v>130</v>
      </c>
      <c r="K57" s="40" t="n">
        <f aca="false">G57-H57</f>
        <v>8770</v>
      </c>
      <c r="L57" s="40" t="n">
        <f aca="false">F57-K57</f>
        <v>2</v>
      </c>
      <c r="M57" s="41" t="n">
        <f aca="false">L57*100/F57</f>
        <v>0.0227998176014592</v>
      </c>
      <c r="N57" s="31"/>
    </row>
    <row r="58" customFormat="false" ht="12.8" hidden="false" customHeight="false" outlineLevel="0" collapsed="false">
      <c r="A58" s="31" t="n">
        <f aca="false">A57+1</f>
        <v>54</v>
      </c>
      <c r="B58" s="32"/>
      <c r="C58" s="33"/>
      <c r="D58" s="34" t="s">
        <v>207</v>
      </c>
      <c r="E58" s="35" t="s">
        <v>353</v>
      </c>
      <c r="F58" s="36" t="n">
        <v>6594</v>
      </c>
      <c r="G58" s="37" t="n">
        <v>7203</v>
      </c>
      <c r="H58" s="38" t="n">
        <v>620</v>
      </c>
      <c r="I58" s="38"/>
      <c r="J58" s="39" t="n">
        <f aca="false">J57+H58-I58</f>
        <v>750</v>
      </c>
      <c r="K58" s="40" t="n">
        <f aca="false">G58-H58</f>
        <v>6583</v>
      </c>
      <c r="L58" s="40" t="n">
        <f aca="false">F58-K58</f>
        <v>11</v>
      </c>
      <c r="M58" s="41" t="n">
        <f aca="false">L58*100/F58</f>
        <v>0.166818319684562</v>
      </c>
      <c r="N58" s="31"/>
    </row>
    <row r="59" customFormat="false" ht="12.8" hidden="false" customHeight="false" outlineLevel="0" collapsed="false">
      <c r="A59" s="31" t="n">
        <f aca="false">A58+1</f>
        <v>55</v>
      </c>
      <c r="B59" s="32"/>
      <c r="C59" s="33"/>
      <c r="D59" s="34" t="s">
        <v>207</v>
      </c>
      <c r="E59" s="35" t="s">
        <v>354</v>
      </c>
      <c r="F59" s="36" t="n">
        <v>7261</v>
      </c>
      <c r="G59" s="37" t="n">
        <v>7301</v>
      </c>
      <c r="H59" s="38" t="n">
        <v>50</v>
      </c>
      <c r="I59" s="38"/>
      <c r="J59" s="39" t="n">
        <f aca="false">J58+H59-I59</f>
        <v>800</v>
      </c>
      <c r="K59" s="40" t="n">
        <f aca="false">G59-H59</f>
        <v>7251</v>
      </c>
      <c r="L59" s="40" t="n">
        <f aca="false">F59-K59</f>
        <v>10</v>
      </c>
      <c r="M59" s="41" t="n">
        <f aca="false">L59*100/F59</f>
        <v>0.137722076848919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/>
      <c r="C60" s="33"/>
      <c r="D60" s="34" t="s">
        <v>207</v>
      </c>
      <c r="E60" s="35" t="s">
        <v>355</v>
      </c>
      <c r="F60" s="36" t="n">
        <v>8257</v>
      </c>
      <c r="G60" s="37" t="n">
        <v>8379</v>
      </c>
      <c r="H60" s="38" t="n">
        <v>130</v>
      </c>
      <c r="I60" s="38"/>
      <c r="J60" s="39" t="n">
        <f aca="false">J59+H60-I60</f>
        <v>930</v>
      </c>
      <c r="K60" s="40" t="n">
        <f aca="false">G60-H60</f>
        <v>8249</v>
      </c>
      <c r="L60" s="40" t="n">
        <f aca="false">F60-K60</f>
        <v>8</v>
      </c>
      <c r="M60" s="41" t="n">
        <f aca="false">L60*100/F60</f>
        <v>0.0968874894029308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356</v>
      </c>
      <c r="E61" s="35" t="s">
        <v>357</v>
      </c>
      <c r="F61" s="36" t="n">
        <v>4547</v>
      </c>
      <c r="G61" s="37" t="n">
        <v>4550</v>
      </c>
      <c r="H61" s="38" t="n">
        <v>5</v>
      </c>
      <c r="I61" s="38"/>
      <c r="J61" s="39" t="n">
        <f aca="false">J60+H61-I61</f>
        <v>935</v>
      </c>
      <c r="K61" s="40" t="n">
        <f aca="false">G61-H61</f>
        <v>4545</v>
      </c>
      <c r="L61" s="40" t="n">
        <f aca="false">F61-K61</f>
        <v>2</v>
      </c>
      <c r="M61" s="41" t="n">
        <f aca="false">L61*100/F61</f>
        <v>0.0439850450846712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207</v>
      </c>
      <c r="E62" s="35" t="s">
        <v>358</v>
      </c>
      <c r="F62" s="36" t="n">
        <v>7092</v>
      </c>
      <c r="G62" s="37" t="n">
        <v>7252</v>
      </c>
      <c r="H62" s="38" t="n">
        <v>160</v>
      </c>
      <c r="I62" s="38"/>
      <c r="J62" s="39" t="n">
        <f aca="false">J61+H62-I62</f>
        <v>1095</v>
      </c>
      <c r="K62" s="40" t="n">
        <f aca="false">G62-H62</f>
        <v>7092</v>
      </c>
      <c r="L62" s="40" t="n">
        <f aca="false">F62-K62</f>
        <v>0</v>
      </c>
      <c r="M62" s="41" t="n">
        <f aca="false">L62*100/F62</f>
        <v>0</v>
      </c>
      <c r="N62" s="31"/>
    </row>
    <row r="63" customFormat="false" ht="12.8" hidden="false" customHeight="false" outlineLevel="0" collapsed="false">
      <c r="A63" s="31" t="n">
        <f aca="false">A62+1</f>
        <v>59</v>
      </c>
      <c r="B63" s="32"/>
      <c r="C63" s="33"/>
      <c r="D63" s="34" t="s">
        <v>227</v>
      </c>
      <c r="E63" s="35" t="s">
        <v>359</v>
      </c>
      <c r="F63" s="36" t="n">
        <v>3984</v>
      </c>
      <c r="G63" s="37" t="n">
        <v>3984</v>
      </c>
      <c r="H63" s="38" t="n">
        <v>0</v>
      </c>
      <c r="I63" s="38"/>
      <c r="J63" s="39" t="n">
        <f aca="false">J62+H63-I63</f>
        <v>1095</v>
      </c>
      <c r="K63" s="40" t="n">
        <f aca="false">G63-H63</f>
        <v>3984</v>
      </c>
      <c r="L63" s="40" t="n">
        <f aca="false">F63-K63</f>
        <v>0</v>
      </c>
      <c r="M63" s="41" t="n">
        <f aca="false">L63*100/F63</f>
        <v>0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/>
      <c r="C64" s="33"/>
      <c r="D64" s="34" t="s">
        <v>227</v>
      </c>
      <c r="E64" s="35" t="s">
        <v>360</v>
      </c>
      <c r="F64" s="36" t="n">
        <v>618</v>
      </c>
      <c r="G64" s="37" t="n">
        <v>642</v>
      </c>
      <c r="H64" s="38" t="n">
        <v>30</v>
      </c>
      <c r="I64" s="38"/>
      <c r="J64" s="39" t="n">
        <f aca="false">J63+H64-I64</f>
        <v>1125</v>
      </c>
      <c r="K64" s="40" t="n">
        <f aca="false">G64-H64</f>
        <v>612</v>
      </c>
      <c r="L64" s="40" t="n">
        <f aca="false">F64-K64</f>
        <v>6</v>
      </c>
      <c r="M64" s="41" t="n">
        <f aca="false">L64*100/F64</f>
        <v>0.970873786407767</v>
      </c>
      <c r="N64" s="31"/>
    </row>
    <row r="65" customFormat="false" ht="12.8" hidden="false" customHeight="false" outlineLevel="0" collapsed="false">
      <c r="A65" s="31" t="n">
        <f aca="false">A64+1</f>
        <v>61</v>
      </c>
      <c r="B65" s="32"/>
      <c r="C65" s="33"/>
      <c r="D65" s="34" t="s">
        <v>227</v>
      </c>
      <c r="E65" s="35" t="s">
        <v>361</v>
      </c>
      <c r="F65" s="36" t="n">
        <v>8958</v>
      </c>
      <c r="G65" s="37" t="n">
        <v>8964</v>
      </c>
      <c r="H65" s="38" t="n">
        <v>10</v>
      </c>
      <c r="I65" s="38"/>
      <c r="J65" s="39" t="n">
        <f aca="false">J64+H65-I65</f>
        <v>1135</v>
      </c>
      <c r="K65" s="40" t="n">
        <f aca="false">G65-H65</f>
        <v>8954</v>
      </c>
      <c r="L65" s="40" t="n">
        <f aca="false">F65-K65</f>
        <v>4</v>
      </c>
      <c r="M65" s="41" t="n">
        <f aca="false">L65*100/F65</f>
        <v>0.0446528242911364</v>
      </c>
      <c r="N65" s="31"/>
    </row>
    <row r="66" customFormat="false" ht="12.8" hidden="false" customHeight="false" outlineLevel="0" collapsed="false">
      <c r="A66" s="31" t="n">
        <f aca="false">A65+1</f>
        <v>62</v>
      </c>
      <c r="B66" s="32"/>
      <c r="C66" s="33"/>
      <c r="D66" s="34" t="s">
        <v>197</v>
      </c>
      <c r="E66" s="35" t="s">
        <v>229</v>
      </c>
      <c r="F66" s="36" t="n">
        <v>5893</v>
      </c>
      <c r="G66" s="37" t="n">
        <v>6015</v>
      </c>
      <c r="H66" s="38" t="n">
        <v>150</v>
      </c>
      <c r="I66" s="38"/>
      <c r="J66" s="39" t="n">
        <f aca="false">J65+H66-I66</f>
        <v>1285</v>
      </c>
      <c r="K66" s="40" t="n">
        <f aca="false">G66-H66</f>
        <v>5865</v>
      </c>
      <c r="L66" s="40" t="n">
        <f aca="false">F66-K66</f>
        <v>28</v>
      </c>
      <c r="M66" s="41" t="n">
        <f aca="false">L66*100/F66</f>
        <v>0.475139996606143</v>
      </c>
      <c r="N66" s="31"/>
    </row>
    <row r="67" customFormat="false" ht="12.8" hidden="false" customHeight="false" outlineLevel="0" collapsed="false">
      <c r="A67" s="31" t="n">
        <f aca="false">A66+1</f>
        <v>63</v>
      </c>
      <c r="B67" s="32"/>
      <c r="C67" s="33"/>
      <c r="D67" s="34" t="s">
        <v>227</v>
      </c>
      <c r="E67" s="35" t="s">
        <v>362</v>
      </c>
      <c r="F67" s="36" t="n">
        <v>1558</v>
      </c>
      <c r="G67" s="37" t="n">
        <v>1558</v>
      </c>
      <c r="H67" s="38" t="n">
        <v>0</v>
      </c>
      <c r="I67" s="38"/>
      <c r="J67" s="39" t="n">
        <f aca="false">J66+H67-I67</f>
        <v>1285</v>
      </c>
      <c r="K67" s="40" t="n">
        <f aca="false">G67-H67</f>
        <v>1558</v>
      </c>
      <c r="L67" s="40" t="n">
        <f aca="false">F67-K67</f>
        <v>0</v>
      </c>
      <c r="M67" s="41" t="n">
        <f aca="false">L67*100/F67</f>
        <v>0</v>
      </c>
      <c r="N67" s="31"/>
    </row>
    <row r="68" customFormat="false" ht="12.8" hidden="false" customHeight="false" outlineLevel="0" collapsed="false">
      <c r="A68" s="31" t="n">
        <f aca="false">A67+1</f>
        <v>64</v>
      </c>
      <c r="B68" s="32"/>
      <c r="C68" s="33"/>
      <c r="D68" s="34" t="s">
        <v>276</v>
      </c>
      <c r="E68" s="35" t="s">
        <v>363</v>
      </c>
      <c r="F68" s="36" t="n">
        <v>1224</v>
      </c>
      <c r="G68" s="37" t="n">
        <v>1225</v>
      </c>
      <c r="H68" s="38" t="n">
        <v>25</v>
      </c>
      <c r="I68" s="38"/>
      <c r="J68" s="39" t="n">
        <f aca="false">J67+H68-I68</f>
        <v>1310</v>
      </c>
      <c r="K68" s="40" t="n">
        <f aca="false">G68-H68</f>
        <v>1200</v>
      </c>
      <c r="L68" s="40" t="n">
        <f aca="false">F68-K68</f>
        <v>24</v>
      </c>
      <c r="M68" s="41" t="n">
        <f aca="false">L68*100/F68</f>
        <v>1.96078431372549</v>
      </c>
      <c r="N68" s="31"/>
    </row>
    <row r="69" customFormat="false" ht="13.4" hidden="false" customHeight="false" outlineLevel="0" collapsed="false">
      <c r="A69" s="31" t="n">
        <f aca="false">A68+1</f>
        <v>65</v>
      </c>
      <c r="B69" s="42" t="s">
        <v>97</v>
      </c>
      <c r="C69" s="43" t="s">
        <v>99</v>
      </c>
      <c r="D69" s="34"/>
      <c r="E69" s="35"/>
      <c r="F69" s="36"/>
      <c r="G69" s="37"/>
      <c r="H69" s="38"/>
      <c r="I69" s="38" t="n">
        <v>1310</v>
      </c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2" activeCellId="0" sqref="I12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364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163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365</v>
      </c>
      <c r="C5" s="21"/>
      <c r="D5" s="22" t="s">
        <v>197</v>
      </c>
      <c r="E5" s="23" t="s">
        <v>366</v>
      </c>
      <c r="F5" s="24" t="n">
        <v>12096</v>
      </c>
      <c r="G5" s="25" t="n">
        <v>12116</v>
      </c>
      <c r="H5" s="26" t="n">
        <v>0</v>
      </c>
      <c r="I5" s="26"/>
      <c r="J5" s="27" t="n">
        <f aca="false">H5-I5</f>
        <v>0</v>
      </c>
      <c r="K5" s="28" t="n">
        <f aca="false">G5-H5</f>
        <v>12116</v>
      </c>
      <c r="L5" s="28" t="n">
        <f aca="false">F5-K5</f>
        <v>-20</v>
      </c>
      <c r="M5" s="29" t="n">
        <f aca="false">L5*100/F5</f>
        <v>-0.165343915343915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197</v>
      </c>
      <c r="E6" s="35" t="s">
        <v>367</v>
      </c>
      <c r="F6" s="36" t="n">
        <v>4536</v>
      </c>
      <c r="G6" s="37" t="n">
        <v>5171</v>
      </c>
      <c r="H6" s="38" t="n">
        <v>0</v>
      </c>
      <c r="I6" s="38"/>
      <c r="J6" s="39" t="n">
        <f aca="false">J5+H6-I6</f>
        <v>0</v>
      </c>
      <c r="K6" s="40" t="n">
        <f aca="false">G6-H6</f>
        <v>5171</v>
      </c>
      <c r="L6" s="40" t="n">
        <f aca="false">F6-K6</f>
        <v>-635</v>
      </c>
      <c r="M6" s="41" t="n">
        <f aca="false">L6*100/F6</f>
        <v>-13.9991181657848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193</v>
      </c>
      <c r="E7" s="35" t="s">
        <v>368</v>
      </c>
      <c r="F7" s="36" t="n">
        <v>7560</v>
      </c>
      <c r="G7" s="37" t="n">
        <v>7572</v>
      </c>
      <c r="H7" s="38" t="n">
        <v>0</v>
      </c>
      <c r="I7" s="38"/>
      <c r="J7" s="39" t="n">
        <f aca="false">J6+H7-I7</f>
        <v>0</v>
      </c>
      <c r="K7" s="40" t="n">
        <f aca="false">G7-H7</f>
        <v>7572</v>
      </c>
      <c r="L7" s="40" t="n">
        <f aca="false">F7-K7</f>
        <v>-12</v>
      </c>
      <c r="M7" s="41" t="n">
        <f aca="false">L7*100/F7</f>
        <v>-0.158730158730159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193</v>
      </c>
      <c r="E8" s="35" t="s">
        <v>369</v>
      </c>
      <c r="F8" s="36" t="n">
        <v>13608</v>
      </c>
      <c r="G8" s="37" t="n">
        <v>14449</v>
      </c>
      <c r="H8" s="38" t="n">
        <v>0</v>
      </c>
      <c r="I8" s="38"/>
      <c r="J8" s="39" t="n">
        <f aca="false">J7+H8-I8</f>
        <v>0</v>
      </c>
      <c r="K8" s="40" t="n">
        <f aca="false">G8-H8</f>
        <v>14449</v>
      </c>
      <c r="L8" s="40" t="n">
        <f aca="false">F8-K8</f>
        <v>-841</v>
      </c>
      <c r="M8" s="41" t="n">
        <f aca="false">L8*100/F8</f>
        <v>-6.18018812463257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/>
      <c r="C9" s="33"/>
      <c r="D9" s="34" t="s">
        <v>193</v>
      </c>
      <c r="E9" s="35" t="s">
        <v>370</v>
      </c>
      <c r="F9" s="36" t="n">
        <v>15120</v>
      </c>
      <c r="G9" s="37" t="n">
        <v>15122</v>
      </c>
      <c r="H9" s="38" t="n">
        <v>0</v>
      </c>
      <c r="I9" s="38"/>
      <c r="J9" s="39" t="n">
        <f aca="false">J8+H9-I9</f>
        <v>0</v>
      </c>
      <c r="K9" s="40" t="n">
        <f aca="false">G9-H9</f>
        <v>15122</v>
      </c>
      <c r="L9" s="40" t="n">
        <f aca="false">F9-K9</f>
        <v>-2</v>
      </c>
      <c r="M9" s="41" t="n">
        <f aca="false">L9*100/F9</f>
        <v>-0.0132275132275132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144</v>
      </c>
      <c r="C10" s="33"/>
      <c r="D10" s="34" t="s">
        <v>207</v>
      </c>
      <c r="E10" s="35" t="s">
        <v>371</v>
      </c>
      <c r="F10" s="36" t="n">
        <v>12960</v>
      </c>
      <c r="G10" s="37" t="n">
        <v>14424</v>
      </c>
      <c r="H10" s="38" t="n">
        <v>0</v>
      </c>
      <c r="I10" s="38"/>
      <c r="J10" s="39" t="n">
        <f aca="false">J9+H10-I10</f>
        <v>0</v>
      </c>
      <c r="K10" s="40" t="n">
        <f aca="false">G10-H10</f>
        <v>14424</v>
      </c>
      <c r="L10" s="40" t="n">
        <f aca="false">F10-K10</f>
        <v>-1464</v>
      </c>
      <c r="M10" s="41" t="n">
        <f aca="false">L10*100/F10</f>
        <v>-11.2962962962963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207</v>
      </c>
      <c r="E11" s="35" t="s">
        <v>146</v>
      </c>
      <c r="F11" s="36" t="n">
        <v>4320</v>
      </c>
      <c r="G11" s="37" t="n">
        <v>5092</v>
      </c>
      <c r="H11" s="38" t="n">
        <v>0</v>
      </c>
      <c r="I11" s="38"/>
      <c r="J11" s="39" t="n">
        <f aca="false">J10+H11-I11</f>
        <v>0</v>
      </c>
      <c r="K11" s="40" t="n">
        <f aca="false">G11-H11</f>
        <v>5092</v>
      </c>
      <c r="L11" s="40" t="n">
        <f aca="false">F11-K11</f>
        <v>-772</v>
      </c>
      <c r="M11" s="41" t="n">
        <f aca="false">L11*100/F11</f>
        <v>-17.8703703703704</v>
      </c>
      <c r="N11" s="31"/>
    </row>
    <row r="12" customFormat="false" ht="12.8" hidden="false" customHeight="false" outlineLevel="0" collapsed="false">
      <c r="A12" s="31" t="n">
        <f aca="false">A11+1</f>
        <v>8</v>
      </c>
      <c r="B12" s="32"/>
      <c r="C12" s="33"/>
      <c r="D12" s="34" t="s">
        <v>207</v>
      </c>
      <c r="E12" s="35" t="s">
        <v>372</v>
      </c>
      <c r="F12" s="36" t="n">
        <v>15120</v>
      </c>
      <c r="G12" s="37" t="n">
        <v>15124</v>
      </c>
      <c r="H12" s="38" t="n">
        <v>0</v>
      </c>
      <c r="I12" s="38"/>
      <c r="J12" s="39" t="n">
        <f aca="false">J11+H12-I12</f>
        <v>0</v>
      </c>
      <c r="K12" s="40" t="n">
        <f aca="false">G12-H12</f>
        <v>15124</v>
      </c>
      <c r="L12" s="40" t="n">
        <f aca="false">F12-K12</f>
        <v>-4</v>
      </c>
      <c r="M12" s="41" t="n">
        <f aca="false">L12*100/F12</f>
        <v>-0.0264550264550265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6" activePane="bottomLeft" state="frozen"/>
      <selection pane="topLeft" activeCell="A1" activeCellId="0" sqref="A1"/>
      <selection pane="bottomLeft" activeCell="I72" activeCellId="0" sqref="I72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373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243</v>
      </c>
      <c r="D2" s="4"/>
      <c r="E2" s="9"/>
      <c r="F2" s="6"/>
      <c r="H2" s="0" t="n">
        <v>386</v>
      </c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374</v>
      </c>
      <c r="C5" s="21"/>
      <c r="D5" s="22" t="s">
        <v>36</v>
      </c>
      <c r="E5" s="23" t="s">
        <v>375</v>
      </c>
      <c r="F5" s="24" t="n">
        <v>1944</v>
      </c>
      <c r="G5" s="25" t="n">
        <v>1960</v>
      </c>
      <c r="H5" s="26" t="n">
        <v>16</v>
      </c>
      <c r="I5" s="26"/>
      <c r="J5" s="27" t="n">
        <f aca="false">H5-I5</f>
        <v>16</v>
      </c>
      <c r="K5" s="28" t="n">
        <f aca="false">G5-H5</f>
        <v>1944</v>
      </c>
      <c r="L5" s="28" t="n">
        <f aca="false">F5-K5</f>
        <v>0</v>
      </c>
      <c r="M5" s="29" t="n">
        <f aca="false">L5*100/F5</f>
        <v>0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31</v>
      </c>
      <c r="E6" s="35" t="s">
        <v>376</v>
      </c>
      <c r="F6" s="36" t="n">
        <v>1056</v>
      </c>
      <c r="G6" s="37" t="n">
        <v>1064</v>
      </c>
      <c r="H6" s="38" t="n">
        <v>8</v>
      </c>
      <c r="I6" s="38"/>
      <c r="J6" s="39" t="n">
        <f aca="false">J5+H6-I6</f>
        <v>24</v>
      </c>
      <c r="K6" s="40" t="n">
        <f aca="false">G6-H6</f>
        <v>1056</v>
      </c>
      <c r="L6" s="40" t="n">
        <f aca="false">F6-K6</f>
        <v>0</v>
      </c>
      <c r="M6" s="41" t="n">
        <f aca="false">L6*100/F6</f>
        <v>0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38</v>
      </c>
      <c r="E7" s="35" t="s">
        <v>377</v>
      </c>
      <c r="F7" s="36" t="n">
        <v>4392</v>
      </c>
      <c r="G7" s="37" t="n">
        <v>4396</v>
      </c>
      <c r="H7" s="38" t="n">
        <v>4</v>
      </c>
      <c r="I7" s="38"/>
      <c r="J7" s="39" t="n">
        <f aca="false">J6+H7-I7</f>
        <v>28</v>
      </c>
      <c r="K7" s="40" t="n">
        <f aca="false">G7-H7</f>
        <v>4392</v>
      </c>
      <c r="L7" s="40" t="n">
        <f aca="false">F7-K7</f>
        <v>0</v>
      </c>
      <c r="M7" s="41" t="n">
        <f aca="false">L7*100/F7</f>
        <v>0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38</v>
      </c>
      <c r="E8" s="35" t="s">
        <v>378</v>
      </c>
      <c r="F8" s="36" t="n">
        <v>2352</v>
      </c>
      <c r="G8" s="37" t="n">
        <v>2352</v>
      </c>
      <c r="H8" s="38"/>
      <c r="I8" s="38"/>
      <c r="J8" s="39" t="n">
        <f aca="false">J7+H8-I8</f>
        <v>28</v>
      </c>
      <c r="K8" s="40" t="n">
        <f aca="false">G8-H8</f>
        <v>2352</v>
      </c>
      <c r="L8" s="40" t="n">
        <f aca="false">F8-K8</f>
        <v>0</v>
      </c>
      <c r="M8" s="41" t="n">
        <f aca="false">L8*100/F8</f>
        <v>0</v>
      </c>
      <c r="N8" s="31"/>
    </row>
    <row r="9" customFormat="false" ht="14.9" hidden="false" customHeight="false" outlineLevel="0" collapsed="false">
      <c r="A9" s="31" t="n">
        <f aca="false">A8+1</f>
        <v>5</v>
      </c>
      <c r="B9" s="32"/>
      <c r="C9" s="33"/>
      <c r="D9" s="34" t="s">
        <v>379</v>
      </c>
      <c r="E9" s="35" t="s">
        <v>380</v>
      </c>
      <c r="F9" s="36" t="n">
        <v>2088</v>
      </c>
      <c r="G9" s="37" t="n">
        <v>2125</v>
      </c>
      <c r="H9" s="38" t="n">
        <v>37</v>
      </c>
      <c r="I9" s="38"/>
      <c r="J9" s="39" t="n">
        <f aca="false">J8+H9-I9</f>
        <v>65</v>
      </c>
      <c r="K9" s="40" t="n">
        <f aca="false">G9-H9</f>
        <v>2088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4.65" hidden="false" customHeight="false" outlineLevel="0" collapsed="false">
      <c r="A10" s="31" t="n">
        <f aca="false">A9+1</f>
        <v>6</v>
      </c>
      <c r="B10" s="32"/>
      <c r="C10" s="33"/>
      <c r="D10" s="34" t="s">
        <v>31</v>
      </c>
      <c r="E10" s="35" t="s">
        <v>381</v>
      </c>
      <c r="F10" s="36" t="n">
        <v>2112</v>
      </c>
      <c r="G10" s="37" t="n">
        <v>2133</v>
      </c>
      <c r="H10" s="38" t="n">
        <v>21</v>
      </c>
      <c r="I10" s="38"/>
      <c r="J10" s="39" t="n">
        <f aca="false">J9+H10-I10</f>
        <v>86</v>
      </c>
      <c r="K10" s="40" t="n">
        <f aca="false">G10-H10</f>
        <v>2112</v>
      </c>
      <c r="L10" s="40" t="n">
        <f aca="false">F10-K10</f>
        <v>0</v>
      </c>
      <c r="M10" s="41" t="n">
        <f aca="false">L10*100/F10</f>
        <v>0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 t="s">
        <v>18</v>
      </c>
      <c r="C11" s="33" t="s">
        <v>42</v>
      </c>
      <c r="D11" s="34"/>
      <c r="E11" s="35"/>
      <c r="F11" s="36"/>
      <c r="G11" s="37"/>
      <c r="H11" s="38"/>
      <c r="I11" s="38" t="n">
        <v>86</v>
      </c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 t="s">
        <v>232</v>
      </c>
      <c r="C12" s="33"/>
      <c r="D12" s="34" t="s">
        <v>26</v>
      </c>
      <c r="E12" s="35" t="s">
        <v>382</v>
      </c>
      <c r="F12" s="36" t="n">
        <v>1320</v>
      </c>
      <c r="G12" s="37" t="n">
        <v>1372</v>
      </c>
      <c r="H12" s="38" t="n">
        <v>0</v>
      </c>
      <c r="I12" s="38"/>
      <c r="J12" s="39" t="n">
        <f aca="false">J11+H12-I12</f>
        <v>0</v>
      </c>
      <c r="K12" s="40" t="n">
        <f aca="false">G12-H12</f>
        <v>1372</v>
      </c>
      <c r="L12" s="40" t="n">
        <f aca="false">F12-K12</f>
        <v>-52</v>
      </c>
      <c r="M12" s="41" t="n">
        <f aca="false">L12*100/F12</f>
        <v>-3.93939393939394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36</v>
      </c>
      <c r="E13" s="35" t="s">
        <v>251</v>
      </c>
      <c r="F13" s="36" t="n">
        <v>728</v>
      </c>
      <c r="G13" s="37" t="n">
        <v>840</v>
      </c>
      <c r="H13" s="38" t="n">
        <v>100</v>
      </c>
      <c r="I13" s="38"/>
      <c r="J13" s="39" t="n">
        <f aca="false">J12+H13-I13</f>
        <v>100</v>
      </c>
      <c r="K13" s="40" t="n">
        <f aca="false">G13-H13</f>
        <v>740</v>
      </c>
      <c r="L13" s="40" t="n">
        <f aca="false">F13-K13</f>
        <v>-12</v>
      </c>
      <c r="M13" s="41" t="n">
        <f aca="false">L13*100/F13</f>
        <v>-1.64835164835165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36</v>
      </c>
      <c r="E14" s="35" t="s">
        <v>245</v>
      </c>
      <c r="F14" s="36" t="n">
        <v>1248</v>
      </c>
      <c r="G14" s="37" t="n">
        <v>1260</v>
      </c>
      <c r="H14" s="38" t="n">
        <v>0</v>
      </c>
      <c r="I14" s="38"/>
      <c r="J14" s="39" t="n">
        <f aca="false">J13+H14-I14</f>
        <v>100</v>
      </c>
      <c r="K14" s="40" t="n">
        <f aca="false">G14-H14</f>
        <v>1260</v>
      </c>
      <c r="L14" s="40" t="n">
        <f aca="false">F14-K14</f>
        <v>-12</v>
      </c>
      <c r="M14" s="41" t="n">
        <f aca="false">L14*100/F14</f>
        <v>-0.961538461538462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26</v>
      </c>
      <c r="E15" s="35" t="s">
        <v>173</v>
      </c>
      <c r="F15" s="36" t="n">
        <v>542</v>
      </c>
      <c r="G15" s="37" t="n">
        <v>560</v>
      </c>
      <c r="H15" s="38" t="n">
        <v>0</v>
      </c>
      <c r="I15" s="38"/>
      <c r="J15" s="39" t="n">
        <f aca="false">J14+H15-I15</f>
        <v>100</v>
      </c>
      <c r="K15" s="40" t="n">
        <f aca="false">G15-H15</f>
        <v>560</v>
      </c>
      <c r="L15" s="40" t="n">
        <f aca="false">F15-K15</f>
        <v>-18</v>
      </c>
      <c r="M15" s="41" t="n">
        <f aca="false">L15*100/F15</f>
        <v>-3.3210332103321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23</v>
      </c>
      <c r="E16" s="35" t="s">
        <v>383</v>
      </c>
      <c r="F16" s="36" t="n">
        <v>414</v>
      </c>
      <c r="G16" s="37" t="n">
        <v>420</v>
      </c>
      <c r="H16" s="38" t="n">
        <v>0</v>
      </c>
      <c r="I16" s="38"/>
      <c r="J16" s="39" t="n">
        <f aca="false">J15+H16-I16</f>
        <v>100</v>
      </c>
      <c r="K16" s="40" t="n">
        <f aca="false">G16-H16</f>
        <v>420</v>
      </c>
      <c r="L16" s="40" t="n">
        <f aca="false">F16-K16</f>
        <v>-6</v>
      </c>
      <c r="M16" s="41" t="n">
        <f aca="false">L16*100/F16</f>
        <v>-1.44927536231884</v>
      </c>
      <c r="N16" s="31"/>
    </row>
    <row r="17" customFormat="false" ht="14.9" hidden="false" customHeight="false" outlineLevel="0" collapsed="false">
      <c r="A17" s="31" t="n">
        <f aca="false">A16+1</f>
        <v>13</v>
      </c>
      <c r="B17" s="32"/>
      <c r="C17" s="33"/>
      <c r="D17" s="34" t="s">
        <v>38</v>
      </c>
      <c r="E17" s="35" t="s">
        <v>39</v>
      </c>
      <c r="F17" s="36" t="n">
        <v>1872</v>
      </c>
      <c r="G17" s="37" t="n">
        <v>1889</v>
      </c>
      <c r="H17" s="38" t="n">
        <v>0</v>
      </c>
      <c r="I17" s="38"/>
      <c r="J17" s="39" t="n">
        <f aca="false">J16+H17-I17</f>
        <v>100</v>
      </c>
      <c r="K17" s="40" t="n">
        <f aca="false">G17-H17</f>
        <v>1889</v>
      </c>
      <c r="L17" s="40" t="n">
        <f aca="false">F17-K17</f>
        <v>-17</v>
      </c>
      <c r="M17" s="41" t="n">
        <f aca="false">L17*100/F17</f>
        <v>-0.908119658119658</v>
      </c>
      <c r="N17" s="31"/>
    </row>
    <row r="18" customFormat="false" ht="14.65" hidden="false" customHeight="false" outlineLevel="0" collapsed="false">
      <c r="A18" s="31" t="n">
        <f aca="false">A17+1</f>
        <v>14</v>
      </c>
      <c r="B18" s="32"/>
      <c r="C18" s="33"/>
      <c r="D18" s="34" t="s">
        <v>21</v>
      </c>
      <c r="E18" s="35" t="s">
        <v>22</v>
      </c>
      <c r="F18" s="36" t="n">
        <v>624</v>
      </c>
      <c r="G18" s="37" t="n">
        <v>624</v>
      </c>
      <c r="H18" s="38" t="n">
        <v>0</v>
      </c>
      <c r="I18" s="38"/>
      <c r="J18" s="39" t="n">
        <f aca="false">J17+H18-I18</f>
        <v>100</v>
      </c>
      <c r="K18" s="40" t="n">
        <f aca="false">G18-H18</f>
        <v>624</v>
      </c>
      <c r="L18" s="40" t="n">
        <f aca="false">F18-K18</f>
        <v>0</v>
      </c>
      <c r="M18" s="41" t="n">
        <f aca="false">L18*100/F18</f>
        <v>0</v>
      </c>
      <c r="N18" s="31"/>
    </row>
    <row r="19" customFormat="false" ht="14.9" hidden="false" customHeight="false" outlineLevel="0" collapsed="false">
      <c r="A19" s="31" t="n">
        <f aca="false">A18+1</f>
        <v>15</v>
      </c>
      <c r="B19" s="32"/>
      <c r="C19" s="33"/>
      <c r="D19" s="34" t="s">
        <v>26</v>
      </c>
      <c r="E19" s="35" t="s">
        <v>244</v>
      </c>
      <c r="F19" s="36" t="n">
        <v>3600</v>
      </c>
      <c r="G19" s="37" t="n">
        <v>3640</v>
      </c>
      <c r="H19" s="38" t="n">
        <v>0</v>
      </c>
      <c r="I19" s="38"/>
      <c r="J19" s="39" t="n">
        <f aca="false">J18+H19-I19</f>
        <v>100</v>
      </c>
      <c r="K19" s="40" t="n">
        <f aca="false">G19-H19</f>
        <v>3640</v>
      </c>
      <c r="L19" s="40" t="n">
        <f aca="false">F19-K19</f>
        <v>-40</v>
      </c>
      <c r="M19" s="41" t="n">
        <f aca="false">L19*100/F19</f>
        <v>-1.11111111111111</v>
      </c>
      <c r="N19" s="31"/>
    </row>
    <row r="20" customFormat="false" ht="14.9" hidden="false" customHeight="false" outlineLevel="0" collapsed="false">
      <c r="A20" s="31" t="n">
        <f aca="false">A19+1</f>
        <v>16</v>
      </c>
      <c r="B20" s="32"/>
      <c r="C20" s="33"/>
      <c r="D20" s="34" t="s">
        <v>384</v>
      </c>
      <c r="E20" s="35" t="s">
        <v>385</v>
      </c>
      <c r="F20" s="36" t="n">
        <v>211</v>
      </c>
      <c r="G20" s="37" t="n">
        <v>402</v>
      </c>
      <c r="H20" s="38" t="n">
        <v>170</v>
      </c>
      <c r="I20" s="38"/>
      <c r="J20" s="39" t="n">
        <f aca="false">J19+H20-I20</f>
        <v>270</v>
      </c>
      <c r="K20" s="40" t="n">
        <f aca="false">G20-H20</f>
        <v>232</v>
      </c>
      <c r="L20" s="40" t="n">
        <f aca="false">F20-K20</f>
        <v>-21</v>
      </c>
      <c r="M20" s="41" t="n">
        <f aca="false">L20*100/F20</f>
        <v>-9.95260663507109</v>
      </c>
      <c r="N20" s="31"/>
    </row>
    <row r="21" customFormat="false" ht="14.9" hidden="false" customHeight="false" outlineLevel="0" collapsed="false">
      <c r="A21" s="31" t="n">
        <f aca="false">A20+1</f>
        <v>17</v>
      </c>
      <c r="B21" s="32"/>
      <c r="C21" s="33"/>
      <c r="D21" s="34" t="s">
        <v>23</v>
      </c>
      <c r="E21" s="35" t="s">
        <v>165</v>
      </c>
      <c r="F21" s="36" t="n">
        <v>620</v>
      </c>
      <c r="G21" s="37" t="n">
        <v>700</v>
      </c>
      <c r="H21" s="38" t="n">
        <v>30</v>
      </c>
      <c r="I21" s="38"/>
      <c r="J21" s="39" t="n">
        <f aca="false">J20+H21-I21</f>
        <v>300</v>
      </c>
      <c r="K21" s="40" t="n">
        <f aca="false">G21-H21</f>
        <v>670</v>
      </c>
      <c r="L21" s="40" t="n">
        <f aca="false">F21-K21</f>
        <v>-50</v>
      </c>
      <c r="M21" s="41" t="n">
        <f aca="false">L21*100/F21</f>
        <v>-8.06451612903226</v>
      </c>
      <c r="N21" s="31"/>
    </row>
    <row r="22" customFormat="false" ht="14.9" hidden="false" customHeight="false" outlineLevel="0" collapsed="false">
      <c r="A22" s="31" t="n">
        <f aca="false">A21+1</f>
        <v>18</v>
      </c>
      <c r="B22" s="32"/>
      <c r="C22" s="33"/>
      <c r="D22" s="34" t="s">
        <v>36</v>
      </c>
      <c r="E22" s="35" t="s">
        <v>248</v>
      </c>
      <c r="F22" s="36" t="n">
        <v>4105</v>
      </c>
      <c r="G22" s="37" t="n">
        <v>4116</v>
      </c>
      <c r="H22" s="38" t="n">
        <v>0</v>
      </c>
      <c r="I22" s="38"/>
      <c r="J22" s="39" t="n">
        <f aca="false">J21+H22-I22</f>
        <v>300</v>
      </c>
      <c r="K22" s="40" t="n">
        <f aca="false">G22-H22</f>
        <v>4116</v>
      </c>
      <c r="L22" s="40" t="n">
        <f aca="false">F22-K22</f>
        <v>-11</v>
      </c>
      <c r="M22" s="41" t="n">
        <f aca="false">L22*100/F22</f>
        <v>-0.267965895249695</v>
      </c>
      <c r="N22" s="31"/>
    </row>
    <row r="23" customFormat="false" ht="14.9" hidden="false" customHeight="false" outlineLevel="0" collapsed="false">
      <c r="A23" s="31" t="n">
        <f aca="false">A22+1</f>
        <v>19</v>
      </c>
      <c r="B23" s="32"/>
      <c r="C23" s="33"/>
      <c r="D23" s="34" t="s">
        <v>28</v>
      </c>
      <c r="E23" s="35" t="s">
        <v>250</v>
      </c>
      <c r="F23" s="36" t="n">
        <v>4054</v>
      </c>
      <c r="G23" s="37" t="n">
        <v>4060</v>
      </c>
      <c r="H23" s="38" t="n">
        <v>0</v>
      </c>
      <c r="I23" s="38"/>
      <c r="J23" s="39" t="n">
        <f aca="false">J22+H23-I23</f>
        <v>300</v>
      </c>
      <c r="K23" s="40" t="n">
        <f aca="false">G23-H23</f>
        <v>4060</v>
      </c>
      <c r="L23" s="40" t="n">
        <f aca="false">F23-K23</f>
        <v>-6</v>
      </c>
      <c r="M23" s="41" t="n">
        <f aca="false">L23*100/F23</f>
        <v>-0.148001973359645</v>
      </c>
      <c r="N23" s="31"/>
    </row>
    <row r="24" customFormat="false" ht="14.9" hidden="false" customHeight="false" outlineLevel="0" collapsed="false">
      <c r="A24" s="31" t="n">
        <f aca="false">A23+1</f>
        <v>20</v>
      </c>
      <c r="B24" s="32"/>
      <c r="C24" s="33"/>
      <c r="D24" s="34" t="s">
        <v>28</v>
      </c>
      <c r="E24" s="35" t="s">
        <v>386</v>
      </c>
      <c r="F24" s="36" t="n">
        <v>3000</v>
      </c>
      <c r="G24" s="37" t="n">
        <v>3080</v>
      </c>
      <c r="H24" s="38" t="n">
        <v>0</v>
      </c>
      <c r="I24" s="38"/>
      <c r="J24" s="39" t="n">
        <f aca="false">J23+H24-I24</f>
        <v>300</v>
      </c>
      <c r="K24" s="40" t="n">
        <f aca="false">G24-H24</f>
        <v>3080</v>
      </c>
      <c r="L24" s="40" t="n">
        <f aca="false">F24-K24</f>
        <v>-80</v>
      </c>
      <c r="M24" s="41" t="n">
        <f aca="false">L24*100/F24</f>
        <v>-2.66666666666667</v>
      </c>
      <c r="N24" s="31"/>
    </row>
    <row r="25" customFormat="false" ht="13.4" hidden="false" customHeight="false" outlineLevel="0" collapsed="false">
      <c r="A25" s="31" t="n">
        <f aca="false">A24+1</f>
        <v>21</v>
      </c>
      <c r="B25" s="32" t="s">
        <v>112</v>
      </c>
      <c r="C25" s="33" t="s">
        <v>113</v>
      </c>
      <c r="D25" s="34"/>
      <c r="E25" s="35"/>
      <c r="F25" s="36"/>
      <c r="G25" s="37"/>
      <c r="H25" s="38"/>
      <c r="I25" s="38" t="n">
        <v>300</v>
      </c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 t="s">
        <v>65</v>
      </c>
      <c r="C26" s="33"/>
      <c r="D26" s="34" t="s">
        <v>21</v>
      </c>
      <c r="E26" s="35" t="s">
        <v>252</v>
      </c>
      <c r="F26" s="36" t="n">
        <v>3516</v>
      </c>
      <c r="G26" s="37" t="n">
        <v>3556</v>
      </c>
      <c r="H26" s="38" t="n">
        <v>45</v>
      </c>
      <c r="I26" s="38"/>
      <c r="J26" s="39" t="n">
        <f aca="false">J25+H26-I26</f>
        <v>45</v>
      </c>
      <c r="K26" s="40" t="n">
        <f aca="false">G26-H26</f>
        <v>3511</v>
      </c>
      <c r="L26" s="40" t="n">
        <f aca="false">F26-K26</f>
        <v>5</v>
      </c>
      <c r="M26" s="41" t="n">
        <f aca="false">L26*100/F26</f>
        <v>0.142207053469852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52</v>
      </c>
      <c r="E27" s="35" t="s">
        <v>53</v>
      </c>
      <c r="F27" s="36" t="n">
        <v>3720</v>
      </c>
      <c r="G27" s="37" t="n">
        <v>3791</v>
      </c>
      <c r="H27" s="38" t="n">
        <v>75</v>
      </c>
      <c r="I27" s="38"/>
      <c r="J27" s="39" t="n">
        <f aca="false">J26+H27-I27</f>
        <v>120</v>
      </c>
      <c r="K27" s="40" t="n">
        <f aca="false">G27-H27</f>
        <v>3716</v>
      </c>
      <c r="L27" s="40" t="n">
        <f aca="false">F27-K27</f>
        <v>4</v>
      </c>
      <c r="M27" s="41" t="n">
        <f aca="false">L27*100/F27</f>
        <v>0.10752688172043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52</v>
      </c>
      <c r="E28" s="35" t="s">
        <v>387</v>
      </c>
      <c r="F28" s="36" t="n">
        <v>3600</v>
      </c>
      <c r="G28" s="37" t="n">
        <v>3614</v>
      </c>
      <c r="H28" s="38" t="n">
        <v>0</v>
      </c>
      <c r="I28" s="38"/>
      <c r="J28" s="39" t="n">
        <f aca="false">J27+H28-I28</f>
        <v>120</v>
      </c>
      <c r="K28" s="40" t="n">
        <f aca="false">G28-H28</f>
        <v>3614</v>
      </c>
      <c r="L28" s="40" t="n">
        <f aca="false">F28-K28</f>
        <v>-14</v>
      </c>
      <c r="M28" s="41" t="n">
        <f aca="false">L28*100/F28</f>
        <v>-0.388888888888889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21</v>
      </c>
      <c r="E29" s="35" t="s">
        <v>388</v>
      </c>
      <c r="F29" s="36" t="n">
        <v>624</v>
      </c>
      <c r="G29" s="37" t="n">
        <v>644</v>
      </c>
      <c r="H29" s="38" t="n">
        <v>20</v>
      </c>
      <c r="I29" s="38"/>
      <c r="J29" s="39" t="n">
        <f aca="false">J28+H29-I29</f>
        <v>140</v>
      </c>
      <c r="K29" s="40" t="n">
        <f aca="false">G29-H29</f>
        <v>624</v>
      </c>
      <c r="L29" s="40" t="n">
        <f aca="false">F29-K29</f>
        <v>0</v>
      </c>
      <c r="M29" s="41" t="n">
        <f aca="false">L29*100/F29</f>
        <v>0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34</v>
      </c>
      <c r="E30" s="35" t="s">
        <v>253</v>
      </c>
      <c r="F30" s="36" t="n">
        <v>3026</v>
      </c>
      <c r="G30" s="37" t="n">
        <v>3220</v>
      </c>
      <c r="H30" s="38" t="n">
        <v>200</v>
      </c>
      <c r="I30" s="38"/>
      <c r="J30" s="39" t="n">
        <f aca="false">J29+H30-I30</f>
        <v>340</v>
      </c>
      <c r="K30" s="40" t="n">
        <f aca="false">G30-H30</f>
        <v>3020</v>
      </c>
      <c r="L30" s="40" t="n">
        <f aca="false">F30-K30</f>
        <v>6</v>
      </c>
      <c r="M30" s="41" t="n">
        <f aca="false">L30*100/F30</f>
        <v>0.198281559814937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23</v>
      </c>
      <c r="E31" s="35" t="s">
        <v>247</v>
      </c>
      <c r="F31" s="36" t="n">
        <v>251</v>
      </c>
      <c r="G31" s="37" t="n">
        <v>280</v>
      </c>
      <c r="H31" s="38" t="n">
        <v>30</v>
      </c>
      <c r="I31" s="38"/>
      <c r="J31" s="39" t="n">
        <f aca="false">J30+H31-I31</f>
        <v>370</v>
      </c>
      <c r="K31" s="40" t="n">
        <f aca="false">G31-H31</f>
        <v>250</v>
      </c>
      <c r="L31" s="40" t="n">
        <f aca="false">F31-K31</f>
        <v>1</v>
      </c>
      <c r="M31" s="41" t="n">
        <f aca="false">L31*100/F31</f>
        <v>0.398406374501992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19</v>
      </c>
      <c r="E32" s="35" t="s">
        <v>252</v>
      </c>
      <c r="F32" s="36" t="n">
        <v>372</v>
      </c>
      <c r="G32" s="37" t="n">
        <v>372</v>
      </c>
      <c r="H32" s="38" t="n">
        <v>0</v>
      </c>
      <c r="I32" s="38"/>
      <c r="J32" s="39" t="n">
        <f aca="false">J31+H32-I32</f>
        <v>370</v>
      </c>
      <c r="K32" s="40" t="n">
        <f aca="false">G32-H32</f>
        <v>372</v>
      </c>
      <c r="L32" s="40" t="n">
        <f aca="false">F32-K32</f>
        <v>0</v>
      </c>
      <c r="M32" s="41" t="n">
        <f aca="false">L32*100/F32</f>
        <v>0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44</v>
      </c>
      <c r="E33" s="35" t="s">
        <v>389</v>
      </c>
      <c r="F33" s="36" t="n">
        <v>4368</v>
      </c>
      <c r="G33" s="37" t="n">
        <v>4377</v>
      </c>
      <c r="H33" s="38" t="n">
        <v>0</v>
      </c>
      <c r="I33" s="38"/>
      <c r="J33" s="39" t="n">
        <f aca="false">J32+H33-I33</f>
        <v>370</v>
      </c>
      <c r="K33" s="40" t="n">
        <f aca="false">G33-H33</f>
        <v>4377</v>
      </c>
      <c r="L33" s="40" t="n">
        <f aca="false">F33-K33</f>
        <v>-9</v>
      </c>
      <c r="M33" s="41" t="n">
        <f aca="false">L33*100/F33</f>
        <v>-0.206043956043956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19</v>
      </c>
      <c r="E34" s="35" t="s">
        <v>390</v>
      </c>
      <c r="F34" s="36" t="n">
        <v>2496</v>
      </c>
      <c r="G34" s="37" t="n">
        <v>2520</v>
      </c>
      <c r="H34" s="38" t="n">
        <v>16</v>
      </c>
      <c r="I34" s="38"/>
      <c r="J34" s="39" t="n">
        <f aca="false">J33+H34-I34</f>
        <v>386</v>
      </c>
      <c r="K34" s="40" t="n">
        <f aca="false">G34-H34</f>
        <v>2504</v>
      </c>
      <c r="L34" s="40" t="n">
        <f aca="false">F34-K34</f>
        <v>-8</v>
      </c>
      <c r="M34" s="41" t="n">
        <f aca="false">L34*100/F34</f>
        <v>-0.320512820512821</v>
      </c>
      <c r="N34" s="31"/>
    </row>
    <row r="35" customFormat="false" ht="13.4" hidden="false" customHeight="false" outlineLevel="0" collapsed="false">
      <c r="A35" s="31" t="n">
        <f aca="false">A34+1</f>
        <v>31</v>
      </c>
      <c r="B35" s="32" t="s">
        <v>65</v>
      </c>
      <c r="C35" s="33" t="s">
        <v>66</v>
      </c>
      <c r="D35" s="34"/>
      <c r="E35" s="35"/>
      <c r="F35" s="36"/>
      <c r="G35" s="37"/>
      <c r="H35" s="38"/>
      <c r="I35" s="38" t="n">
        <v>386</v>
      </c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 t="s">
        <v>67</v>
      </c>
      <c r="C36" s="33"/>
      <c r="D36" s="34" t="s">
        <v>57</v>
      </c>
      <c r="E36" s="35" t="s">
        <v>391</v>
      </c>
      <c r="F36" s="36" t="n">
        <v>5220</v>
      </c>
      <c r="G36" s="37" t="n">
        <v>5376</v>
      </c>
      <c r="H36" s="38" t="n">
        <v>160</v>
      </c>
      <c r="I36" s="38"/>
      <c r="J36" s="39" t="n">
        <f aca="false">J35+H36-I36</f>
        <v>160</v>
      </c>
      <c r="K36" s="40" t="n">
        <f aca="false">G36-H36</f>
        <v>5216</v>
      </c>
      <c r="L36" s="40" t="n">
        <f aca="false">F36-K36</f>
        <v>4</v>
      </c>
      <c r="M36" s="41" t="n">
        <f aca="false">L36*100/F36</f>
        <v>0.0766283524904214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/>
      <c r="C37" s="33"/>
      <c r="D37" s="34" t="s">
        <v>57</v>
      </c>
      <c r="E37" s="35" t="s">
        <v>392</v>
      </c>
      <c r="F37" s="36" t="n">
        <v>3912</v>
      </c>
      <c r="G37" s="37" t="n">
        <v>3920</v>
      </c>
      <c r="H37" s="38" t="n">
        <v>10</v>
      </c>
      <c r="I37" s="38"/>
      <c r="J37" s="39" t="n">
        <f aca="false">J36+H37-I37</f>
        <v>170</v>
      </c>
      <c r="K37" s="40" t="n">
        <f aca="false">G37-H37</f>
        <v>3910</v>
      </c>
      <c r="L37" s="40" t="n">
        <f aca="false">F37-K37</f>
        <v>2</v>
      </c>
      <c r="M37" s="41" t="n">
        <f aca="false">L37*100/F37</f>
        <v>0.0511247443762781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69</v>
      </c>
      <c r="E38" s="35" t="s">
        <v>203</v>
      </c>
      <c r="F38" s="36" t="n">
        <v>717</v>
      </c>
      <c r="G38" s="37" t="n">
        <v>728</v>
      </c>
      <c r="H38" s="38" t="n">
        <v>20</v>
      </c>
      <c r="I38" s="38"/>
      <c r="J38" s="39" t="n">
        <f aca="false">J37+H38-I38</f>
        <v>190</v>
      </c>
      <c r="K38" s="40" t="n">
        <f aca="false">G38-H38</f>
        <v>708</v>
      </c>
      <c r="L38" s="40" t="n">
        <f aca="false">F38-K38</f>
        <v>9</v>
      </c>
      <c r="M38" s="41" t="n">
        <f aca="false">L38*100/F38</f>
        <v>1.25523012552301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44</v>
      </c>
      <c r="E39" s="35" t="s">
        <v>393</v>
      </c>
      <c r="F39" s="36" t="n">
        <v>5098</v>
      </c>
      <c r="G39" s="37" t="n">
        <v>5152</v>
      </c>
      <c r="H39" s="38" t="n">
        <v>60</v>
      </c>
      <c r="I39" s="38"/>
      <c r="J39" s="39" t="n">
        <f aca="false">J38+H39-I39</f>
        <v>250</v>
      </c>
      <c r="K39" s="40" t="n">
        <f aca="false">G39-H39</f>
        <v>5092</v>
      </c>
      <c r="L39" s="40" t="n">
        <f aca="false">F39-K39</f>
        <v>6</v>
      </c>
      <c r="M39" s="41" t="n">
        <f aca="false">L39*100/F39</f>
        <v>0.117693213024716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69</v>
      </c>
      <c r="E40" s="35" t="s">
        <v>77</v>
      </c>
      <c r="F40" s="36" t="n">
        <v>4680</v>
      </c>
      <c r="G40" s="37" t="n">
        <v>4692</v>
      </c>
      <c r="H40" s="38" t="n">
        <v>20</v>
      </c>
      <c r="I40" s="38"/>
      <c r="J40" s="39" t="n">
        <f aca="false">J39+H40-I40</f>
        <v>270</v>
      </c>
      <c r="K40" s="40" t="n">
        <f aca="false">G40-H40</f>
        <v>4672</v>
      </c>
      <c r="L40" s="40" t="n">
        <f aca="false">F40-K40</f>
        <v>8</v>
      </c>
      <c r="M40" s="41" t="n">
        <f aca="false">L40*100/F40</f>
        <v>0.170940170940171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72</v>
      </c>
      <c r="E41" s="35" t="s">
        <v>394</v>
      </c>
      <c r="F41" s="36" t="n">
        <v>152</v>
      </c>
      <c r="G41" s="37" t="n">
        <v>152</v>
      </c>
      <c r="H41" s="38" t="n">
        <v>0</v>
      </c>
      <c r="I41" s="38"/>
      <c r="J41" s="39" t="n">
        <f aca="false">J40+H41-I41</f>
        <v>270</v>
      </c>
      <c r="K41" s="40" t="n">
        <f aca="false">G41-H41</f>
        <v>152</v>
      </c>
      <c r="L41" s="40" t="n">
        <f aca="false">F41-K41</f>
        <v>0</v>
      </c>
      <c r="M41" s="41" t="n">
        <f aca="false">L41*100/F41</f>
        <v>0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69</v>
      </c>
      <c r="E42" s="35" t="s">
        <v>70</v>
      </c>
      <c r="F42" s="36" t="n">
        <v>1560</v>
      </c>
      <c r="G42" s="37" t="n">
        <v>1635</v>
      </c>
      <c r="H42" s="38" t="n">
        <v>100</v>
      </c>
      <c r="I42" s="38"/>
      <c r="J42" s="39" t="n">
        <f aca="false">J41+H42-I42</f>
        <v>370</v>
      </c>
      <c r="K42" s="40" t="n">
        <f aca="false">G42-H42</f>
        <v>1535</v>
      </c>
      <c r="L42" s="40" t="n">
        <f aca="false">F42-K42</f>
        <v>25</v>
      </c>
      <c r="M42" s="41" t="n">
        <f aca="false">L42*100/F42</f>
        <v>1.6025641025641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69</v>
      </c>
      <c r="E43" s="35" t="s">
        <v>71</v>
      </c>
      <c r="F43" s="36" t="n">
        <v>3744</v>
      </c>
      <c r="G43" s="37" t="n">
        <v>3752</v>
      </c>
      <c r="H43" s="38" t="n">
        <v>10</v>
      </c>
      <c r="I43" s="38"/>
      <c r="J43" s="39" t="n">
        <f aca="false">J42+H43-I43</f>
        <v>380</v>
      </c>
      <c r="K43" s="40" t="n">
        <f aca="false">G43-H43</f>
        <v>3742</v>
      </c>
      <c r="L43" s="40" t="n">
        <f aca="false">F43-K43</f>
        <v>2</v>
      </c>
      <c r="M43" s="41" t="n">
        <f aca="false">L43*100/F43</f>
        <v>0.0534188034188034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47</v>
      </c>
      <c r="E44" s="35" t="s">
        <v>395</v>
      </c>
      <c r="F44" s="36" t="n">
        <v>4616</v>
      </c>
      <c r="G44" s="37" t="n">
        <v>4616</v>
      </c>
      <c r="H44" s="38" t="n">
        <v>0</v>
      </c>
      <c r="I44" s="38"/>
      <c r="J44" s="39" t="n">
        <f aca="false">J43+H44-I44</f>
        <v>380</v>
      </c>
      <c r="K44" s="40" t="n">
        <f aca="false">G44-H44</f>
        <v>4616</v>
      </c>
      <c r="L44" s="40" t="n">
        <f aca="false">F44-K44</f>
        <v>0</v>
      </c>
      <c r="M44" s="41" t="n">
        <f aca="false">L44*100/F44</f>
        <v>0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44</v>
      </c>
      <c r="E45" s="35" t="s">
        <v>396</v>
      </c>
      <c r="F45" s="36" t="n">
        <v>4051</v>
      </c>
      <c r="G45" s="37" t="n">
        <v>4053</v>
      </c>
      <c r="H45" s="38" t="n">
        <v>20</v>
      </c>
      <c r="I45" s="38"/>
      <c r="J45" s="39" t="n">
        <f aca="false">J44+H45-I45</f>
        <v>400</v>
      </c>
      <c r="K45" s="40" t="n">
        <f aca="false">G45-H45</f>
        <v>4033</v>
      </c>
      <c r="L45" s="40" t="n">
        <f aca="false">F45-K45</f>
        <v>18</v>
      </c>
      <c r="M45" s="41" t="n">
        <f aca="false">L45*100/F45</f>
        <v>0.444334732164898</v>
      </c>
      <c r="N45" s="31"/>
    </row>
    <row r="46" customFormat="false" ht="13.4" hidden="false" customHeight="false" outlineLevel="0" collapsed="false">
      <c r="A46" s="31" t="n">
        <f aca="false">A45+1</f>
        <v>42</v>
      </c>
      <c r="B46" s="32" t="s">
        <v>79</v>
      </c>
      <c r="C46" s="33" t="s">
        <v>80</v>
      </c>
      <c r="D46" s="34"/>
      <c r="E46" s="35"/>
      <c r="F46" s="36"/>
      <c r="G46" s="37"/>
      <c r="H46" s="38"/>
      <c r="I46" s="38" t="n">
        <v>400</v>
      </c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 t="s">
        <v>81</v>
      </c>
      <c r="C47" s="33"/>
      <c r="D47" s="34" t="s">
        <v>69</v>
      </c>
      <c r="E47" s="35" t="s">
        <v>82</v>
      </c>
      <c r="F47" s="36" t="n">
        <v>1248</v>
      </c>
      <c r="G47" s="37" t="n">
        <v>1376</v>
      </c>
      <c r="H47" s="38" t="n">
        <v>0</v>
      </c>
      <c r="I47" s="38"/>
      <c r="J47" s="39" t="n">
        <f aca="false">J46+H47-I47</f>
        <v>0</v>
      </c>
      <c r="K47" s="40" t="n">
        <f aca="false">G47-H47</f>
        <v>1376</v>
      </c>
      <c r="L47" s="40" t="n">
        <f aca="false">F47-K47</f>
        <v>-128</v>
      </c>
      <c r="M47" s="41" t="n">
        <f aca="false">L47*100/F47</f>
        <v>-10.2564102564103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69</v>
      </c>
      <c r="E48" s="35" t="s">
        <v>258</v>
      </c>
      <c r="F48" s="36" t="n">
        <v>1176</v>
      </c>
      <c r="G48" s="37" t="n">
        <v>1187</v>
      </c>
      <c r="H48" s="38" t="n">
        <v>0</v>
      </c>
      <c r="I48" s="38"/>
      <c r="J48" s="39" t="n">
        <f aca="false">J47+H48-I48</f>
        <v>0</v>
      </c>
      <c r="K48" s="40" t="n">
        <f aca="false">G48-H48</f>
        <v>1187</v>
      </c>
      <c r="L48" s="40" t="n">
        <f aca="false">F48-K48</f>
        <v>-11</v>
      </c>
      <c r="M48" s="41" t="n">
        <f aca="false">L48*100/F48</f>
        <v>-0.935374149659864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73</v>
      </c>
      <c r="E49" s="35" t="s">
        <v>397</v>
      </c>
      <c r="F49" s="36" t="n">
        <v>1392</v>
      </c>
      <c r="G49" s="37" t="n">
        <v>1411</v>
      </c>
      <c r="H49" s="38" t="n">
        <v>0</v>
      </c>
      <c r="I49" s="38"/>
      <c r="J49" s="39" t="n">
        <f aca="false">J48+H49-I49</f>
        <v>0</v>
      </c>
      <c r="K49" s="40" t="n">
        <f aca="false">G49-H49</f>
        <v>1411</v>
      </c>
      <c r="L49" s="40" t="n">
        <f aca="false">F49-K49</f>
        <v>-19</v>
      </c>
      <c r="M49" s="41" t="n">
        <f aca="false">L49*100/F49</f>
        <v>-1.36494252873563</v>
      </c>
      <c r="N49" s="31"/>
    </row>
    <row r="50" customFormat="false" ht="12.8" hidden="false" customHeight="false" outlineLevel="0" collapsed="false">
      <c r="A50" s="31" t="n">
        <f aca="false">A49+1</f>
        <v>46</v>
      </c>
      <c r="B50" s="32"/>
      <c r="C50" s="33"/>
      <c r="D50" s="34" t="s">
        <v>72</v>
      </c>
      <c r="E50" s="35" t="s">
        <v>257</v>
      </c>
      <c r="F50" s="36" t="n">
        <v>624</v>
      </c>
      <c r="G50" s="37" t="n">
        <v>1863</v>
      </c>
      <c r="H50" s="38" t="n">
        <v>1200</v>
      </c>
      <c r="I50" s="38"/>
      <c r="J50" s="39" t="n">
        <f aca="false">J49+H50-I50</f>
        <v>1200</v>
      </c>
      <c r="K50" s="40" t="n">
        <f aca="false">G50-H50</f>
        <v>663</v>
      </c>
      <c r="L50" s="40" t="n">
        <f aca="false">F50-K50</f>
        <v>-39</v>
      </c>
      <c r="M50" s="41" t="n">
        <f aca="false">L50*100/F50</f>
        <v>-6.25</v>
      </c>
      <c r="N50" s="31"/>
    </row>
    <row r="51" customFormat="false" ht="13.4" hidden="false" customHeight="false" outlineLevel="0" collapsed="false">
      <c r="A51" s="31" t="n">
        <f aca="false">A50+1</f>
        <v>47</v>
      </c>
      <c r="B51" s="32" t="s">
        <v>81</v>
      </c>
      <c r="C51" s="33" t="s">
        <v>87</v>
      </c>
      <c r="D51" s="34"/>
      <c r="E51" s="35"/>
      <c r="F51" s="36"/>
      <c r="G51" s="37"/>
      <c r="H51" s="38"/>
      <c r="I51" s="38" t="n">
        <v>1200</v>
      </c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 t="s">
        <v>88</v>
      </c>
      <c r="C52" s="33"/>
      <c r="D52" s="34" t="s">
        <v>50</v>
      </c>
      <c r="E52" s="35" t="s">
        <v>398</v>
      </c>
      <c r="F52" s="36" t="n">
        <v>1164</v>
      </c>
      <c r="G52" s="37" t="n">
        <v>1170</v>
      </c>
      <c r="H52" s="38" t="n">
        <v>20</v>
      </c>
      <c r="I52" s="38"/>
      <c r="J52" s="39" t="n">
        <f aca="false">J51+H52-I52</f>
        <v>20</v>
      </c>
      <c r="K52" s="40" t="n">
        <f aca="false">G52-H52</f>
        <v>1150</v>
      </c>
      <c r="L52" s="40" t="n">
        <f aca="false">F52-K52</f>
        <v>14</v>
      </c>
      <c r="M52" s="41" t="n">
        <f aca="false">L52*100/F52</f>
        <v>1.20274914089347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72</v>
      </c>
      <c r="E53" s="35" t="s">
        <v>92</v>
      </c>
      <c r="F53" s="36" t="n">
        <v>936</v>
      </c>
      <c r="G53" s="37" t="n">
        <v>1120</v>
      </c>
      <c r="H53" s="38" t="n">
        <v>200</v>
      </c>
      <c r="I53" s="38"/>
      <c r="J53" s="39" t="n">
        <f aca="false">J52+H53-I53</f>
        <v>220</v>
      </c>
      <c r="K53" s="40" t="n">
        <f aca="false">G53-H53</f>
        <v>920</v>
      </c>
      <c r="L53" s="40" t="n">
        <f aca="false">F53-K53</f>
        <v>16</v>
      </c>
      <c r="M53" s="41" t="n">
        <f aca="false">L53*100/F53</f>
        <v>1.70940170940171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69</v>
      </c>
      <c r="E54" s="35" t="s">
        <v>399</v>
      </c>
      <c r="F54" s="36" t="n">
        <v>2784</v>
      </c>
      <c r="G54" s="37" t="n">
        <v>2808</v>
      </c>
      <c r="H54" s="38" t="n">
        <v>100</v>
      </c>
      <c r="I54" s="38"/>
      <c r="J54" s="39" t="n">
        <f aca="false">J53+H54-I54</f>
        <v>320</v>
      </c>
      <c r="K54" s="40" t="n">
        <f aca="false">G54-H54</f>
        <v>2708</v>
      </c>
      <c r="L54" s="40" t="n">
        <f aca="false">F54-K54</f>
        <v>76</v>
      </c>
      <c r="M54" s="41" t="n">
        <f aca="false">L54*100/F54</f>
        <v>2.72988505747126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50</v>
      </c>
      <c r="E55" s="35" t="s">
        <v>261</v>
      </c>
      <c r="F55" s="36" t="n">
        <v>3133</v>
      </c>
      <c r="G55" s="37" t="n">
        <v>3556</v>
      </c>
      <c r="H55" s="38" t="n">
        <v>500</v>
      </c>
      <c r="I55" s="38"/>
      <c r="J55" s="39" t="n">
        <f aca="false">J54+H55-I55</f>
        <v>820</v>
      </c>
      <c r="K55" s="40" t="n">
        <f aca="false">G55-H55</f>
        <v>3056</v>
      </c>
      <c r="L55" s="40" t="n">
        <f aca="false">F55-K55</f>
        <v>77</v>
      </c>
      <c r="M55" s="41" t="n">
        <f aca="false">L55*100/F55</f>
        <v>2.4577082668369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186</v>
      </c>
      <c r="E56" s="35" t="s">
        <v>126</v>
      </c>
      <c r="F56" s="36" t="n">
        <v>228</v>
      </c>
      <c r="G56" s="37" t="n">
        <v>476</v>
      </c>
      <c r="H56" s="38" t="n">
        <v>250</v>
      </c>
      <c r="I56" s="38"/>
      <c r="J56" s="39" t="n">
        <f aca="false">J55+H56-I56</f>
        <v>1070</v>
      </c>
      <c r="K56" s="40" t="n">
        <f aca="false">G56-H56</f>
        <v>226</v>
      </c>
      <c r="L56" s="40" t="n">
        <f aca="false">F56-K56</f>
        <v>2</v>
      </c>
      <c r="M56" s="41" t="n">
        <f aca="false">L56*100/F56</f>
        <v>0.87719298245614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72</v>
      </c>
      <c r="E57" s="35" t="s">
        <v>400</v>
      </c>
      <c r="F57" s="36" t="n">
        <v>3722</v>
      </c>
      <c r="G57" s="37" t="n">
        <v>3730</v>
      </c>
      <c r="H57" s="38" t="n">
        <v>30</v>
      </c>
      <c r="I57" s="38"/>
      <c r="J57" s="39" t="n">
        <f aca="false">J56+H57-I57</f>
        <v>1100</v>
      </c>
      <c r="K57" s="40" t="n">
        <f aca="false">G57-H57</f>
        <v>3700</v>
      </c>
      <c r="L57" s="40" t="n">
        <f aca="false">F57-K57</f>
        <v>22</v>
      </c>
      <c r="M57" s="41" t="n">
        <f aca="false">L57*100/F57</f>
        <v>0.591080064481462</v>
      </c>
      <c r="N57" s="31"/>
    </row>
    <row r="58" customFormat="false" ht="12.8" hidden="false" customHeight="false" outlineLevel="0" collapsed="false">
      <c r="A58" s="31" t="n">
        <f aca="false">A57+1</f>
        <v>54</v>
      </c>
      <c r="B58" s="32"/>
      <c r="C58" s="33"/>
      <c r="D58" s="34" t="s">
        <v>36</v>
      </c>
      <c r="E58" s="35" t="s">
        <v>401</v>
      </c>
      <c r="F58" s="36" t="n">
        <v>3528</v>
      </c>
      <c r="G58" s="37" t="n">
        <v>3531</v>
      </c>
      <c r="H58" s="38" t="n">
        <v>12</v>
      </c>
      <c r="I58" s="38"/>
      <c r="J58" s="39" t="n">
        <f aca="false">J57+H58-I58</f>
        <v>1112</v>
      </c>
      <c r="K58" s="40" t="n">
        <f aca="false">G58-H58</f>
        <v>3519</v>
      </c>
      <c r="L58" s="40" t="n">
        <f aca="false">F58-K58</f>
        <v>9</v>
      </c>
      <c r="M58" s="41" t="n">
        <f aca="false">L58*100/F58</f>
        <v>0.255102040816327</v>
      </c>
      <c r="N58" s="31"/>
    </row>
    <row r="59" customFormat="false" ht="13.4" hidden="false" customHeight="false" outlineLevel="0" collapsed="false">
      <c r="A59" s="31" t="n">
        <f aca="false">A58+1</f>
        <v>55</v>
      </c>
      <c r="B59" s="32" t="s">
        <v>95</v>
      </c>
      <c r="C59" s="33" t="s">
        <v>96</v>
      </c>
      <c r="D59" s="34"/>
      <c r="E59" s="35"/>
      <c r="F59" s="36"/>
      <c r="G59" s="37"/>
      <c r="H59" s="38"/>
      <c r="I59" s="38" t="n">
        <v>1112</v>
      </c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 t="s">
        <v>234</v>
      </c>
      <c r="C60" s="33"/>
      <c r="D60" s="34" t="s">
        <v>197</v>
      </c>
      <c r="E60" s="35" t="s">
        <v>198</v>
      </c>
      <c r="F60" s="36" t="n">
        <v>684</v>
      </c>
      <c r="G60" s="37" t="n">
        <v>699</v>
      </c>
      <c r="H60" s="38" t="n">
        <v>20</v>
      </c>
      <c r="I60" s="38"/>
      <c r="J60" s="39" t="n">
        <f aca="false">J59+H60-I60</f>
        <v>20</v>
      </c>
      <c r="K60" s="40" t="n">
        <f aca="false">G60-H60</f>
        <v>679</v>
      </c>
      <c r="L60" s="40" t="n">
        <f aca="false">F60-K60</f>
        <v>5</v>
      </c>
      <c r="M60" s="41" t="n">
        <f aca="false">L60*100/F60</f>
        <v>0.730994152046784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197</v>
      </c>
      <c r="E61" s="35" t="s">
        <v>402</v>
      </c>
      <c r="F61" s="36" t="n">
        <v>912</v>
      </c>
      <c r="G61" s="37" t="n">
        <v>993</v>
      </c>
      <c r="H61" s="38" t="n">
        <v>100</v>
      </c>
      <c r="I61" s="38"/>
      <c r="J61" s="39" t="n">
        <f aca="false">J60+H61-I61</f>
        <v>120</v>
      </c>
      <c r="K61" s="40" t="n">
        <f aca="false">G61-H61</f>
        <v>893</v>
      </c>
      <c r="L61" s="40" t="n">
        <f aca="false">F61-K61</f>
        <v>19</v>
      </c>
      <c r="M61" s="41" t="n">
        <f aca="false">L61*100/F61</f>
        <v>2.08333333333333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197</v>
      </c>
      <c r="E62" s="35" t="s">
        <v>203</v>
      </c>
      <c r="F62" s="36" t="n">
        <v>684</v>
      </c>
      <c r="G62" s="37" t="n">
        <v>1636</v>
      </c>
      <c r="H62" s="38" t="n">
        <v>1000</v>
      </c>
      <c r="I62" s="38"/>
      <c r="J62" s="39" t="n">
        <f aca="false">J61+H62-I62</f>
        <v>1120</v>
      </c>
      <c r="K62" s="40" t="n">
        <f aca="false">G62-H62</f>
        <v>636</v>
      </c>
      <c r="L62" s="40" t="n">
        <f aca="false">F62-K62</f>
        <v>48</v>
      </c>
      <c r="M62" s="41" t="n">
        <f aca="false">L62*100/F62</f>
        <v>7.01754385964912</v>
      </c>
      <c r="N62" s="31"/>
    </row>
    <row r="63" customFormat="false" ht="12.8" hidden="false" customHeight="false" outlineLevel="0" collapsed="false">
      <c r="A63" s="31" t="n">
        <f aca="false">A62+1</f>
        <v>59</v>
      </c>
      <c r="B63" s="32"/>
      <c r="C63" s="33"/>
      <c r="D63" s="34" t="s">
        <v>197</v>
      </c>
      <c r="E63" s="35" t="s">
        <v>403</v>
      </c>
      <c r="F63" s="36" t="n">
        <v>1140</v>
      </c>
      <c r="G63" s="37" t="n">
        <v>1142</v>
      </c>
      <c r="H63" s="38" t="n">
        <v>10</v>
      </c>
      <c r="I63" s="38"/>
      <c r="J63" s="39" t="n">
        <f aca="false">J62+H63-I63</f>
        <v>1130</v>
      </c>
      <c r="K63" s="40" t="n">
        <f aca="false">G63-H63</f>
        <v>1132</v>
      </c>
      <c r="L63" s="40" t="n">
        <f aca="false">F63-K63</f>
        <v>8</v>
      </c>
      <c r="M63" s="41" t="n">
        <f aca="false">L63*100/F63</f>
        <v>0.701754385964912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/>
      <c r="C64" s="33"/>
      <c r="D64" s="34" t="s">
        <v>90</v>
      </c>
      <c r="E64" s="35" t="s">
        <v>404</v>
      </c>
      <c r="F64" s="36" t="n">
        <v>2904</v>
      </c>
      <c r="G64" s="37" t="n">
        <v>2953</v>
      </c>
      <c r="H64" s="38" t="n">
        <v>50</v>
      </c>
      <c r="I64" s="38"/>
      <c r="J64" s="39" t="n">
        <f aca="false">J63+H64-I64</f>
        <v>1180</v>
      </c>
      <c r="K64" s="40" t="n">
        <f aca="false">G64-H64</f>
        <v>2903</v>
      </c>
      <c r="L64" s="40" t="n">
        <f aca="false">F64-K64</f>
        <v>1</v>
      </c>
      <c r="M64" s="41" t="n">
        <f aca="false">L64*100/F64</f>
        <v>0.034435261707989</v>
      </c>
      <c r="N64" s="31"/>
    </row>
    <row r="65" customFormat="false" ht="13.4" hidden="false" customHeight="false" outlineLevel="0" collapsed="false">
      <c r="A65" s="31" t="n">
        <f aca="false">A64+1</f>
        <v>61</v>
      </c>
      <c r="B65" s="32" t="s">
        <v>239</v>
      </c>
      <c r="C65" s="33" t="s">
        <v>240</v>
      </c>
      <c r="D65" s="34"/>
      <c r="E65" s="35"/>
      <c r="F65" s="36"/>
      <c r="G65" s="37"/>
      <c r="H65" s="38"/>
      <c r="I65" s="38" t="n">
        <v>1180</v>
      </c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8" hidden="false" customHeight="false" outlineLevel="0" collapsed="false">
      <c r="A66" s="31" t="n">
        <f aca="false">A65+1</f>
        <v>62</v>
      </c>
      <c r="B66" s="32" t="s">
        <v>144</v>
      </c>
      <c r="C66" s="33"/>
      <c r="D66" s="34" t="s">
        <v>216</v>
      </c>
      <c r="E66" s="35" t="s">
        <v>74</v>
      </c>
      <c r="F66" s="36" t="n">
        <v>684</v>
      </c>
      <c r="G66" s="37" t="n">
        <v>1435</v>
      </c>
      <c r="H66" s="38" t="n">
        <v>760</v>
      </c>
      <c r="I66" s="38"/>
      <c r="J66" s="39" t="n">
        <f aca="false">J65+H66-I66</f>
        <v>760</v>
      </c>
      <c r="K66" s="40" t="n">
        <f aca="false">G66-H66</f>
        <v>675</v>
      </c>
      <c r="L66" s="40" t="n">
        <f aca="false">F66-K66</f>
        <v>9</v>
      </c>
      <c r="M66" s="41" t="n">
        <f aca="false">L66*100/F66</f>
        <v>1.31578947368421</v>
      </c>
      <c r="N66" s="31"/>
    </row>
    <row r="67" customFormat="false" ht="12.8" hidden="false" customHeight="false" outlineLevel="0" collapsed="false">
      <c r="A67" s="31" t="n">
        <f aca="false">A66+1</f>
        <v>63</v>
      </c>
      <c r="B67" s="32"/>
      <c r="C67" s="33"/>
      <c r="D67" s="34" t="s">
        <v>209</v>
      </c>
      <c r="E67" s="35" t="s">
        <v>263</v>
      </c>
      <c r="F67" s="36" t="n">
        <v>1789</v>
      </c>
      <c r="G67" s="37" t="n">
        <v>1809</v>
      </c>
      <c r="H67" s="38" t="n">
        <v>21</v>
      </c>
      <c r="I67" s="38"/>
      <c r="J67" s="39" t="n">
        <f aca="false">J66+H67-I67</f>
        <v>781</v>
      </c>
      <c r="K67" s="40" t="n">
        <f aca="false">G67-H67</f>
        <v>1788</v>
      </c>
      <c r="L67" s="40" t="n">
        <f aca="false">F67-K67</f>
        <v>1</v>
      </c>
      <c r="M67" s="41" t="n">
        <f aca="false">L67*100/F67</f>
        <v>0.0558971492453885</v>
      </c>
      <c r="N67" s="31"/>
    </row>
    <row r="68" customFormat="false" ht="13.4" hidden="false" customHeight="false" outlineLevel="0" collapsed="false">
      <c r="A68" s="31" t="n">
        <f aca="false">A67+1</f>
        <v>64</v>
      </c>
      <c r="B68" s="32" t="s">
        <v>154</v>
      </c>
      <c r="C68" s="33" t="s">
        <v>155</v>
      </c>
      <c r="D68" s="34"/>
      <c r="E68" s="35"/>
      <c r="F68" s="36"/>
      <c r="G68" s="37"/>
      <c r="H68" s="38"/>
      <c r="I68" s="38" t="n">
        <v>781</v>
      </c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8" hidden="false" customHeight="false" outlineLevel="0" collapsed="false">
      <c r="A69" s="31" t="n">
        <f aca="false">A68+1</f>
        <v>65</v>
      </c>
      <c r="B69" s="32" t="s">
        <v>97</v>
      </c>
      <c r="C69" s="33"/>
      <c r="D69" s="34" t="s">
        <v>98</v>
      </c>
      <c r="E69" s="35" t="s">
        <v>54</v>
      </c>
      <c r="F69" s="36" t="n">
        <v>1344</v>
      </c>
      <c r="G69" s="37" t="n">
        <v>2256</v>
      </c>
      <c r="H69" s="38" t="n">
        <v>1044</v>
      </c>
      <c r="I69" s="38"/>
      <c r="J69" s="39" t="n">
        <f aca="false">J68+H69-I69</f>
        <v>1044</v>
      </c>
      <c r="K69" s="40" t="n">
        <f aca="false">G69-H69</f>
        <v>1212</v>
      </c>
      <c r="L69" s="40" t="n">
        <f aca="false">F69-K69</f>
        <v>132</v>
      </c>
      <c r="M69" s="41" t="n">
        <f aca="false">L69*100/F69</f>
        <v>9.82142857142857</v>
      </c>
      <c r="N69" s="31"/>
    </row>
    <row r="70" customFormat="false" ht="12.8" hidden="false" customHeight="false" outlineLevel="0" collapsed="false">
      <c r="A70" s="31" t="n">
        <f aca="false">A69+1</f>
        <v>66</v>
      </c>
      <c r="B70" s="32"/>
      <c r="C70" s="33"/>
      <c r="D70" s="34" t="s">
        <v>209</v>
      </c>
      <c r="E70" s="35" t="s">
        <v>224</v>
      </c>
      <c r="F70" s="36" t="n">
        <v>264</v>
      </c>
      <c r="G70" s="37" t="n">
        <v>264</v>
      </c>
      <c r="H70" s="38" t="n">
        <v>0</v>
      </c>
      <c r="I70" s="38"/>
      <c r="J70" s="39" t="n">
        <f aca="false">J69+H70-I70</f>
        <v>1044</v>
      </c>
      <c r="K70" s="40" t="n">
        <f aca="false">G70-H70</f>
        <v>264</v>
      </c>
      <c r="L70" s="40" t="n">
        <f aca="false">F70-K70</f>
        <v>0</v>
      </c>
      <c r="M70" s="41" t="n">
        <f aca="false">L70*100/F70</f>
        <v>0</v>
      </c>
      <c r="N70" s="31"/>
    </row>
    <row r="71" customFormat="false" ht="13.4" hidden="false" customHeight="false" outlineLevel="0" collapsed="false">
      <c r="A71" s="31" t="n">
        <f aca="false">A70+1</f>
        <v>67</v>
      </c>
      <c r="B71" s="42" t="s">
        <v>97</v>
      </c>
      <c r="C71" s="43" t="s">
        <v>99</v>
      </c>
      <c r="D71" s="34"/>
      <c r="E71" s="35"/>
      <c r="F71" s="36"/>
      <c r="G71" s="37"/>
      <c r="H71" s="38"/>
      <c r="I71" s="38" t="n">
        <v>1044</v>
      </c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35" activePane="bottomLeft" state="frozen"/>
      <selection pane="topLeft" activeCell="A1" activeCellId="0" sqref="A1"/>
      <selection pane="bottomLeft" activeCell="I51" activeCellId="0" sqref="I51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373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101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232</v>
      </c>
      <c r="C5" s="21"/>
      <c r="D5" s="22" t="s">
        <v>38</v>
      </c>
      <c r="E5" s="23" t="s">
        <v>166</v>
      </c>
      <c r="F5" s="24" t="n">
        <v>936</v>
      </c>
      <c r="G5" s="25" t="n">
        <v>1022</v>
      </c>
      <c r="H5" s="26" t="n">
        <v>60</v>
      </c>
      <c r="I5" s="26" t="n">
        <v>60</v>
      </c>
      <c r="J5" s="27" t="n">
        <f aca="false">H5-I5</f>
        <v>0</v>
      </c>
      <c r="K5" s="28" t="n">
        <f aca="false">G5-H5</f>
        <v>962</v>
      </c>
      <c r="L5" s="28" t="n">
        <f aca="false">F5-K5</f>
        <v>-26</v>
      </c>
      <c r="M5" s="29" t="n">
        <f aca="false">L5*100/F5</f>
        <v>-2.77777777777778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36</v>
      </c>
      <c r="E6" s="35" t="s">
        <v>265</v>
      </c>
      <c r="F6" s="36" t="n">
        <v>4464</v>
      </c>
      <c r="G6" s="37" t="n">
        <v>4879</v>
      </c>
      <c r="H6" s="38" t="n">
        <v>250</v>
      </c>
      <c r="I6" s="38" t="n">
        <v>250</v>
      </c>
      <c r="J6" s="39" t="n">
        <f aca="false">J5+H6-I6</f>
        <v>0</v>
      </c>
      <c r="K6" s="40" t="n">
        <f aca="false">G6-H6</f>
        <v>4629</v>
      </c>
      <c r="L6" s="40" t="n">
        <f aca="false">F6-K6</f>
        <v>-165</v>
      </c>
      <c r="M6" s="41" t="n">
        <f aca="false">L6*100/F6</f>
        <v>-3.69623655913978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295</v>
      </c>
      <c r="E7" s="35" t="s">
        <v>303</v>
      </c>
      <c r="F7" s="36" t="n">
        <v>3721</v>
      </c>
      <c r="G7" s="37" t="n">
        <v>3915</v>
      </c>
      <c r="H7" s="38" t="n">
        <v>0</v>
      </c>
      <c r="I7" s="38"/>
      <c r="J7" s="39" t="n">
        <f aca="false">J6+H7-I7</f>
        <v>0</v>
      </c>
      <c r="K7" s="40" t="n">
        <f aca="false">G7-H7</f>
        <v>3915</v>
      </c>
      <c r="L7" s="40" t="n">
        <f aca="false">F7-K7</f>
        <v>-194</v>
      </c>
      <c r="M7" s="41" t="n">
        <f aca="false">L7*100/F7</f>
        <v>-5.21365224402043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/>
      <c r="C8" s="33"/>
      <c r="D8" s="34" t="s">
        <v>276</v>
      </c>
      <c r="E8" s="35" t="s">
        <v>405</v>
      </c>
      <c r="F8" s="36" t="n">
        <v>3456</v>
      </c>
      <c r="G8" s="37" t="n">
        <v>4060</v>
      </c>
      <c r="H8" s="38" t="n">
        <v>450</v>
      </c>
      <c r="I8" s="38" t="n">
        <v>450</v>
      </c>
      <c r="J8" s="39" t="n">
        <f aca="false">J7+H8-I8</f>
        <v>0</v>
      </c>
      <c r="K8" s="40" t="n">
        <f aca="false">G8-H8</f>
        <v>3610</v>
      </c>
      <c r="L8" s="40" t="n">
        <f aca="false">F8-K8</f>
        <v>-154</v>
      </c>
      <c r="M8" s="41" t="n">
        <f aca="false">L8*100/F8</f>
        <v>-4.45601851851852</v>
      </c>
      <c r="N8" s="31"/>
    </row>
    <row r="9" customFormat="false" ht="14.9" hidden="false" customHeight="false" outlineLevel="0" collapsed="false">
      <c r="A9" s="31" t="n">
        <f aca="false">A8+1</f>
        <v>5</v>
      </c>
      <c r="B9" s="32"/>
      <c r="C9" s="33"/>
      <c r="D9" s="34" t="s">
        <v>227</v>
      </c>
      <c r="E9" s="35" t="s">
        <v>406</v>
      </c>
      <c r="F9" s="36" t="n">
        <v>3045</v>
      </c>
      <c r="G9" s="37" t="n">
        <v>3480</v>
      </c>
      <c r="H9" s="38" t="n">
        <v>350</v>
      </c>
      <c r="I9" s="38" t="n">
        <v>350</v>
      </c>
      <c r="J9" s="39" t="n">
        <f aca="false">J8+H9-I9</f>
        <v>0</v>
      </c>
      <c r="K9" s="40" t="n">
        <f aca="false">G9-H9</f>
        <v>3130</v>
      </c>
      <c r="L9" s="40" t="n">
        <f aca="false">F9-K9</f>
        <v>-85</v>
      </c>
      <c r="M9" s="41" t="n">
        <f aca="false">L9*100/F9</f>
        <v>-2.79146141215107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38</v>
      </c>
      <c r="E10" s="35" t="s">
        <v>284</v>
      </c>
      <c r="F10" s="36" t="n">
        <v>3120</v>
      </c>
      <c r="G10" s="37" t="n">
        <v>3489</v>
      </c>
      <c r="H10" s="38" t="n">
        <v>300</v>
      </c>
      <c r="I10" s="38" t="n">
        <v>300</v>
      </c>
      <c r="J10" s="39" t="n">
        <f aca="false">J9+H10-I10</f>
        <v>0</v>
      </c>
      <c r="K10" s="40" t="n">
        <f aca="false">G10-H10</f>
        <v>3189</v>
      </c>
      <c r="L10" s="40" t="n">
        <f aca="false">F10-K10</f>
        <v>-69</v>
      </c>
      <c r="M10" s="41" t="n">
        <f aca="false">L10*100/F10</f>
        <v>-2.21153846153846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/>
      <c r="C11" s="33"/>
      <c r="D11" s="34" t="s">
        <v>227</v>
      </c>
      <c r="E11" s="35" t="s">
        <v>287</v>
      </c>
      <c r="F11" s="36" t="n">
        <v>4284</v>
      </c>
      <c r="G11" s="37" t="n">
        <v>4582</v>
      </c>
      <c r="H11" s="38" t="n">
        <v>0</v>
      </c>
      <c r="I11" s="38"/>
      <c r="J11" s="39" t="n">
        <f aca="false">J10+H11-I11</f>
        <v>0</v>
      </c>
      <c r="K11" s="40" t="n">
        <f aca="false">G11-H11</f>
        <v>4582</v>
      </c>
      <c r="L11" s="40" t="n">
        <f aca="false">F11-K11</f>
        <v>-298</v>
      </c>
      <c r="M11" s="41" t="n">
        <f aca="false">L11*100/F11</f>
        <v>-6.95611577964519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407</v>
      </c>
      <c r="E12" s="35" t="s">
        <v>408</v>
      </c>
      <c r="F12" s="36" t="n">
        <v>276</v>
      </c>
      <c r="G12" s="37" t="n">
        <v>288</v>
      </c>
      <c r="H12" s="38" t="n">
        <v>0</v>
      </c>
      <c r="I12" s="38"/>
      <c r="J12" s="39" t="n">
        <f aca="false">J11+H12-I12</f>
        <v>0</v>
      </c>
      <c r="K12" s="40" t="n">
        <f aca="false">G12-H12</f>
        <v>288</v>
      </c>
      <c r="L12" s="40" t="n">
        <f aca="false">F12-K12</f>
        <v>-12</v>
      </c>
      <c r="M12" s="41" t="n">
        <f aca="false">L12*100/F12</f>
        <v>-4.34782608695652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28</v>
      </c>
      <c r="E13" s="35" t="s">
        <v>268</v>
      </c>
      <c r="F13" s="36" t="n">
        <v>780</v>
      </c>
      <c r="G13" s="37" t="n">
        <v>806</v>
      </c>
      <c r="H13" s="38" t="n">
        <v>0</v>
      </c>
      <c r="I13" s="38"/>
      <c r="J13" s="39" t="n">
        <f aca="false">J12+H13-I13</f>
        <v>0</v>
      </c>
      <c r="K13" s="40" t="n">
        <f aca="false">G13-H13</f>
        <v>806</v>
      </c>
      <c r="L13" s="40" t="n">
        <f aca="false">F13-K13</f>
        <v>-26</v>
      </c>
      <c r="M13" s="41" t="n">
        <f aca="false">L13*100/F13</f>
        <v>-3.33333333333333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31</v>
      </c>
      <c r="E14" s="35" t="s">
        <v>269</v>
      </c>
      <c r="F14" s="36" t="n">
        <v>3067</v>
      </c>
      <c r="G14" s="37" t="n">
        <v>3089</v>
      </c>
      <c r="H14" s="38" t="n">
        <v>0</v>
      </c>
      <c r="I14" s="38"/>
      <c r="J14" s="39" t="n">
        <f aca="false">J13+H14-I14</f>
        <v>0</v>
      </c>
      <c r="K14" s="40" t="n">
        <f aca="false">G14-H14</f>
        <v>3089</v>
      </c>
      <c r="L14" s="40" t="n">
        <f aca="false">F14-K14</f>
        <v>-22</v>
      </c>
      <c r="M14" s="41" t="n">
        <f aca="false">L14*100/F14</f>
        <v>-0.71731333550701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36</v>
      </c>
      <c r="E15" s="35" t="s">
        <v>270</v>
      </c>
      <c r="F15" s="36" t="n">
        <v>312</v>
      </c>
      <c r="G15" s="37" t="n">
        <v>317</v>
      </c>
      <c r="H15" s="38" t="n">
        <v>0</v>
      </c>
      <c r="I15" s="38"/>
      <c r="J15" s="39" t="n">
        <f aca="false">J14+H15-I15</f>
        <v>0</v>
      </c>
      <c r="K15" s="40" t="n">
        <f aca="false">G15-H15</f>
        <v>317</v>
      </c>
      <c r="L15" s="40" t="n">
        <f aca="false">F15-K15</f>
        <v>-5</v>
      </c>
      <c r="M15" s="41" t="n">
        <f aca="false">L15*100/F15</f>
        <v>-1.6025641025641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281</v>
      </c>
      <c r="E16" s="35" t="s">
        <v>104</v>
      </c>
      <c r="F16" s="36" t="n">
        <v>1248</v>
      </c>
      <c r="G16" s="37" t="n">
        <v>1276</v>
      </c>
      <c r="H16" s="38" t="n">
        <v>0</v>
      </c>
      <c r="I16" s="38"/>
      <c r="J16" s="39" t="n">
        <f aca="false">J15+H16-I16</f>
        <v>0</v>
      </c>
      <c r="K16" s="40" t="n">
        <f aca="false">G16-H16</f>
        <v>1276</v>
      </c>
      <c r="L16" s="40" t="n">
        <f aca="false">F16-K16</f>
        <v>-28</v>
      </c>
      <c r="M16" s="41" t="n">
        <f aca="false">L16*100/F16</f>
        <v>-2.24358974358974</v>
      </c>
      <c r="N16" s="31"/>
    </row>
    <row r="17" customFormat="false" ht="14.9" hidden="false" customHeight="false" outlineLevel="0" collapsed="false">
      <c r="A17" s="31" t="n">
        <f aca="false">A16+1</f>
        <v>13</v>
      </c>
      <c r="B17" s="32"/>
      <c r="C17" s="33"/>
      <c r="D17" s="34" t="s">
        <v>40</v>
      </c>
      <c r="E17" s="35" t="s">
        <v>105</v>
      </c>
      <c r="F17" s="36" t="n">
        <v>2184</v>
      </c>
      <c r="G17" s="37" t="n">
        <v>2204</v>
      </c>
      <c r="H17" s="38" t="n">
        <v>0</v>
      </c>
      <c r="I17" s="38"/>
      <c r="J17" s="39" t="n">
        <f aca="false">J16+H17-I17</f>
        <v>0</v>
      </c>
      <c r="K17" s="40" t="n">
        <f aca="false">G17-H17</f>
        <v>2204</v>
      </c>
      <c r="L17" s="40" t="n">
        <f aca="false">F17-K17</f>
        <v>-20</v>
      </c>
      <c r="M17" s="41" t="n">
        <f aca="false">L17*100/F17</f>
        <v>-0.915750915750916</v>
      </c>
      <c r="N17" s="31"/>
    </row>
    <row r="18" customFormat="false" ht="14.9" hidden="false" customHeight="false" outlineLevel="0" collapsed="false">
      <c r="A18" s="31" t="n">
        <f aca="false">A17+1</f>
        <v>14</v>
      </c>
      <c r="B18" s="32"/>
      <c r="C18" s="33"/>
      <c r="D18" s="34" t="s">
        <v>40</v>
      </c>
      <c r="E18" s="35" t="s">
        <v>300</v>
      </c>
      <c r="F18" s="36" t="n">
        <v>4426</v>
      </c>
      <c r="G18" s="37" t="n">
        <v>4437</v>
      </c>
      <c r="H18" s="38" t="n">
        <v>0</v>
      </c>
      <c r="I18" s="38"/>
      <c r="J18" s="39" t="n">
        <f aca="false">J17+H18-I18</f>
        <v>0</v>
      </c>
      <c r="K18" s="40" t="n">
        <f aca="false">G18-H18</f>
        <v>4437</v>
      </c>
      <c r="L18" s="40" t="n">
        <f aca="false">F18-K18</f>
        <v>-11</v>
      </c>
      <c r="M18" s="41" t="n">
        <f aca="false">L18*100/F18</f>
        <v>-0.248531405332128</v>
      </c>
      <c r="N18" s="31"/>
    </row>
    <row r="19" customFormat="false" ht="14.9" hidden="false" customHeight="false" outlineLevel="0" collapsed="false">
      <c r="A19" s="31" t="n">
        <f aca="false">A18+1</f>
        <v>15</v>
      </c>
      <c r="B19" s="32"/>
      <c r="C19" s="33"/>
      <c r="D19" s="34" t="s">
        <v>109</v>
      </c>
      <c r="E19" s="35" t="s">
        <v>301</v>
      </c>
      <c r="F19" s="36" t="n">
        <v>1021</v>
      </c>
      <c r="G19" s="37" t="n">
        <v>1037</v>
      </c>
      <c r="H19" s="38" t="n">
        <v>0</v>
      </c>
      <c r="I19" s="38"/>
      <c r="J19" s="39" t="n">
        <f aca="false">J18+H19-I19</f>
        <v>0</v>
      </c>
      <c r="K19" s="40" t="n">
        <f aca="false">G19-H19</f>
        <v>1037</v>
      </c>
      <c r="L19" s="40" t="n">
        <f aca="false">F19-K19</f>
        <v>-16</v>
      </c>
      <c r="M19" s="41" t="n">
        <f aca="false">L19*100/F19</f>
        <v>-1.56709108716944</v>
      </c>
      <c r="N19" s="31"/>
    </row>
    <row r="20" customFormat="false" ht="14.9" hidden="false" customHeight="false" outlineLevel="0" collapsed="false">
      <c r="A20" s="31" t="n">
        <f aca="false">A19+1</f>
        <v>16</v>
      </c>
      <c r="B20" s="32"/>
      <c r="C20" s="33"/>
      <c r="D20" s="34" t="s">
        <v>40</v>
      </c>
      <c r="E20" s="35" t="s">
        <v>302</v>
      </c>
      <c r="F20" s="36" t="n">
        <v>3324</v>
      </c>
      <c r="G20" s="37" t="n">
        <v>3330</v>
      </c>
      <c r="H20" s="38" t="n">
        <v>0</v>
      </c>
      <c r="I20" s="38"/>
      <c r="J20" s="39" t="n">
        <f aca="false">J19+H20-I20</f>
        <v>0</v>
      </c>
      <c r="K20" s="40" t="n">
        <f aca="false">G20-H20</f>
        <v>3330</v>
      </c>
      <c r="L20" s="40" t="n">
        <f aca="false">F20-K20</f>
        <v>-6</v>
      </c>
      <c r="M20" s="41" t="n">
        <f aca="false">L20*100/F20</f>
        <v>-0.180505415162455</v>
      </c>
      <c r="N20" s="31"/>
    </row>
    <row r="21" customFormat="false" ht="14.9" hidden="false" customHeight="false" outlineLevel="0" collapsed="false">
      <c r="A21" s="31" t="n">
        <f aca="false">A20+1</f>
        <v>17</v>
      </c>
      <c r="B21" s="32"/>
      <c r="C21" s="33"/>
      <c r="D21" s="34" t="s">
        <v>28</v>
      </c>
      <c r="E21" s="35" t="s">
        <v>103</v>
      </c>
      <c r="F21" s="36" t="n">
        <v>4368</v>
      </c>
      <c r="G21" s="37" t="n">
        <v>4960</v>
      </c>
      <c r="H21" s="38" t="n">
        <v>450</v>
      </c>
      <c r="I21" s="38" t="n">
        <v>450</v>
      </c>
      <c r="J21" s="39" t="n">
        <f aca="false">J20+H21-I21</f>
        <v>0</v>
      </c>
      <c r="K21" s="40" t="n">
        <f aca="false">G21-H21</f>
        <v>4510</v>
      </c>
      <c r="L21" s="40" t="n">
        <f aca="false">F21-K21</f>
        <v>-142</v>
      </c>
      <c r="M21" s="41" t="n">
        <f aca="false">L21*100/F21</f>
        <v>-3.25091575091575</v>
      </c>
      <c r="N21" s="31"/>
    </row>
    <row r="22" customFormat="false" ht="14.65" hidden="false" customHeight="false" outlineLevel="0" collapsed="false">
      <c r="A22" s="31" t="n">
        <f aca="false">A21+1</f>
        <v>18</v>
      </c>
      <c r="B22" s="32"/>
      <c r="C22" s="33"/>
      <c r="D22" s="34" t="s">
        <v>40</v>
      </c>
      <c r="E22" s="35" t="s">
        <v>106</v>
      </c>
      <c r="F22" s="36" t="n">
        <v>1872</v>
      </c>
      <c r="G22" s="37" t="n">
        <v>1872</v>
      </c>
      <c r="H22" s="38" t="n">
        <v>0</v>
      </c>
      <c r="I22" s="38"/>
      <c r="J22" s="39" t="n">
        <f aca="false">J21+H22-I22</f>
        <v>0</v>
      </c>
      <c r="K22" s="40" t="n">
        <f aca="false">G22-H22</f>
        <v>1872</v>
      </c>
      <c r="L22" s="40" t="n">
        <f aca="false">F22-K22</f>
        <v>0</v>
      </c>
      <c r="M22" s="41" t="n">
        <f aca="false">L22*100/F22</f>
        <v>0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 t="s">
        <v>65</v>
      </c>
      <c r="C23" s="33"/>
      <c r="D23" s="34" t="s">
        <v>28</v>
      </c>
      <c r="E23" s="35" t="s">
        <v>305</v>
      </c>
      <c r="F23" s="36" t="n">
        <v>2483</v>
      </c>
      <c r="G23" s="37" t="n">
        <v>2494</v>
      </c>
      <c r="H23" s="38" t="n">
        <v>0</v>
      </c>
      <c r="I23" s="38"/>
      <c r="J23" s="39" t="n">
        <f aca="false">J22+H23-I23</f>
        <v>0</v>
      </c>
      <c r="K23" s="40" t="n">
        <f aca="false">G23-H23</f>
        <v>2494</v>
      </c>
      <c r="L23" s="40" t="n">
        <f aca="false">F23-K23</f>
        <v>-11</v>
      </c>
      <c r="M23" s="41" t="n">
        <f aca="false">L23*100/F23</f>
        <v>-0.443012484897302</v>
      </c>
      <c r="N23" s="31"/>
    </row>
    <row r="24" customFormat="false" ht="13.4" hidden="false" customHeight="false" outlineLevel="0" collapsed="false">
      <c r="A24" s="31" t="n">
        <f aca="false">A23+1</f>
        <v>20</v>
      </c>
      <c r="B24" s="32"/>
      <c r="C24" s="33"/>
      <c r="D24" s="34" t="s">
        <v>38</v>
      </c>
      <c r="E24" s="35" t="s">
        <v>308</v>
      </c>
      <c r="F24" s="36" t="n">
        <v>2808</v>
      </c>
      <c r="G24" s="37" t="n">
        <v>3111</v>
      </c>
      <c r="H24" s="38" t="n">
        <v>300</v>
      </c>
      <c r="I24" s="38" t="n">
        <v>300</v>
      </c>
      <c r="J24" s="39" t="n">
        <f aca="false">J23+H24-I24</f>
        <v>0</v>
      </c>
      <c r="K24" s="40" t="n">
        <f aca="false">G24-H24</f>
        <v>2811</v>
      </c>
      <c r="L24" s="40" t="n">
        <f aca="false">F24-K24</f>
        <v>-3</v>
      </c>
      <c r="M24" s="41" t="n">
        <f aca="false">L24*100/F24</f>
        <v>-0.106837606837607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21</v>
      </c>
      <c r="E25" s="35" t="s">
        <v>309</v>
      </c>
      <c r="F25" s="36" t="n">
        <v>3156</v>
      </c>
      <c r="G25" s="37" t="n">
        <v>3190</v>
      </c>
      <c r="H25" s="38"/>
      <c r="I25" s="38"/>
      <c r="J25" s="39" t="n">
        <f aca="false">J24+H25-I25</f>
        <v>0</v>
      </c>
      <c r="K25" s="40" t="n">
        <f aca="false">G25-H25</f>
        <v>3190</v>
      </c>
      <c r="L25" s="40" t="n">
        <f aca="false">F25-K25</f>
        <v>-34</v>
      </c>
      <c r="M25" s="41" t="n">
        <f aca="false">L25*100/F25</f>
        <v>-1.07731305449937</v>
      </c>
      <c r="N25" s="31"/>
    </row>
    <row r="26" customFormat="false" ht="13.4" hidden="false" customHeight="false" outlineLevel="0" collapsed="false">
      <c r="A26" s="31" t="n">
        <f aca="false">A25+1</f>
        <v>22</v>
      </c>
      <c r="B26" s="32"/>
      <c r="C26" s="33"/>
      <c r="D26" s="34" t="s">
        <v>40</v>
      </c>
      <c r="E26" s="35" t="s">
        <v>310</v>
      </c>
      <c r="F26" s="36" t="n">
        <v>3744</v>
      </c>
      <c r="G26" s="37" t="n">
        <v>4669</v>
      </c>
      <c r="H26" s="38" t="n">
        <v>950</v>
      </c>
      <c r="I26" s="38" t="n">
        <v>950</v>
      </c>
      <c r="J26" s="39" t="n">
        <f aca="false">J25+H26-I26</f>
        <v>0</v>
      </c>
      <c r="K26" s="40" t="n">
        <f aca="false">G26-H26</f>
        <v>3719</v>
      </c>
      <c r="L26" s="40" t="n">
        <f aca="false">F26-K26</f>
        <v>25</v>
      </c>
      <c r="M26" s="41" t="n">
        <f aca="false">L26*100/F26</f>
        <v>0.667735042735043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21</v>
      </c>
      <c r="E27" s="35" t="s">
        <v>311</v>
      </c>
      <c r="F27" s="36" t="n">
        <v>2028</v>
      </c>
      <c r="G27" s="37" t="n">
        <v>2044</v>
      </c>
      <c r="H27" s="38"/>
      <c r="I27" s="38"/>
      <c r="J27" s="39" t="n">
        <f aca="false">J26+H27-I27</f>
        <v>0</v>
      </c>
      <c r="K27" s="40" t="n">
        <f aca="false">G27-H27</f>
        <v>2044</v>
      </c>
      <c r="L27" s="40" t="n">
        <f aca="false">F27-K27</f>
        <v>-16</v>
      </c>
      <c r="M27" s="41" t="n">
        <f aca="false">L27*100/F27</f>
        <v>-0.788954635108481</v>
      </c>
      <c r="N27" s="31"/>
    </row>
    <row r="28" customFormat="false" ht="13.4" hidden="false" customHeight="false" outlineLevel="0" collapsed="false">
      <c r="A28" s="31" t="n">
        <f aca="false">A27+1</f>
        <v>24</v>
      </c>
      <c r="B28" s="32"/>
      <c r="C28" s="33"/>
      <c r="D28" s="34" t="s">
        <v>21</v>
      </c>
      <c r="E28" s="35" t="s">
        <v>306</v>
      </c>
      <c r="F28" s="36" t="n">
        <v>3063</v>
      </c>
      <c r="G28" s="37" t="n">
        <v>3212</v>
      </c>
      <c r="H28" s="38" t="n">
        <v>150</v>
      </c>
      <c r="I28" s="38" t="n">
        <v>150</v>
      </c>
      <c r="J28" s="39" t="n">
        <f aca="false">J27+H28-I28</f>
        <v>0</v>
      </c>
      <c r="K28" s="40" t="n">
        <f aca="false">G28-H28</f>
        <v>3062</v>
      </c>
      <c r="L28" s="40" t="n">
        <f aca="false">F28-K28</f>
        <v>1</v>
      </c>
      <c r="M28" s="41" t="n">
        <f aca="false">L28*100/F28</f>
        <v>0.0326477309826967</v>
      </c>
      <c r="N28" s="31"/>
    </row>
    <row r="29" customFormat="false" ht="13.4" hidden="false" customHeight="false" outlineLevel="0" collapsed="false">
      <c r="A29" s="31" t="n">
        <f aca="false">A28+1</f>
        <v>25</v>
      </c>
      <c r="B29" s="32"/>
      <c r="C29" s="33"/>
      <c r="D29" s="34" t="s">
        <v>36</v>
      </c>
      <c r="E29" s="35" t="s">
        <v>307</v>
      </c>
      <c r="F29" s="36" t="n">
        <v>624</v>
      </c>
      <c r="G29" s="37" t="n">
        <v>858</v>
      </c>
      <c r="H29" s="38" t="n">
        <v>230</v>
      </c>
      <c r="I29" s="38" t="n">
        <v>230</v>
      </c>
      <c r="J29" s="39" t="n">
        <f aca="false">J28+H29-I29</f>
        <v>0</v>
      </c>
      <c r="K29" s="40" t="n">
        <f aca="false">G29-H29</f>
        <v>628</v>
      </c>
      <c r="L29" s="40" t="n">
        <f aca="false">F29-K29</f>
        <v>-4</v>
      </c>
      <c r="M29" s="41" t="n">
        <f aca="false">L29*100/F29</f>
        <v>-0.641025641025641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 t="s">
        <v>67</v>
      </c>
      <c r="C30" s="33"/>
      <c r="D30" s="34" t="s">
        <v>75</v>
      </c>
      <c r="E30" s="35" t="s">
        <v>116</v>
      </c>
      <c r="F30" s="36" t="n">
        <v>2854</v>
      </c>
      <c r="G30" s="37" t="n">
        <v>2854</v>
      </c>
      <c r="H30" s="38" t="n">
        <v>40</v>
      </c>
      <c r="I30" s="38"/>
      <c r="J30" s="39" t="n">
        <f aca="false">J29+H30-I30</f>
        <v>40</v>
      </c>
      <c r="K30" s="40" t="n">
        <f aca="false">G30-H30</f>
        <v>2814</v>
      </c>
      <c r="L30" s="40" t="n">
        <f aca="false">F30-K30</f>
        <v>40</v>
      </c>
      <c r="M30" s="41" t="n">
        <f aca="false">L30*100/F30</f>
        <v>1.40154169586545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75</v>
      </c>
      <c r="E31" s="35" t="s">
        <v>127</v>
      </c>
      <c r="F31" s="36" t="n">
        <v>936</v>
      </c>
      <c r="G31" s="37" t="n">
        <v>957</v>
      </c>
      <c r="H31" s="38" t="n">
        <v>30</v>
      </c>
      <c r="I31" s="38"/>
      <c r="J31" s="39" t="n">
        <f aca="false">J30+H31-I31</f>
        <v>70</v>
      </c>
      <c r="K31" s="40" t="n">
        <f aca="false">G31-H31</f>
        <v>927</v>
      </c>
      <c r="L31" s="40" t="n">
        <f aca="false">F31-K31</f>
        <v>9</v>
      </c>
      <c r="M31" s="41" t="n">
        <f aca="false">L31*100/F31</f>
        <v>0.961538461538462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75</v>
      </c>
      <c r="E32" s="35" t="s">
        <v>180</v>
      </c>
      <c r="F32" s="36" t="n">
        <v>299</v>
      </c>
      <c r="G32" s="37" t="n">
        <v>487</v>
      </c>
      <c r="H32" s="38" t="n">
        <v>200</v>
      </c>
      <c r="I32" s="38"/>
      <c r="J32" s="39" t="n">
        <f aca="false">J31+H32-I32</f>
        <v>270</v>
      </c>
      <c r="K32" s="40" t="n">
        <f aca="false">G32-H32</f>
        <v>287</v>
      </c>
      <c r="L32" s="40" t="n">
        <f aca="false">F32-K32</f>
        <v>12</v>
      </c>
      <c r="M32" s="41" t="n">
        <f aca="false">L32*100/F32</f>
        <v>4.01337792642141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75</v>
      </c>
      <c r="E33" s="35" t="s">
        <v>130</v>
      </c>
      <c r="F33" s="36" t="n">
        <v>2808</v>
      </c>
      <c r="G33" s="37" t="n">
        <v>2822</v>
      </c>
      <c r="H33" s="38" t="n">
        <v>30</v>
      </c>
      <c r="I33" s="38"/>
      <c r="J33" s="39" t="n">
        <f aca="false">J32+H33-I33</f>
        <v>300</v>
      </c>
      <c r="K33" s="40" t="n">
        <f aca="false">G33-H33</f>
        <v>2792</v>
      </c>
      <c r="L33" s="40" t="n">
        <f aca="false">F33-K33</f>
        <v>16</v>
      </c>
      <c r="M33" s="41" t="n">
        <f aca="false">L33*100/F33</f>
        <v>0.56980056980057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28</v>
      </c>
      <c r="E34" s="35" t="s">
        <v>115</v>
      </c>
      <c r="F34" s="36" t="n">
        <v>1716</v>
      </c>
      <c r="G34" s="37" t="n">
        <v>1716</v>
      </c>
      <c r="H34" s="38" t="n">
        <v>30</v>
      </c>
      <c r="I34" s="38"/>
      <c r="J34" s="39" t="n">
        <f aca="false">J33+H34-I34</f>
        <v>330</v>
      </c>
      <c r="K34" s="40" t="n">
        <f aca="false">G34-H34</f>
        <v>1686</v>
      </c>
      <c r="L34" s="40" t="n">
        <f aca="false">F34-K34</f>
        <v>30</v>
      </c>
      <c r="M34" s="41" t="n">
        <f aca="false">L34*100/F34</f>
        <v>1.74825174825175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69</v>
      </c>
      <c r="E35" s="35" t="s">
        <v>314</v>
      </c>
      <c r="F35" s="36" t="n">
        <v>2808</v>
      </c>
      <c r="G35" s="37" t="n">
        <v>2812</v>
      </c>
      <c r="H35" s="38" t="n">
        <v>40</v>
      </c>
      <c r="I35" s="38"/>
      <c r="J35" s="39" t="n">
        <f aca="false">J34+H35-I35</f>
        <v>370</v>
      </c>
      <c r="K35" s="40" t="n">
        <f aca="false">G35-H35</f>
        <v>2772</v>
      </c>
      <c r="L35" s="40" t="n">
        <f aca="false">F35-K35</f>
        <v>36</v>
      </c>
      <c r="M35" s="41" t="n">
        <f aca="false">L35*100/F35</f>
        <v>1.28205128205128</v>
      </c>
      <c r="N35" s="31"/>
    </row>
    <row r="36" customFormat="false" ht="13.4" hidden="false" customHeight="false" outlineLevel="0" collapsed="false">
      <c r="A36" s="31" t="n">
        <f aca="false">A35+1</f>
        <v>32</v>
      </c>
      <c r="B36" s="32" t="s">
        <v>79</v>
      </c>
      <c r="C36" s="33" t="s">
        <v>80</v>
      </c>
      <c r="D36" s="34"/>
      <c r="E36" s="35"/>
      <c r="F36" s="36"/>
      <c r="G36" s="37"/>
      <c r="H36" s="38"/>
      <c r="I36" s="38" t="n">
        <v>370</v>
      </c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 t="s">
        <v>88</v>
      </c>
      <c r="C37" s="33"/>
      <c r="D37" s="34" t="s">
        <v>75</v>
      </c>
      <c r="E37" s="35" t="s">
        <v>143</v>
      </c>
      <c r="F37" s="36" t="n">
        <v>2808</v>
      </c>
      <c r="G37" s="37" t="n">
        <v>2836</v>
      </c>
      <c r="H37" s="38" t="n">
        <v>0</v>
      </c>
      <c r="I37" s="38"/>
      <c r="J37" s="39" t="n">
        <f aca="false">J36+H37-I37</f>
        <v>0</v>
      </c>
      <c r="K37" s="40" t="n">
        <f aca="false">G37-H37</f>
        <v>2836</v>
      </c>
      <c r="L37" s="40" t="n">
        <f aca="false">F37-K37</f>
        <v>-28</v>
      </c>
      <c r="M37" s="41" t="n">
        <f aca="false">L37*100/F37</f>
        <v>-0.997150997150997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21</v>
      </c>
      <c r="E38" s="35" t="s">
        <v>140</v>
      </c>
      <c r="F38" s="36" t="n">
        <v>2470</v>
      </c>
      <c r="G38" s="37" t="n">
        <v>2477</v>
      </c>
      <c r="H38" s="38" t="n">
        <v>9</v>
      </c>
      <c r="I38" s="38"/>
      <c r="J38" s="39" t="n">
        <f aca="false">J37+H38-I38</f>
        <v>9</v>
      </c>
      <c r="K38" s="40" t="n">
        <f aca="false">G38-H38</f>
        <v>2468</v>
      </c>
      <c r="L38" s="40" t="n">
        <f aca="false">F38-K38</f>
        <v>2</v>
      </c>
      <c r="M38" s="41" t="n">
        <f aca="false">L38*100/F38</f>
        <v>0.0809716599190283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69</v>
      </c>
      <c r="E39" s="35" t="s">
        <v>142</v>
      </c>
      <c r="F39" s="36" t="n">
        <v>777</v>
      </c>
      <c r="G39" s="37" t="n">
        <v>1260</v>
      </c>
      <c r="H39" s="38" t="n">
        <v>460</v>
      </c>
      <c r="I39" s="38"/>
      <c r="J39" s="39" t="n">
        <f aca="false">J38+H39-I39</f>
        <v>469</v>
      </c>
      <c r="K39" s="40" t="n">
        <f aca="false">G39-H39</f>
        <v>800</v>
      </c>
      <c r="L39" s="40" t="n">
        <f aca="false">F39-K39</f>
        <v>-23</v>
      </c>
      <c r="M39" s="41" t="n">
        <f aca="false">L39*100/F39</f>
        <v>-2.96010296010296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36</v>
      </c>
      <c r="E40" s="35" t="s">
        <v>141</v>
      </c>
      <c r="F40" s="36" t="n">
        <v>1872</v>
      </c>
      <c r="G40" s="37" t="n">
        <v>1877</v>
      </c>
      <c r="H40" s="38" t="n">
        <v>0</v>
      </c>
      <c r="I40" s="38"/>
      <c r="J40" s="39" t="n">
        <f aca="false">J39+H40-I40</f>
        <v>469</v>
      </c>
      <c r="K40" s="40" t="n">
        <f aca="false">G40-H40</f>
        <v>1877</v>
      </c>
      <c r="L40" s="40" t="n">
        <f aca="false">F40-K40</f>
        <v>-5</v>
      </c>
      <c r="M40" s="41" t="n">
        <f aca="false">L40*100/F40</f>
        <v>-0.267094017094017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72</v>
      </c>
      <c r="E41" s="35" t="s">
        <v>136</v>
      </c>
      <c r="F41" s="36" t="n">
        <v>1248</v>
      </c>
      <c r="G41" s="37" t="n">
        <v>1260</v>
      </c>
      <c r="H41" s="38" t="n">
        <v>0</v>
      </c>
      <c r="I41" s="38"/>
      <c r="J41" s="39" t="n">
        <f aca="false">J40+H41-I41</f>
        <v>469</v>
      </c>
      <c r="K41" s="40" t="n">
        <f aca="false">G41-H41</f>
        <v>1260</v>
      </c>
      <c r="L41" s="40" t="n">
        <f aca="false">F41-K41</f>
        <v>-12</v>
      </c>
      <c r="M41" s="41" t="n">
        <f aca="false">L41*100/F41</f>
        <v>-0.961538461538462</v>
      </c>
      <c r="N41" s="31"/>
    </row>
    <row r="42" customFormat="false" ht="13.4" hidden="false" customHeight="false" outlineLevel="0" collapsed="false">
      <c r="A42" s="31" t="n">
        <f aca="false">A41+1</f>
        <v>38</v>
      </c>
      <c r="B42" s="32" t="s">
        <v>95</v>
      </c>
      <c r="C42" s="33" t="s">
        <v>96</v>
      </c>
      <c r="D42" s="34"/>
      <c r="E42" s="35"/>
      <c r="F42" s="36"/>
      <c r="G42" s="37"/>
      <c r="H42" s="38"/>
      <c r="I42" s="38" t="n">
        <v>469</v>
      </c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 t="s">
        <v>144</v>
      </c>
      <c r="C43" s="33"/>
      <c r="D43" s="34" t="s">
        <v>152</v>
      </c>
      <c r="E43" s="35" t="s">
        <v>409</v>
      </c>
      <c r="F43" s="36" t="n">
        <v>533</v>
      </c>
      <c r="G43" s="37" t="n">
        <v>550</v>
      </c>
      <c r="H43" s="38" t="n">
        <v>0</v>
      </c>
      <c r="I43" s="38"/>
      <c r="J43" s="39" t="n">
        <f aca="false">J42+H43-I43</f>
        <v>0</v>
      </c>
      <c r="K43" s="40" t="n">
        <f aca="false">G43-H43</f>
        <v>550</v>
      </c>
      <c r="L43" s="40" t="n">
        <f aca="false">F43-K43</f>
        <v>-17</v>
      </c>
      <c r="M43" s="41" t="n">
        <f aca="false">L43*100/F43</f>
        <v>-3.18949343339587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145</v>
      </c>
      <c r="E44" s="35" t="s">
        <v>106</v>
      </c>
      <c r="F44" s="36" t="n">
        <v>76</v>
      </c>
      <c r="G44" s="37" t="n">
        <v>80</v>
      </c>
      <c r="H44" s="38" t="n">
        <v>0</v>
      </c>
      <c r="I44" s="38"/>
      <c r="J44" s="39" t="n">
        <f aca="false">J43+H44-I44</f>
        <v>0</v>
      </c>
      <c r="K44" s="40" t="n">
        <f aca="false">G44-H44</f>
        <v>80</v>
      </c>
      <c r="L44" s="40" t="n">
        <f aca="false">F44-K44</f>
        <v>-4</v>
      </c>
      <c r="M44" s="41" t="n">
        <f aca="false">L44*100/F44</f>
        <v>-5.26315789473684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149</v>
      </c>
      <c r="E45" s="35" t="s">
        <v>237</v>
      </c>
      <c r="F45" s="36" t="n">
        <v>672</v>
      </c>
      <c r="G45" s="37" t="n">
        <v>1128</v>
      </c>
      <c r="H45" s="38" t="n">
        <v>350</v>
      </c>
      <c r="I45" s="38"/>
      <c r="J45" s="39" t="n">
        <f aca="false">J44+H45-I45</f>
        <v>350</v>
      </c>
      <c r="K45" s="40" t="n">
        <f aca="false">G45-H45</f>
        <v>778</v>
      </c>
      <c r="L45" s="40" t="n">
        <f aca="false">F45-K45</f>
        <v>-106</v>
      </c>
      <c r="M45" s="41" t="n">
        <f aca="false">L45*100/F45</f>
        <v>-15.7738095238095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145</v>
      </c>
      <c r="E46" s="35" t="s">
        <v>315</v>
      </c>
      <c r="F46" s="36" t="n">
        <v>1507</v>
      </c>
      <c r="G46" s="37" t="n">
        <v>1523</v>
      </c>
      <c r="H46" s="38" t="n">
        <v>0</v>
      </c>
      <c r="I46" s="38"/>
      <c r="J46" s="39" t="n">
        <f aca="false">J45+H46-I46</f>
        <v>350</v>
      </c>
      <c r="K46" s="40" t="n">
        <f aca="false">G46-H46</f>
        <v>1523</v>
      </c>
      <c r="L46" s="40" t="n">
        <f aca="false">F46-K46</f>
        <v>-16</v>
      </c>
      <c r="M46" s="41" t="n">
        <f aca="false">L46*100/F46</f>
        <v>-1.06171201061712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90</v>
      </c>
      <c r="E47" s="35" t="s">
        <v>410</v>
      </c>
      <c r="F47" s="36" t="n">
        <v>1089</v>
      </c>
      <c r="G47" s="37" t="n">
        <v>1833</v>
      </c>
      <c r="H47" s="38" t="n">
        <v>562</v>
      </c>
      <c r="I47" s="38"/>
      <c r="J47" s="39" t="n">
        <f aca="false">J46+H47-I47</f>
        <v>912</v>
      </c>
      <c r="K47" s="40" t="n">
        <f aca="false">G47-H47</f>
        <v>1271</v>
      </c>
      <c r="L47" s="40" t="n">
        <f aca="false">F47-K47</f>
        <v>-182</v>
      </c>
      <c r="M47" s="41" t="n">
        <f aca="false">L47*100/F47</f>
        <v>-16.712580348944</v>
      </c>
      <c r="N47" s="31"/>
    </row>
    <row r="48" customFormat="false" ht="13.4" hidden="false" customHeight="false" outlineLevel="0" collapsed="false">
      <c r="A48" s="31" t="n">
        <f aca="false">A47+1</f>
        <v>44</v>
      </c>
      <c r="B48" s="32" t="s">
        <v>154</v>
      </c>
      <c r="C48" s="33" t="s">
        <v>155</v>
      </c>
      <c r="D48" s="34"/>
      <c r="E48" s="35"/>
      <c r="F48" s="36"/>
      <c r="G48" s="37"/>
      <c r="H48" s="38"/>
      <c r="I48" s="38" t="n">
        <v>912</v>
      </c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 t="s">
        <v>97</v>
      </c>
      <c r="C49" s="33"/>
      <c r="D49" s="34" t="s">
        <v>156</v>
      </c>
      <c r="E49" s="35" t="s">
        <v>157</v>
      </c>
      <c r="F49" s="36" t="n">
        <v>740</v>
      </c>
      <c r="G49" s="37" t="n">
        <v>740</v>
      </c>
      <c r="H49" s="38" t="n">
        <v>42</v>
      </c>
      <c r="I49" s="38"/>
      <c r="J49" s="39" t="n">
        <f aca="false">J48+H49-I49</f>
        <v>42</v>
      </c>
      <c r="K49" s="40" t="n">
        <f aca="false">G49-H49</f>
        <v>698</v>
      </c>
      <c r="L49" s="40" t="n">
        <f aca="false">F49-K49</f>
        <v>42</v>
      </c>
      <c r="M49" s="41" t="n">
        <f aca="false">L49*100/F49</f>
        <v>5.67567567567568</v>
      </c>
      <c r="N49" s="31"/>
    </row>
    <row r="50" customFormat="false" ht="13.4" hidden="false" customHeight="false" outlineLevel="0" collapsed="false">
      <c r="A50" s="31" t="n">
        <f aca="false">A49+1</f>
        <v>46</v>
      </c>
      <c r="B50" s="42" t="s">
        <v>97</v>
      </c>
      <c r="C50" s="43" t="s">
        <v>99</v>
      </c>
      <c r="D50" s="34"/>
      <c r="E50" s="35"/>
      <c r="F50" s="36"/>
      <c r="G50" s="37"/>
      <c r="H50" s="38"/>
      <c r="I50" s="38" t="n">
        <v>42</v>
      </c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3" activeCellId="0" sqref="I13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411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317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412</v>
      </c>
      <c r="C5" s="21"/>
      <c r="D5" s="22" t="s">
        <v>50</v>
      </c>
      <c r="E5" s="23" t="s">
        <v>413</v>
      </c>
      <c r="F5" s="24" t="n">
        <v>840</v>
      </c>
      <c r="G5" s="25" t="n">
        <v>852</v>
      </c>
      <c r="H5" s="26" t="n">
        <v>100</v>
      </c>
      <c r="I5" s="26"/>
      <c r="J5" s="27" t="n">
        <f aca="false">H5-I5</f>
        <v>100</v>
      </c>
      <c r="K5" s="28" t="n">
        <f aca="false">G5-H5</f>
        <v>752</v>
      </c>
      <c r="L5" s="28" t="n">
        <f aca="false">F5-K5</f>
        <v>88</v>
      </c>
      <c r="M5" s="29" t="n">
        <f aca="false">L5*100/F5</f>
        <v>10.4761904761905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50</v>
      </c>
      <c r="E6" s="35" t="s">
        <v>414</v>
      </c>
      <c r="F6" s="36" t="n">
        <v>1176</v>
      </c>
      <c r="G6" s="37" t="n">
        <v>1184</v>
      </c>
      <c r="H6" s="38" t="n">
        <v>84</v>
      </c>
      <c r="I6" s="38"/>
      <c r="J6" s="39" t="n">
        <f aca="false">J5+H6-I6</f>
        <v>184</v>
      </c>
      <c r="K6" s="40" t="n">
        <f aca="false">G6-H6</f>
        <v>1100</v>
      </c>
      <c r="L6" s="40" t="n">
        <f aca="false">F6-K6</f>
        <v>76</v>
      </c>
      <c r="M6" s="41" t="n">
        <f aca="false">L6*100/F6</f>
        <v>6.46258503401361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50</v>
      </c>
      <c r="E7" s="35" t="s">
        <v>415</v>
      </c>
      <c r="F7" s="36" t="n">
        <v>896</v>
      </c>
      <c r="G7" s="37" t="n">
        <v>1136</v>
      </c>
      <c r="H7" s="38" t="n">
        <v>330</v>
      </c>
      <c r="I7" s="38"/>
      <c r="J7" s="39" t="n">
        <f aca="false">J6+H7-I7</f>
        <v>514</v>
      </c>
      <c r="K7" s="40" t="n">
        <f aca="false">G7-H7</f>
        <v>806</v>
      </c>
      <c r="L7" s="40" t="n">
        <f aca="false">F7-K7</f>
        <v>90</v>
      </c>
      <c r="M7" s="41" t="n">
        <f aca="false">L7*100/F7</f>
        <v>10.0446428571429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 t="s">
        <v>18</v>
      </c>
      <c r="C8" s="33" t="s">
        <v>42</v>
      </c>
      <c r="D8" s="34"/>
      <c r="E8" s="35"/>
      <c r="F8" s="36"/>
      <c r="G8" s="37"/>
      <c r="H8" s="38"/>
      <c r="I8" s="38" t="n">
        <v>514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 t="s">
        <v>318</v>
      </c>
      <c r="C9" s="33"/>
      <c r="D9" s="34" t="s">
        <v>98</v>
      </c>
      <c r="E9" s="35" t="s">
        <v>416</v>
      </c>
      <c r="F9" s="36" t="n">
        <v>2016</v>
      </c>
      <c r="G9" s="37" t="n">
        <v>2016</v>
      </c>
      <c r="H9" s="38" t="n">
        <v>10</v>
      </c>
      <c r="I9" s="38"/>
      <c r="J9" s="39" t="n">
        <f aca="false">J8+H9-I9</f>
        <v>10</v>
      </c>
      <c r="K9" s="40" t="n">
        <f aca="false">G9-H9</f>
        <v>2006</v>
      </c>
      <c r="L9" s="40" t="n">
        <f aca="false">F9-K9</f>
        <v>10</v>
      </c>
      <c r="M9" s="41" t="n">
        <f aca="false">L9*100/F9</f>
        <v>0.496031746031746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/>
      <c r="C10" s="33"/>
      <c r="D10" s="34" t="s">
        <v>98</v>
      </c>
      <c r="E10" s="35" t="s">
        <v>417</v>
      </c>
      <c r="F10" s="36" t="n">
        <v>1008</v>
      </c>
      <c r="G10" s="37" t="n">
        <v>1015</v>
      </c>
      <c r="H10" s="38" t="n">
        <v>10</v>
      </c>
      <c r="I10" s="38"/>
      <c r="J10" s="39" t="n">
        <f aca="false">J9+H10-I10</f>
        <v>20</v>
      </c>
      <c r="K10" s="40" t="n">
        <f aca="false">G10-H10</f>
        <v>1005</v>
      </c>
      <c r="L10" s="40" t="n">
        <f aca="false">F10-K10</f>
        <v>3</v>
      </c>
      <c r="M10" s="41" t="n">
        <f aca="false">L10*100/F10</f>
        <v>0.297619047619048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98</v>
      </c>
      <c r="E11" s="35" t="s">
        <v>397</v>
      </c>
      <c r="F11" s="36" t="n">
        <v>1680</v>
      </c>
      <c r="G11" s="37" t="n">
        <v>1692</v>
      </c>
      <c r="H11" s="38" t="n">
        <v>20</v>
      </c>
      <c r="I11" s="38"/>
      <c r="J11" s="39" t="n">
        <f aca="false">J10+H11-I11</f>
        <v>40</v>
      </c>
      <c r="K11" s="40" t="n">
        <f aca="false">G11-H11</f>
        <v>1672</v>
      </c>
      <c r="L11" s="40" t="n">
        <f aca="false">F11-K11</f>
        <v>8</v>
      </c>
      <c r="M11" s="41" t="n">
        <f aca="false">L11*100/F11</f>
        <v>0.476190476190476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42" t="s">
        <v>97</v>
      </c>
      <c r="C12" s="43" t="s">
        <v>99</v>
      </c>
      <c r="D12" s="34"/>
      <c r="E12" s="35"/>
      <c r="F12" s="36"/>
      <c r="G12" s="37"/>
      <c r="H12" s="38"/>
      <c r="I12" s="38" t="n">
        <v>40</v>
      </c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3" activePane="bottomLeft" state="frozen"/>
      <selection pane="topLeft" activeCell="A1" activeCellId="0" sqref="A1"/>
      <selection pane="bottomLeft" activeCell="K42" activeCellId="0" sqref="K42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411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163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18</v>
      </c>
      <c r="C5" s="21"/>
      <c r="D5" s="22" t="s">
        <v>167</v>
      </c>
      <c r="E5" s="23" t="s">
        <v>162</v>
      </c>
      <c r="F5" s="24" t="n">
        <v>1344</v>
      </c>
      <c r="G5" s="25" t="n">
        <v>1344</v>
      </c>
      <c r="H5" s="26" t="n">
        <v>50</v>
      </c>
      <c r="I5" s="26"/>
      <c r="J5" s="27" t="n">
        <f aca="false">H5-I5</f>
        <v>50</v>
      </c>
      <c r="K5" s="28" t="n">
        <f aca="false">G5-H5</f>
        <v>1294</v>
      </c>
      <c r="L5" s="28" t="n">
        <f aca="false">F5-K5</f>
        <v>50</v>
      </c>
      <c r="M5" s="29" t="n">
        <f aca="false">L5*100/F5</f>
        <v>3.7202380952381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 t="s">
        <v>170</v>
      </c>
      <c r="E6" s="35" t="s">
        <v>418</v>
      </c>
      <c r="F6" s="36" t="n">
        <v>312</v>
      </c>
      <c r="G6" s="37" t="n">
        <v>312</v>
      </c>
      <c r="H6" s="38" t="n">
        <v>12</v>
      </c>
      <c r="I6" s="38"/>
      <c r="J6" s="39" t="n">
        <f aca="false">J5+H6-I6</f>
        <v>62</v>
      </c>
      <c r="K6" s="40" t="n">
        <f aca="false">G6-H6</f>
        <v>300</v>
      </c>
      <c r="L6" s="40" t="n">
        <f aca="false">F6-K6</f>
        <v>12</v>
      </c>
      <c r="M6" s="41" t="n">
        <f aca="false">L6*100/F6</f>
        <v>3.84615384615385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 t="s">
        <v>18</v>
      </c>
      <c r="C7" s="33" t="s">
        <v>42</v>
      </c>
      <c r="D7" s="34"/>
      <c r="E7" s="35"/>
      <c r="F7" s="36"/>
      <c r="G7" s="37"/>
      <c r="H7" s="38"/>
      <c r="I7" s="38" t="n">
        <v>62</v>
      </c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 t="s">
        <v>419</v>
      </c>
      <c r="C8" s="33"/>
      <c r="D8" s="34" t="s">
        <v>75</v>
      </c>
      <c r="E8" s="35" t="s">
        <v>183</v>
      </c>
      <c r="F8" s="36" t="n">
        <v>936</v>
      </c>
      <c r="G8" s="37" t="n">
        <v>1014</v>
      </c>
      <c r="H8" s="38" t="n">
        <v>170</v>
      </c>
      <c r="I8" s="38"/>
      <c r="J8" s="39" t="n">
        <f aca="false">J7+H8-I8</f>
        <v>170</v>
      </c>
      <c r="K8" s="40" t="n">
        <f aca="false">G8-H8</f>
        <v>844</v>
      </c>
      <c r="L8" s="40" t="n">
        <f aca="false">F8-K8</f>
        <v>92</v>
      </c>
      <c r="M8" s="41" t="n">
        <f aca="false">L8*100/F8</f>
        <v>9.82905982905983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/>
      <c r="C9" s="33"/>
      <c r="D9" s="34" t="s">
        <v>26</v>
      </c>
      <c r="E9" s="35" t="s">
        <v>174</v>
      </c>
      <c r="F9" s="36" t="n">
        <v>113</v>
      </c>
      <c r="G9" s="37" t="n">
        <v>113</v>
      </c>
      <c r="H9" s="38" t="n">
        <v>10</v>
      </c>
      <c r="I9" s="38"/>
      <c r="J9" s="39" t="n">
        <f aca="false">J8+H9-I9</f>
        <v>180</v>
      </c>
      <c r="K9" s="40" t="n">
        <f aca="false">G9-H9</f>
        <v>103</v>
      </c>
      <c r="L9" s="40" t="n">
        <f aca="false">F9-K9</f>
        <v>10</v>
      </c>
      <c r="M9" s="41" t="n">
        <f aca="false">L9*100/F9</f>
        <v>8.84955752212389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/>
      <c r="C10" s="33"/>
      <c r="D10" s="34" t="s">
        <v>178</v>
      </c>
      <c r="E10" s="35" t="s">
        <v>168</v>
      </c>
      <c r="F10" s="36" t="n">
        <v>552</v>
      </c>
      <c r="G10" s="37" t="n">
        <v>554</v>
      </c>
      <c r="H10" s="38" t="n">
        <v>70</v>
      </c>
      <c r="I10" s="38"/>
      <c r="J10" s="39" t="n">
        <f aca="false">J9+H10-I10</f>
        <v>250</v>
      </c>
      <c r="K10" s="40" t="n">
        <f aca="false">G10-H10</f>
        <v>484</v>
      </c>
      <c r="L10" s="40" t="n">
        <f aca="false">F10-K10</f>
        <v>68</v>
      </c>
      <c r="M10" s="41" t="n">
        <f aca="false">L10*100/F10</f>
        <v>12.3188405797101</v>
      </c>
      <c r="N10" s="31"/>
    </row>
    <row r="11" customFormat="false" ht="13.4" hidden="false" customHeight="false" outlineLevel="0" collapsed="false">
      <c r="A11" s="31" t="n">
        <f aca="false">A10+1</f>
        <v>7</v>
      </c>
      <c r="B11" s="32" t="s">
        <v>65</v>
      </c>
      <c r="C11" s="33" t="s">
        <v>66</v>
      </c>
      <c r="D11" s="34"/>
      <c r="E11" s="35"/>
      <c r="F11" s="36"/>
      <c r="G11" s="37"/>
      <c r="H11" s="38"/>
      <c r="I11" s="38" t="n">
        <v>250</v>
      </c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8" hidden="false" customHeight="false" outlineLevel="0" collapsed="false">
      <c r="A12" s="31" t="n">
        <f aca="false">A11+1</f>
        <v>8</v>
      </c>
      <c r="B12" s="32" t="s">
        <v>81</v>
      </c>
      <c r="C12" s="33"/>
      <c r="D12" s="34" t="s">
        <v>75</v>
      </c>
      <c r="E12" s="35" t="s">
        <v>189</v>
      </c>
      <c r="F12" s="36" t="n">
        <v>312</v>
      </c>
      <c r="G12" s="37" t="n">
        <v>315</v>
      </c>
      <c r="H12" s="38" t="n">
        <v>10</v>
      </c>
      <c r="I12" s="38"/>
      <c r="J12" s="39" t="n">
        <f aca="false">J11+H12-I12</f>
        <v>10</v>
      </c>
      <c r="K12" s="40" t="n">
        <f aca="false">G12-H12</f>
        <v>305</v>
      </c>
      <c r="L12" s="40" t="n">
        <f aca="false">F12-K12</f>
        <v>7</v>
      </c>
      <c r="M12" s="41" t="n">
        <f aca="false">L12*100/F12</f>
        <v>2.24358974358974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/>
      <c r="C13" s="33"/>
      <c r="D13" s="34" t="s">
        <v>75</v>
      </c>
      <c r="E13" s="35" t="s">
        <v>185</v>
      </c>
      <c r="F13" s="36" t="n">
        <v>936</v>
      </c>
      <c r="G13" s="37" t="n">
        <v>952</v>
      </c>
      <c r="H13" s="38" t="n">
        <v>22</v>
      </c>
      <c r="I13" s="38"/>
      <c r="J13" s="39" t="n">
        <f aca="false">J12+H13-I13</f>
        <v>32</v>
      </c>
      <c r="K13" s="40" t="n">
        <f aca="false">G13-H13</f>
        <v>930</v>
      </c>
      <c r="L13" s="40" t="n">
        <f aca="false">F13-K13</f>
        <v>6</v>
      </c>
      <c r="M13" s="41" t="n">
        <f aca="false">L13*100/F13</f>
        <v>0.641025641025641</v>
      </c>
      <c r="N13" s="31"/>
    </row>
    <row r="14" customFormat="false" ht="13.4" hidden="false" customHeight="false" outlineLevel="0" collapsed="false">
      <c r="A14" s="31" t="n">
        <f aca="false">A13+1</f>
        <v>10</v>
      </c>
      <c r="B14" s="32" t="s">
        <v>81</v>
      </c>
      <c r="C14" s="33" t="s">
        <v>87</v>
      </c>
      <c r="D14" s="34"/>
      <c r="E14" s="35"/>
      <c r="F14" s="36"/>
      <c r="G14" s="37"/>
      <c r="H14" s="38"/>
      <c r="I14" s="38" t="n">
        <v>32</v>
      </c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8" hidden="false" customHeight="false" outlineLevel="0" collapsed="false">
      <c r="A15" s="31" t="n">
        <f aca="false">A14+1</f>
        <v>11</v>
      </c>
      <c r="B15" s="32" t="s">
        <v>88</v>
      </c>
      <c r="C15" s="33"/>
      <c r="D15" s="34" t="s">
        <v>197</v>
      </c>
      <c r="E15" s="35" t="s">
        <v>420</v>
      </c>
      <c r="F15" s="36" t="n">
        <v>1848</v>
      </c>
      <c r="G15" s="37" t="n">
        <v>1848</v>
      </c>
      <c r="H15" s="38" t="n">
        <v>20</v>
      </c>
      <c r="I15" s="38"/>
      <c r="J15" s="39" t="n">
        <f aca="false">J14+H15-I15</f>
        <v>20</v>
      </c>
      <c r="K15" s="40" t="n">
        <f aca="false">G15-H15</f>
        <v>1828</v>
      </c>
      <c r="L15" s="40" t="n">
        <f aca="false">F15-K15</f>
        <v>20</v>
      </c>
      <c r="M15" s="41" t="n">
        <f aca="false">L15*100/F15</f>
        <v>1.08225108225108</v>
      </c>
      <c r="N15" s="31"/>
    </row>
    <row r="16" customFormat="false" ht="12.8" hidden="false" customHeight="false" outlineLevel="0" collapsed="false">
      <c r="A16" s="31" t="n">
        <f aca="false">A15+1</f>
        <v>12</v>
      </c>
      <c r="B16" s="32"/>
      <c r="C16" s="33"/>
      <c r="D16" s="34" t="s">
        <v>190</v>
      </c>
      <c r="E16" s="35" t="s">
        <v>192</v>
      </c>
      <c r="F16" s="36" t="n">
        <v>1764</v>
      </c>
      <c r="G16" s="37" t="n">
        <v>1779</v>
      </c>
      <c r="H16" s="38" t="n">
        <v>22</v>
      </c>
      <c r="I16" s="38"/>
      <c r="J16" s="39" t="n">
        <f aca="false">J15+H16-I16</f>
        <v>42</v>
      </c>
      <c r="K16" s="40" t="n">
        <f aca="false">G16-H16</f>
        <v>1757</v>
      </c>
      <c r="L16" s="40" t="n">
        <f aca="false">F16-K16</f>
        <v>7</v>
      </c>
      <c r="M16" s="41" t="n">
        <f aca="false">L16*100/F16</f>
        <v>0.396825396825397</v>
      </c>
      <c r="N16" s="31"/>
    </row>
    <row r="17" customFormat="false" ht="12.8" hidden="false" customHeight="false" outlineLevel="0" collapsed="false">
      <c r="A17" s="31" t="n">
        <f aca="false">A16+1</f>
        <v>13</v>
      </c>
      <c r="B17" s="32"/>
      <c r="C17" s="33"/>
      <c r="D17" s="34" t="s">
        <v>190</v>
      </c>
      <c r="E17" s="35" t="s">
        <v>184</v>
      </c>
      <c r="F17" s="36" t="n">
        <v>2016</v>
      </c>
      <c r="G17" s="37" t="n">
        <v>2016</v>
      </c>
      <c r="H17" s="38" t="n">
        <v>10</v>
      </c>
      <c r="I17" s="38"/>
      <c r="J17" s="39" t="n">
        <f aca="false">J16+H17-I17</f>
        <v>52</v>
      </c>
      <c r="K17" s="40" t="n">
        <f aca="false">G17-H17</f>
        <v>2006</v>
      </c>
      <c r="L17" s="40" t="n">
        <f aca="false">F17-K17</f>
        <v>10</v>
      </c>
      <c r="M17" s="41" t="n">
        <f aca="false">L17*100/F17</f>
        <v>0.496031746031746</v>
      </c>
      <c r="N17" s="31"/>
    </row>
    <row r="18" customFormat="false" ht="13.4" hidden="false" customHeight="false" outlineLevel="0" collapsed="false">
      <c r="A18" s="31" t="n">
        <f aca="false">A17+1</f>
        <v>14</v>
      </c>
      <c r="B18" s="32" t="s">
        <v>95</v>
      </c>
      <c r="C18" s="33" t="s">
        <v>96</v>
      </c>
      <c r="D18" s="34"/>
      <c r="E18" s="35"/>
      <c r="F18" s="36"/>
      <c r="G18" s="37"/>
      <c r="H18" s="38"/>
      <c r="I18" s="38" t="n">
        <v>52</v>
      </c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3.4" hidden="false" customHeight="false" outlineLevel="0" collapsed="false">
      <c r="A19" s="31" t="n">
        <f aca="false">A18+1</f>
        <v>15</v>
      </c>
      <c r="B19" s="32" t="s">
        <v>239</v>
      </c>
      <c r="C19" s="33"/>
      <c r="D19" s="34" t="s">
        <v>199</v>
      </c>
      <c r="E19" s="35" t="s">
        <v>421</v>
      </c>
      <c r="F19" s="36" t="n">
        <v>4740</v>
      </c>
      <c r="G19" s="37" t="n">
        <v>5603</v>
      </c>
      <c r="H19" s="38" t="n">
        <v>900</v>
      </c>
      <c r="I19" s="38" t="n">
        <v>900</v>
      </c>
      <c r="J19" s="39" t="n">
        <f aca="false">J18+H19-I19</f>
        <v>0</v>
      </c>
      <c r="K19" s="40" t="n">
        <f aca="false">G19-H19</f>
        <v>4703</v>
      </c>
      <c r="L19" s="40" t="n">
        <f aca="false">F19-K19</f>
        <v>37</v>
      </c>
      <c r="M19" s="41" t="n">
        <f aca="false">L19*100/F19</f>
        <v>0.780590717299578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197</v>
      </c>
      <c r="E20" s="35" t="s">
        <v>422</v>
      </c>
      <c r="F20" s="36" t="n">
        <v>3120</v>
      </c>
      <c r="G20" s="37" t="n">
        <v>3128</v>
      </c>
      <c r="H20" s="38" t="n">
        <v>0</v>
      </c>
      <c r="I20" s="38"/>
      <c r="J20" s="39" t="n">
        <f aca="false">J19+H20-I20</f>
        <v>0</v>
      </c>
      <c r="K20" s="40" t="n">
        <f aca="false">G20-H20</f>
        <v>3128</v>
      </c>
      <c r="L20" s="40" t="n">
        <f aca="false">F20-K20</f>
        <v>-8</v>
      </c>
      <c r="M20" s="41" t="n">
        <f aca="false">L20*100/F20</f>
        <v>-0.256410256410256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197</v>
      </c>
      <c r="E21" s="35" t="s">
        <v>220</v>
      </c>
      <c r="F21" s="36" t="n">
        <v>1320</v>
      </c>
      <c r="G21" s="37" t="n">
        <v>1360</v>
      </c>
      <c r="H21" s="38" t="n">
        <v>0</v>
      </c>
      <c r="I21" s="38"/>
      <c r="J21" s="39" t="n">
        <f aca="false">J20+H21-I21</f>
        <v>0</v>
      </c>
      <c r="K21" s="40" t="n">
        <f aca="false">G21-H21</f>
        <v>1360</v>
      </c>
      <c r="L21" s="40" t="n">
        <f aca="false">F21-K21</f>
        <v>-40</v>
      </c>
      <c r="M21" s="41" t="n">
        <f aca="false">L21*100/F21</f>
        <v>-3.03030303030303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193</v>
      </c>
      <c r="E22" s="35" t="s">
        <v>423</v>
      </c>
      <c r="F22" s="36" t="n">
        <v>912</v>
      </c>
      <c r="G22" s="37" t="n">
        <v>925</v>
      </c>
      <c r="H22" s="38" t="n">
        <v>0</v>
      </c>
      <c r="I22" s="38"/>
      <c r="J22" s="39" t="n">
        <f aca="false">J21+H22-I22</f>
        <v>0</v>
      </c>
      <c r="K22" s="40" t="n">
        <f aca="false">G22-H22</f>
        <v>925</v>
      </c>
      <c r="L22" s="40" t="n">
        <f aca="false">F22-K22</f>
        <v>-13</v>
      </c>
      <c r="M22" s="41" t="n">
        <f aca="false">L22*100/F22</f>
        <v>-1.42543859649123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199</v>
      </c>
      <c r="E23" s="35" t="s">
        <v>424</v>
      </c>
      <c r="F23" s="36" t="n">
        <v>2940</v>
      </c>
      <c r="G23" s="37" t="n">
        <v>2947</v>
      </c>
      <c r="H23" s="38" t="n">
        <v>0</v>
      </c>
      <c r="I23" s="38"/>
      <c r="J23" s="39" t="n">
        <f aca="false">J22+H23-I23</f>
        <v>0</v>
      </c>
      <c r="K23" s="40" t="n">
        <f aca="false">G23-H23</f>
        <v>2947</v>
      </c>
      <c r="L23" s="40" t="n">
        <f aca="false">F23-K23</f>
        <v>-7</v>
      </c>
      <c r="M23" s="41" t="n">
        <f aca="false">L23*100/F23</f>
        <v>-0.238095238095238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195</v>
      </c>
      <c r="E24" s="35" t="s">
        <v>425</v>
      </c>
      <c r="F24" s="36" t="n">
        <v>2460</v>
      </c>
      <c r="G24" s="37" t="n">
        <v>2484</v>
      </c>
      <c r="H24" s="38" t="n">
        <v>0</v>
      </c>
      <c r="I24" s="38"/>
      <c r="J24" s="39" t="n">
        <f aca="false">J23+H24-I24</f>
        <v>0</v>
      </c>
      <c r="K24" s="40" t="n">
        <f aca="false">G24-H24</f>
        <v>2484</v>
      </c>
      <c r="L24" s="40" t="n">
        <f aca="false">F24-K24</f>
        <v>-24</v>
      </c>
      <c r="M24" s="41" t="n">
        <f aca="false">L24*100/F24</f>
        <v>-0.975609756097561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195</v>
      </c>
      <c r="E25" s="35" t="s">
        <v>426</v>
      </c>
      <c r="F25" s="36" t="n">
        <v>2880</v>
      </c>
      <c r="G25" s="37" t="n">
        <v>2883</v>
      </c>
      <c r="H25" s="38" t="n">
        <v>0</v>
      </c>
      <c r="I25" s="38"/>
      <c r="J25" s="39" t="n">
        <f aca="false">J24+H25-I25</f>
        <v>0</v>
      </c>
      <c r="K25" s="40" t="n">
        <f aca="false">G25-H25</f>
        <v>2883</v>
      </c>
      <c r="L25" s="40" t="n">
        <f aca="false">F25-K25</f>
        <v>-3</v>
      </c>
      <c r="M25" s="41" t="n">
        <f aca="false">L25*100/F25</f>
        <v>-0.104166666666667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 t="s">
        <v>144</v>
      </c>
      <c r="C26" s="33"/>
      <c r="D26" s="34" t="s">
        <v>205</v>
      </c>
      <c r="E26" s="35" t="s">
        <v>223</v>
      </c>
      <c r="F26" s="36" t="n">
        <v>3456</v>
      </c>
      <c r="G26" s="37" t="n">
        <v>3478</v>
      </c>
      <c r="H26" s="38" t="n">
        <v>0</v>
      </c>
      <c r="I26" s="38"/>
      <c r="J26" s="39" t="n">
        <f aca="false">J25+H26-I26</f>
        <v>0</v>
      </c>
      <c r="K26" s="40" t="n">
        <f aca="false">G26-H26</f>
        <v>3478</v>
      </c>
      <c r="L26" s="40" t="n">
        <f aca="false">F26-K26</f>
        <v>-22</v>
      </c>
      <c r="M26" s="41" t="n">
        <f aca="false">L26*100/F26</f>
        <v>-0.636574074074074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193</v>
      </c>
      <c r="E27" s="35" t="s">
        <v>211</v>
      </c>
      <c r="F27" s="36" t="n">
        <v>1260</v>
      </c>
      <c r="G27" s="37" t="n">
        <v>1270</v>
      </c>
      <c r="H27" s="38" t="n">
        <v>0</v>
      </c>
      <c r="I27" s="38"/>
      <c r="J27" s="39" t="n">
        <f aca="false">J26+H27-I27</f>
        <v>0</v>
      </c>
      <c r="K27" s="40" t="n">
        <f aca="false">G27-H27</f>
        <v>1270</v>
      </c>
      <c r="L27" s="40" t="n">
        <f aca="false">F27-K27</f>
        <v>-10</v>
      </c>
      <c r="M27" s="41" t="n">
        <f aca="false">L27*100/F27</f>
        <v>-0.793650793650794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193</v>
      </c>
      <c r="E28" s="35" t="s">
        <v>427</v>
      </c>
      <c r="F28" s="36" t="n">
        <v>2616</v>
      </c>
      <c r="G28" s="37" t="n">
        <v>2940</v>
      </c>
      <c r="H28" s="38" t="n">
        <v>0</v>
      </c>
      <c r="I28" s="38"/>
      <c r="J28" s="39" t="n">
        <f aca="false">J27+H28-I28</f>
        <v>0</v>
      </c>
      <c r="K28" s="40" t="n">
        <f aca="false">G28-H28</f>
        <v>2940</v>
      </c>
      <c r="L28" s="40" t="n">
        <f aca="false">F28-K28</f>
        <v>-324</v>
      </c>
      <c r="M28" s="41" t="n">
        <f aca="false">L28*100/F28</f>
        <v>-12.3853211009174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195</v>
      </c>
      <c r="E29" s="35" t="s">
        <v>266</v>
      </c>
      <c r="F29" s="36" t="n">
        <v>4896</v>
      </c>
      <c r="G29" s="37" t="n">
        <v>4896</v>
      </c>
      <c r="H29" s="38" t="n">
        <v>0</v>
      </c>
      <c r="I29" s="38"/>
      <c r="J29" s="39" t="n">
        <f aca="false">J28+H29-I29</f>
        <v>0</v>
      </c>
      <c r="K29" s="40" t="n">
        <f aca="false">G29-H29</f>
        <v>4896</v>
      </c>
      <c r="L29" s="40" t="n">
        <f aca="false">F29-K29</f>
        <v>0</v>
      </c>
      <c r="M29" s="41" t="n">
        <f aca="false">L29*100/F29</f>
        <v>0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195</v>
      </c>
      <c r="E30" s="35" t="s">
        <v>41</v>
      </c>
      <c r="F30" s="36" t="n">
        <v>4536</v>
      </c>
      <c r="G30" s="37" t="n">
        <v>4604</v>
      </c>
      <c r="H30" s="38" t="n">
        <v>0</v>
      </c>
      <c r="I30" s="38"/>
      <c r="J30" s="39" t="n">
        <f aca="false">J29+H30-I30</f>
        <v>0</v>
      </c>
      <c r="K30" s="40" t="n">
        <f aca="false">G30-H30</f>
        <v>4604</v>
      </c>
      <c r="L30" s="40" t="n">
        <f aca="false">F30-K30</f>
        <v>-68</v>
      </c>
      <c r="M30" s="41" t="n">
        <f aca="false">L30*100/F30</f>
        <v>-1.49911816578483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356</v>
      </c>
      <c r="E31" s="35" t="s">
        <v>428</v>
      </c>
      <c r="F31" s="36" t="n">
        <v>2736</v>
      </c>
      <c r="G31" s="37" t="n">
        <v>2736</v>
      </c>
      <c r="H31" s="38" t="n">
        <v>0</v>
      </c>
      <c r="I31" s="38"/>
      <c r="J31" s="39" t="n">
        <f aca="false">J30+H31-I31</f>
        <v>0</v>
      </c>
      <c r="K31" s="40" t="n">
        <f aca="false">G31-H31</f>
        <v>2736</v>
      </c>
      <c r="L31" s="40" t="n">
        <f aca="false">F31-K31</f>
        <v>0</v>
      </c>
      <c r="M31" s="41" t="n">
        <f aca="false">L31*100/F31</f>
        <v>0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193</v>
      </c>
      <c r="E32" s="35" t="s">
        <v>429</v>
      </c>
      <c r="F32" s="36" t="n">
        <v>3504</v>
      </c>
      <c r="G32" s="37" t="n">
        <v>3505</v>
      </c>
      <c r="H32" s="38" t="n">
        <v>0</v>
      </c>
      <c r="I32" s="38"/>
      <c r="J32" s="39" t="n">
        <f aca="false">J31+H32-I32</f>
        <v>0</v>
      </c>
      <c r="K32" s="40" t="n">
        <f aca="false">G32-H32</f>
        <v>3505</v>
      </c>
      <c r="L32" s="40" t="n">
        <f aca="false">F32-K32</f>
        <v>-1</v>
      </c>
      <c r="M32" s="41" t="n">
        <f aca="false">L32*100/F32</f>
        <v>-0.0285388127853881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 t="s">
        <v>97</v>
      </c>
      <c r="C33" s="33"/>
      <c r="D33" s="34" t="s">
        <v>276</v>
      </c>
      <c r="E33" s="35" t="s">
        <v>182</v>
      </c>
      <c r="F33" s="36" t="n">
        <v>408</v>
      </c>
      <c r="G33" s="37" t="n">
        <v>414</v>
      </c>
      <c r="H33" s="38" t="n">
        <v>0</v>
      </c>
      <c r="I33" s="38"/>
      <c r="J33" s="39" t="n">
        <f aca="false">J32+H33-I33</f>
        <v>0</v>
      </c>
      <c r="K33" s="40" t="n">
        <f aca="false">G33-H33</f>
        <v>414</v>
      </c>
      <c r="L33" s="40" t="n">
        <f aca="false">F33-K33</f>
        <v>-6</v>
      </c>
      <c r="M33" s="41" t="n">
        <f aca="false">L33*100/F33</f>
        <v>-1.47058823529412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227</v>
      </c>
      <c r="E34" s="35" t="s">
        <v>116</v>
      </c>
      <c r="F34" s="36" t="n">
        <v>2520</v>
      </c>
      <c r="G34" s="37" t="n">
        <v>2534</v>
      </c>
      <c r="H34" s="38" t="n">
        <v>0</v>
      </c>
      <c r="I34" s="38"/>
      <c r="J34" s="39" t="n">
        <f aca="false">J33+H34-I34</f>
        <v>0</v>
      </c>
      <c r="K34" s="40" t="n">
        <f aca="false">G34-H34</f>
        <v>2534</v>
      </c>
      <c r="L34" s="40" t="n">
        <f aca="false">F34-K34</f>
        <v>-14</v>
      </c>
      <c r="M34" s="41" t="n">
        <f aca="false">L34*100/F34</f>
        <v>-0.555555555555556</v>
      </c>
      <c r="N34" s="31"/>
    </row>
    <row r="35" customFormat="false" ht="13.4" hidden="false" customHeight="false" outlineLevel="0" collapsed="false">
      <c r="A35" s="31" t="n">
        <f aca="false">A34+1</f>
        <v>31</v>
      </c>
      <c r="B35" s="32"/>
      <c r="C35" s="33"/>
      <c r="D35" s="34" t="s">
        <v>207</v>
      </c>
      <c r="E35" s="35" t="s">
        <v>229</v>
      </c>
      <c r="F35" s="36" t="n">
        <v>2880</v>
      </c>
      <c r="G35" s="37" t="n">
        <v>3942</v>
      </c>
      <c r="H35" s="38" t="n">
        <v>1000</v>
      </c>
      <c r="I35" s="38" t="n">
        <v>1000</v>
      </c>
      <c r="J35" s="39" t="n">
        <f aca="false">J34+H35-I35</f>
        <v>0</v>
      </c>
      <c r="K35" s="40" t="n">
        <f aca="false">G35-H35</f>
        <v>2942</v>
      </c>
      <c r="L35" s="40" t="n">
        <f aca="false">F35-K35</f>
        <v>-62</v>
      </c>
      <c r="M35" s="41" t="n">
        <f aca="false">L35*100/F35</f>
        <v>-2.15277777777778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207</v>
      </c>
      <c r="E36" s="35" t="s">
        <v>430</v>
      </c>
      <c r="F36" s="36" t="n">
        <v>3312</v>
      </c>
      <c r="G36" s="37" t="n">
        <v>3320</v>
      </c>
      <c r="H36" s="38" t="n">
        <v>0</v>
      </c>
      <c r="I36" s="38"/>
      <c r="J36" s="39" t="n">
        <f aca="false">J35+H36-I36</f>
        <v>0</v>
      </c>
      <c r="K36" s="40" t="n">
        <f aca="false">G36-H36</f>
        <v>3320</v>
      </c>
      <c r="L36" s="40" t="n">
        <f aca="false">F36-K36</f>
        <v>-8</v>
      </c>
      <c r="M36" s="41" t="n">
        <f aca="false">L36*100/F36</f>
        <v>-0.241545893719807</v>
      </c>
      <c r="N36" s="31"/>
    </row>
    <row r="37" customFormat="false" ht="13.4" hidden="false" customHeight="false" outlineLevel="0" collapsed="false">
      <c r="A37" s="31" t="n">
        <f aca="false">A36+1</f>
        <v>33</v>
      </c>
      <c r="B37" s="32"/>
      <c r="C37" s="33"/>
      <c r="D37" s="34" t="s">
        <v>207</v>
      </c>
      <c r="E37" s="35" t="s">
        <v>431</v>
      </c>
      <c r="F37" s="36" t="n">
        <v>576</v>
      </c>
      <c r="G37" s="37" t="n">
        <v>603</v>
      </c>
      <c r="H37" s="38" t="n">
        <v>20</v>
      </c>
      <c r="I37" s="38" t="n">
        <v>20</v>
      </c>
      <c r="J37" s="39" t="n">
        <f aca="false">J36+H37-I37</f>
        <v>0</v>
      </c>
      <c r="K37" s="40" t="n">
        <f aca="false">G37-H37</f>
        <v>583</v>
      </c>
      <c r="L37" s="40" t="n">
        <f aca="false">F37-K37</f>
        <v>-7</v>
      </c>
      <c r="M37" s="41" t="n">
        <f aca="false">L37*100/F37</f>
        <v>-1.21527777777778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205</v>
      </c>
      <c r="E38" s="35" t="s">
        <v>346</v>
      </c>
      <c r="F38" s="36" t="n">
        <v>4236</v>
      </c>
      <c r="G38" s="37" t="n">
        <v>4247</v>
      </c>
      <c r="H38" s="38" t="n">
        <v>0</v>
      </c>
      <c r="I38" s="38"/>
      <c r="J38" s="39" t="n">
        <f aca="false">J37+H38-I38</f>
        <v>0</v>
      </c>
      <c r="K38" s="40" t="n">
        <f aca="false">G38-H38</f>
        <v>4247</v>
      </c>
      <c r="L38" s="40" t="n">
        <f aca="false">F38-K38</f>
        <v>-11</v>
      </c>
      <c r="M38" s="41" t="n">
        <f aca="false">L38*100/F38</f>
        <v>-0.259678942398489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207</v>
      </c>
      <c r="E39" s="35" t="s">
        <v>432</v>
      </c>
      <c r="F39" s="36" t="n">
        <v>576</v>
      </c>
      <c r="G39" s="37" t="n">
        <v>603</v>
      </c>
      <c r="H39" s="38" t="n">
        <v>0</v>
      </c>
      <c r="I39" s="38"/>
      <c r="J39" s="39" t="n">
        <f aca="false">J38+H39-I39</f>
        <v>0</v>
      </c>
      <c r="K39" s="40" t="n">
        <f aca="false">G39-H39</f>
        <v>603</v>
      </c>
      <c r="L39" s="40" t="n">
        <f aca="false">F39-K39</f>
        <v>-27</v>
      </c>
      <c r="M39" s="41" t="n">
        <f aca="false">L39*100/F39</f>
        <v>-4.6875</v>
      </c>
      <c r="N39" s="31"/>
    </row>
    <row r="40" customFormat="false" ht="13.4" hidden="false" customHeight="false" outlineLevel="0" collapsed="false">
      <c r="A40" s="31" t="n">
        <f aca="false">A39+1</f>
        <v>36</v>
      </c>
      <c r="B40" s="32"/>
      <c r="C40" s="33"/>
      <c r="D40" s="34" t="s">
        <v>356</v>
      </c>
      <c r="E40" s="35" t="s">
        <v>433</v>
      </c>
      <c r="F40" s="36" t="n">
        <v>4248</v>
      </c>
      <c r="G40" s="37" t="n">
        <v>4576</v>
      </c>
      <c r="H40" s="38" t="n">
        <v>330</v>
      </c>
      <c r="I40" s="38" t="n">
        <v>330</v>
      </c>
      <c r="J40" s="39" t="n">
        <f aca="false">J39+H40-I40</f>
        <v>0</v>
      </c>
      <c r="K40" s="40" t="n">
        <f aca="false">G40-H40</f>
        <v>4246</v>
      </c>
      <c r="L40" s="40" t="n">
        <f aca="false">F40-K40</f>
        <v>2</v>
      </c>
      <c r="M40" s="41" t="n">
        <f aca="false">L40*100/F40</f>
        <v>0.0470809792843691</v>
      </c>
      <c r="N40" s="31"/>
    </row>
    <row r="41" customFormat="false" ht="13.4" hidden="false" customHeight="false" outlineLevel="0" collapsed="false">
      <c r="A41" s="31" t="n">
        <f aca="false">A40+1</f>
        <v>37</v>
      </c>
      <c r="B41" s="32"/>
      <c r="C41" s="33"/>
      <c r="D41" s="34" t="s">
        <v>207</v>
      </c>
      <c r="E41" s="35" t="s">
        <v>434</v>
      </c>
      <c r="F41" s="36" t="n">
        <v>288</v>
      </c>
      <c r="G41" s="37" t="n">
        <v>834</v>
      </c>
      <c r="H41" s="38" t="n">
        <v>550</v>
      </c>
      <c r="I41" s="38" t="n">
        <v>550</v>
      </c>
      <c r="J41" s="39" t="n">
        <f aca="false">J40+H41-I41</f>
        <v>0</v>
      </c>
      <c r="K41" s="40" t="n">
        <f aca="false">G41-H41</f>
        <v>284</v>
      </c>
      <c r="L41" s="40" t="n">
        <f aca="false">F41-K41</f>
        <v>4</v>
      </c>
      <c r="M41" s="41" t="n">
        <f aca="false">L41*100/F41</f>
        <v>1.38888888888889</v>
      </c>
      <c r="N41" s="31"/>
    </row>
    <row r="42" customFormat="false" ht="13.4" hidden="false" customHeight="false" outlineLevel="0" collapsed="false">
      <c r="A42" s="31" t="n">
        <f aca="false">A41+1</f>
        <v>38</v>
      </c>
      <c r="B42" s="32"/>
      <c r="C42" s="33"/>
      <c r="D42" s="34" t="s">
        <v>356</v>
      </c>
      <c r="E42" s="35" t="s">
        <v>435</v>
      </c>
      <c r="F42" s="36" t="n">
        <v>4248</v>
      </c>
      <c r="G42" s="37" t="n">
        <v>4753</v>
      </c>
      <c r="H42" s="38" t="n">
        <v>500</v>
      </c>
      <c r="I42" s="38" t="n">
        <v>500</v>
      </c>
      <c r="J42" s="39" t="n">
        <f aca="false">J41+H42-I42</f>
        <v>0</v>
      </c>
      <c r="K42" s="40" t="n">
        <f aca="false">G42-H42</f>
        <v>4253</v>
      </c>
      <c r="L42" s="40" t="n">
        <f aca="false">F42-K42</f>
        <v>-5</v>
      </c>
      <c r="M42" s="41" t="n">
        <f aca="false">L42*100/F42</f>
        <v>-0.117702448210923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95" activePane="bottomLeft" state="frozen"/>
      <selection pane="topLeft" activeCell="A1" activeCellId="0" sqref="A1"/>
      <selection pane="bottomLeft" activeCell="I116" activeCellId="0" sqref="I116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436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437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412</v>
      </c>
      <c r="C5" s="21"/>
      <c r="D5" s="22" t="s">
        <v>109</v>
      </c>
      <c r="E5" s="23" t="s">
        <v>301</v>
      </c>
      <c r="F5" s="24" t="n">
        <v>1554</v>
      </c>
      <c r="G5" s="25" t="n">
        <v>1760</v>
      </c>
      <c r="H5" s="26" t="n">
        <v>210</v>
      </c>
      <c r="I5" s="26"/>
      <c r="J5" s="27" t="n">
        <f aca="false">H5-I5</f>
        <v>210</v>
      </c>
      <c r="K5" s="28" t="n">
        <f aca="false">G5-H5</f>
        <v>1550</v>
      </c>
      <c r="L5" s="28" t="n">
        <f aca="false">F5-K5</f>
        <v>4</v>
      </c>
      <c r="M5" s="29" t="n">
        <f aca="false">L5*100/F5</f>
        <v>0.257400257400257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36</v>
      </c>
      <c r="E6" s="35" t="s">
        <v>265</v>
      </c>
      <c r="F6" s="36" t="n">
        <v>6038</v>
      </c>
      <c r="G6" s="37" t="n">
        <v>6080</v>
      </c>
      <c r="H6" s="38" t="n">
        <v>50</v>
      </c>
      <c r="I6" s="38"/>
      <c r="J6" s="39" t="n">
        <f aca="false">J5+H6-I6</f>
        <v>260</v>
      </c>
      <c r="K6" s="40" t="n">
        <f aca="false">G6-H6</f>
        <v>6030</v>
      </c>
      <c r="L6" s="40" t="n">
        <f aca="false">F6-K6</f>
        <v>8</v>
      </c>
      <c r="M6" s="41" t="n">
        <f aca="false">L6*100/F6</f>
        <v>0.132494203378602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295</v>
      </c>
      <c r="E7" s="35" t="s">
        <v>438</v>
      </c>
      <c r="F7" s="36" t="n">
        <v>6209</v>
      </c>
      <c r="G7" s="37" t="n">
        <v>6240</v>
      </c>
      <c r="H7" s="38" t="n">
        <v>35</v>
      </c>
      <c r="I7" s="38"/>
      <c r="J7" s="39" t="n">
        <f aca="false">J6+H7-I7</f>
        <v>295</v>
      </c>
      <c r="K7" s="40" t="n">
        <f aca="false">G7-H7</f>
        <v>6205</v>
      </c>
      <c r="L7" s="40" t="n">
        <f aca="false">F7-K7</f>
        <v>4</v>
      </c>
      <c r="M7" s="41" t="n">
        <f aca="false">L7*100/F7</f>
        <v>0.0644226123369303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/>
      <c r="C8" s="33"/>
      <c r="D8" s="34" t="s">
        <v>109</v>
      </c>
      <c r="E8" s="35" t="s">
        <v>439</v>
      </c>
      <c r="F8" s="36" t="n">
        <v>1163</v>
      </c>
      <c r="G8" s="37" t="n">
        <v>1168</v>
      </c>
      <c r="H8" s="38" t="n">
        <v>10</v>
      </c>
      <c r="I8" s="38"/>
      <c r="J8" s="39" t="n">
        <f aca="false">J7+H8-I8</f>
        <v>305</v>
      </c>
      <c r="K8" s="40" t="n">
        <f aca="false">G8-H8</f>
        <v>1158</v>
      </c>
      <c r="L8" s="40" t="n">
        <f aca="false">F8-K8</f>
        <v>5</v>
      </c>
      <c r="M8" s="41" t="n">
        <f aca="false">L8*100/F8</f>
        <v>0.429922613929493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23</v>
      </c>
      <c r="E9" s="35" t="s">
        <v>440</v>
      </c>
      <c r="F9" s="36" t="n">
        <v>1680</v>
      </c>
      <c r="G9" s="37" t="n">
        <v>1680</v>
      </c>
      <c r="H9" s="38" t="n">
        <v>0</v>
      </c>
      <c r="I9" s="38"/>
      <c r="J9" s="39" t="n">
        <f aca="false">J8+H9-I9</f>
        <v>305</v>
      </c>
      <c r="K9" s="40" t="n">
        <f aca="false">G9-H9</f>
        <v>1680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23</v>
      </c>
      <c r="E10" s="35" t="s">
        <v>441</v>
      </c>
      <c r="F10" s="36" t="n">
        <v>1043</v>
      </c>
      <c r="G10" s="37" t="n">
        <v>1056</v>
      </c>
      <c r="H10" s="38" t="n">
        <v>20</v>
      </c>
      <c r="I10" s="38"/>
      <c r="J10" s="39" t="n">
        <f aca="false">J9+H10-I10</f>
        <v>325</v>
      </c>
      <c r="K10" s="40" t="n">
        <f aca="false">G10-H10</f>
        <v>1036</v>
      </c>
      <c r="L10" s="40" t="n">
        <f aca="false">F10-K10</f>
        <v>7</v>
      </c>
      <c r="M10" s="41" t="n">
        <f aca="false">L10*100/F10</f>
        <v>0.671140939597315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/>
      <c r="C11" s="33"/>
      <c r="D11" s="34" t="s">
        <v>50</v>
      </c>
      <c r="E11" s="35" t="s">
        <v>442</v>
      </c>
      <c r="F11" s="36" t="n">
        <v>2689</v>
      </c>
      <c r="G11" s="37" t="n">
        <v>2704</v>
      </c>
      <c r="H11" s="38" t="n">
        <v>25</v>
      </c>
      <c r="I11" s="38"/>
      <c r="J11" s="39" t="n">
        <f aca="false">J10+H11-I11</f>
        <v>350</v>
      </c>
      <c r="K11" s="40" t="n">
        <f aca="false">G11-H11</f>
        <v>2679</v>
      </c>
      <c r="L11" s="40" t="n">
        <f aca="false">F11-K11</f>
        <v>10</v>
      </c>
      <c r="M11" s="41" t="n">
        <f aca="false">L11*100/F11</f>
        <v>0.371885459278542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28</v>
      </c>
      <c r="E12" s="35" t="s">
        <v>443</v>
      </c>
      <c r="F12" s="36" t="n">
        <v>6346</v>
      </c>
      <c r="G12" s="37" t="n">
        <v>6352</v>
      </c>
      <c r="H12" s="38" t="n">
        <v>10</v>
      </c>
      <c r="I12" s="38"/>
      <c r="J12" s="39" t="n">
        <f aca="false">J11+H12-I12</f>
        <v>360</v>
      </c>
      <c r="K12" s="40" t="n">
        <f aca="false">G12-H12</f>
        <v>6342</v>
      </c>
      <c r="L12" s="40" t="n">
        <f aca="false">F12-K12</f>
        <v>4</v>
      </c>
      <c r="M12" s="41" t="n">
        <f aca="false">L12*100/F12</f>
        <v>0.0630318310746927</v>
      </c>
      <c r="N12" s="31"/>
    </row>
    <row r="13" customFormat="false" ht="14.65" hidden="false" customHeight="false" outlineLevel="0" collapsed="false">
      <c r="A13" s="31" t="n">
        <f aca="false">A12+1</f>
        <v>9</v>
      </c>
      <c r="B13" s="32"/>
      <c r="C13" s="33"/>
      <c r="D13" s="34" t="s">
        <v>227</v>
      </c>
      <c r="E13" s="35" t="s">
        <v>444</v>
      </c>
      <c r="F13" s="36" t="n">
        <v>5968</v>
      </c>
      <c r="G13" s="37" t="n">
        <v>5968</v>
      </c>
      <c r="H13" s="38" t="n">
        <v>20</v>
      </c>
      <c r="I13" s="38"/>
      <c r="J13" s="39" t="n">
        <f aca="false">J12+H13-I13</f>
        <v>380</v>
      </c>
      <c r="K13" s="40" t="n">
        <f aca="false">G13-H13</f>
        <v>5948</v>
      </c>
      <c r="L13" s="40" t="n">
        <f aca="false">F13-K13</f>
        <v>20</v>
      </c>
      <c r="M13" s="41" t="n">
        <f aca="false">L13*100/F13</f>
        <v>0.335120643431635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23</v>
      </c>
      <c r="E14" s="35" t="s">
        <v>445</v>
      </c>
      <c r="F14" s="36" t="n">
        <v>1680</v>
      </c>
      <c r="G14" s="37" t="n">
        <v>1758</v>
      </c>
      <c r="H14" s="38" t="n">
        <v>85</v>
      </c>
      <c r="I14" s="38"/>
      <c r="J14" s="39" t="n">
        <f aca="false">J13+H14-I14</f>
        <v>465</v>
      </c>
      <c r="K14" s="40" t="n">
        <f aca="false">G14-H14</f>
        <v>1673</v>
      </c>
      <c r="L14" s="40" t="n">
        <f aca="false">F14-K14</f>
        <v>7</v>
      </c>
      <c r="M14" s="41" t="n">
        <f aca="false">L14*100/F14</f>
        <v>0.416666666666667</v>
      </c>
      <c r="N14" s="31"/>
    </row>
    <row r="15" customFormat="false" ht="14.65" hidden="false" customHeight="false" outlineLevel="0" collapsed="false">
      <c r="A15" s="31" t="n">
        <f aca="false">A14+1</f>
        <v>11</v>
      </c>
      <c r="B15" s="32"/>
      <c r="C15" s="33"/>
      <c r="D15" s="34" t="s">
        <v>31</v>
      </c>
      <c r="E15" s="35" t="s">
        <v>446</v>
      </c>
      <c r="F15" s="36" t="n">
        <v>2100</v>
      </c>
      <c r="G15" s="37" t="n">
        <v>2100</v>
      </c>
      <c r="H15" s="38" t="n">
        <v>10</v>
      </c>
      <c r="I15" s="38"/>
      <c r="J15" s="39" t="n">
        <f aca="false">J14+H15-I15</f>
        <v>475</v>
      </c>
      <c r="K15" s="40" t="n">
        <f aca="false">G15-H15</f>
        <v>2090</v>
      </c>
      <c r="L15" s="40" t="n">
        <f aca="false">F15-K15</f>
        <v>10</v>
      </c>
      <c r="M15" s="41" t="n">
        <f aca="false">L15*100/F15</f>
        <v>0.476190476190476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40</v>
      </c>
      <c r="E16" s="35" t="s">
        <v>447</v>
      </c>
      <c r="F16" s="36" t="n">
        <v>6188</v>
      </c>
      <c r="G16" s="37" t="n">
        <v>6240</v>
      </c>
      <c r="H16" s="38" t="n">
        <v>60</v>
      </c>
      <c r="I16" s="38"/>
      <c r="J16" s="39" t="n">
        <f aca="false">J15+H16-I16</f>
        <v>535</v>
      </c>
      <c r="K16" s="40" t="n">
        <f aca="false">G16-H16</f>
        <v>6180</v>
      </c>
      <c r="L16" s="40" t="n">
        <f aca="false">F16-K16</f>
        <v>8</v>
      </c>
      <c r="M16" s="41" t="n">
        <f aca="false">L16*100/F16</f>
        <v>0.129282482223659</v>
      </c>
      <c r="N16" s="31"/>
    </row>
    <row r="17" customFormat="false" ht="14.9" hidden="false" customHeight="false" outlineLevel="0" collapsed="false">
      <c r="A17" s="31" t="n">
        <f aca="false">A16+1</f>
        <v>13</v>
      </c>
      <c r="B17" s="32"/>
      <c r="C17" s="33"/>
      <c r="D17" s="34" t="s">
        <v>21</v>
      </c>
      <c r="E17" s="35" t="s">
        <v>250</v>
      </c>
      <c r="F17" s="36" t="n">
        <v>6276</v>
      </c>
      <c r="G17" s="37" t="n">
        <v>6320</v>
      </c>
      <c r="H17" s="38" t="n">
        <v>50</v>
      </c>
      <c r="I17" s="38"/>
      <c r="J17" s="39" t="n">
        <f aca="false">J16+H17-I17</f>
        <v>585</v>
      </c>
      <c r="K17" s="40" t="n">
        <f aca="false">G17-H17</f>
        <v>6270</v>
      </c>
      <c r="L17" s="40" t="n">
        <f aca="false">F17-K17</f>
        <v>6</v>
      </c>
      <c r="M17" s="41" t="n">
        <f aca="false">L17*100/F17</f>
        <v>0.0956022944550669</v>
      </c>
      <c r="N17" s="31"/>
    </row>
    <row r="18" customFormat="false" ht="14.9" hidden="false" customHeight="false" outlineLevel="0" collapsed="false">
      <c r="A18" s="31" t="n">
        <f aca="false">A17+1</f>
        <v>14</v>
      </c>
      <c r="B18" s="32"/>
      <c r="C18" s="33"/>
      <c r="D18" s="34" t="s">
        <v>50</v>
      </c>
      <c r="E18" s="35" t="s">
        <v>448</v>
      </c>
      <c r="F18" s="36" t="n">
        <v>2040</v>
      </c>
      <c r="G18" s="37" t="n">
        <v>2080</v>
      </c>
      <c r="H18" s="38" t="n">
        <v>50</v>
      </c>
      <c r="I18" s="38"/>
      <c r="J18" s="39" t="n">
        <f aca="false">J17+H18-I18</f>
        <v>635</v>
      </c>
      <c r="K18" s="40" t="n">
        <f aca="false">G18-H18</f>
        <v>2030</v>
      </c>
      <c r="L18" s="40" t="n">
        <f aca="false">F18-K18</f>
        <v>10</v>
      </c>
      <c r="M18" s="41" t="n">
        <f aca="false">L18*100/F18</f>
        <v>0.490196078431373</v>
      </c>
      <c r="N18" s="31"/>
    </row>
    <row r="19" customFormat="false" ht="14.65" hidden="false" customHeight="false" outlineLevel="0" collapsed="false">
      <c r="A19" s="31" t="n">
        <f aca="false">A18+1</f>
        <v>15</v>
      </c>
      <c r="B19" s="32"/>
      <c r="C19" s="33"/>
      <c r="D19" s="34" t="s">
        <v>40</v>
      </c>
      <c r="E19" s="35" t="s">
        <v>449</v>
      </c>
      <c r="F19" s="36" t="n">
        <v>2100</v>
      </c>
      <c r="G19" s="37" t="n">
        <v>2100</v>
      </c>
      <c r="H19" s="38" t="n">
        <v>20</v>
      </c>
      <c r="I19" s="38"/>
      <c r="J19" s="39" t="n">
        <f aca="false">J18+H19-I19</f>
        <v>655</v>
      </c>
      <c r="K19" s="40" t="n">
        <f aca="false">G19-H19</f>
        <v>2080</v>
      </c>
      <c r="L19" s="40" t="n">
        <f aca="false">F19-K19</f>
        <v>20</v>
      </c>
      <c r="M19" s="41" t="n">
        <f aca="false">L19*100/F19</f>
        <v>0.952380952380952</v>
      </c>
      <c r="N19" s="31"/>
    </row>
    <row r="20" customFormat="false" ht="14.65" hidden="false" customHeight="false" outlineLevel="0" collapsed="false">
      <c r="A20" s="31" t="n">
        <f aca="false">A19+1</f>
        <v>16</v>
      </c>
      <c r="B20" s="32"/>
      <c r="C20" s="33"/>
      <c r="D20" s="34" t="s">
        <v>50</v>
      </c>
      <c r="E20" s="35" t="s">
        <v>413</v>
      </c>
      <c r="F20" s="36" t="n">
        <v>2040</v>
      </c>
      <c r="G20" s="37" t="n">
        <v>2040</v>
      </c>
      <c r="H20" s="38" t="n">
        <v>20</v>
      </c>
      <c r="I20" s="38"/>
      <c r="J20" s="39" t="n">
        <f aca="false">J19+H20-I20</f>
        <v>675</v>
      </c>
      <c r="K20" s="40" t="n">
        <f aca="false">G20-H20</f>
        <v>2020</v>
      </c>
      <c r="L20" s="40" t="n">
        <f aca="false">F20-K20</f>
        <v>20</v>
      </c>
      <c r="M20" s="41" t="n">
        <f aca="false">L20*100/F20</f>
        <v>0.980392156862745</v>
      </c>
      <c r="N20" s="31"/>
    </row>
    <row r="21" customFormat="false" ht="14.9" hidden="false" customHeight="false" outlineLevel="0" collapsed="false">
      <c r="A21" s="31" t="n">
        <f aca="false">A20+1</f>
        <v>17</v>
      </c>
      <c r="B21" s="32"/>
      <c r="C21" s="33"/>
      <c r="D21" s="34" t="s">
        <v>40</v>
      </c>
      <c r="E21" s="35" t="s">
        <v>450</v>
      </c>
      <c r="F21" s="36" t="n">
        <v>6300</v>
      </c>
      <c r="G21" s="37" t="n">
        <v>6352</v>
      </c>
      <c r="H21" s="38" t="n">
        <v>70</v>
      </c>
      <c r="I21" s="38"/>
      <c r="J21" s="39" t="n">
        <f aca="false">J20+H21-I21</f>
        <v>745</v>
      </c>
      <c r="K21" s="40" t="n">
        <f aca="false">G21-H21</f>
        <v>6282</v>
      </c>
      <c r="L21" s="40" t="n">
        <f aca="false">F21-K21</f>
        <v>18</v>
      </c>
      <c r="M21" s="41" t="n">
        <f aca="false">L21*100/F21</f>
        <v>0.285714285714286</v>
      </c>
      <c r="N21" s="31"/>
    </row>
    <row r="22" customFormat="false" ht="14.65" hidden="false" customHeight="false" outlineLevel="0" collapsed="false">
      <c r="A22" s="31" t="n">
        <f aca="false">A21+1</f>
        <v>18</v>
      </c>
      <c r="B22" s="32"/>
      <c r="C22" s="33"/>
      <c r="D22" s="34" t="s">
        <v>23</v>
      </c>
      <c r="E22" s="35" t="s">
        <v>451</v>
      </c>
      <c r="F22" s="36" t="n">
        <v>1680</v>
      </c>
      <c r="G22" s="37" t="n">
        <v>1680</v>
      </c>
      <c r="H22" s="38" t="n">
        <v>20</v>
      </c>
      <c r="I22" s="38"/>
      <c r="J22" s="39" t="n">
        <f aca="false">J21+H22-I22</f>
        <v>765</v>
      </c>
      <c r="K22" s="40" t="n">
        <f aca="false">G22-H22</f>
        <v>1660</v>
      </c>
      <c r="L22" s="40" t="n">
        <f aca="false">F22-K22</f>
        <v>20</v>
      </c>
      <c r="M22" s="41" t="n">
        <f aca="false">L22*100/F22</f>
        <v>1.19047619047619</v>
      </c>
      <c r="N22" s="31"/>
    </row>
    <row r="23" customFormat="false" ht="14.9" hidden="false" customHeight="false" outlineLevel="0" collapsed="false">
      <c r="A23" s="31" t="n">
        <f aca="false">A22+1</f>
        <v>19</v>
      </c>
      <c r="B23" s="32"/>
      <c r="C23" s="33"/>
      <c r="D23" s="34" t="s">
        <v>28</v>
      </c>
      <c r="E23" s="35" t="s">
        <v>452</v>
      </c>
      <c r="F23" s="36" t="n">
        <v>5989</v>
      </c>
      <c r="G23" s="37" t="n">
        <v>6000</v>
      </c>
      <c r="H23" s="38" t="n">
        <v>140</v>
      </c>
      <c r="I23" s="38"/>
      <c r="J23" s="39" t="n">
        <f aca="false">J22+H23-I23</f>
        <v>905</v>
      </c>
      <c r="K23" s="40" t="n">
        <f aca="false">G23-H23</f>
        <v>5860</v>
      </c>
      <c r="L23" s="40" t="n">
        <f aca="false">F23-K23</f>
        <v>129</v>
      </c>
      <c r="M23" s="41" t="n">
        <f aca="false">L23*100/F23</f>
        <v>2.15394890632827</v>
      </c>
      <c r="N23" s="31"/>
    </row>
    <row r="24" customFormat="false" ht="14.9" hidden="false" customHeight="false" outlineLevel="0" collapsed="false">
      <c r="A24" s="31" t="n">
        <f aca="false">A23+1</f>
        <v>20</v>
      </c>
      <c r="B24" s="32"/>
      <c r="C24" s="33"/>
      <c r="D24" s="34" t="s">
        <v>36</v>
      </c>
      <c r="E24" s="35" t="s">
        <v>453</v>
      </c>
      <c r="F24" s="36" t="n">
        <v>6340</v>
      </c>
      <c r="G24" s="37" t="n">
        <v>6352</v>
      </c>
      <c r="H24" s="38" t="n">
        <v>150</v>
      </c>
      <c r="I24" s="38"/>
      <c r="J24" s="39" t="n">
        <f aca="false">J23+H24-I24</f>
        <v>1055</v>
      </c>
      <c r="K24" s="40" t="n">
        <f aca="false">G24-H24</f>
        <v>6202</v>
      </c>
      <c r="L24" s="40" t="n">
        <f aca="false">F24-K24</f>
        <v>138</v>
      </c>
      <c r="M24" s="41" t="n">
        <f aca="false">L24*100/F24</f>
        <v>2.17665615141956</v>
      </c>
      <c r="N24" s="31"/>
    </row>
    <row r="25" customFormat="false" ht="14.65" hidden="false" customHeight="false" outlineLevel="0" collapsed="false">
      <c r="A25" s="31" t="n">
        <f aca="false">A24+1</f>
        <v>21</v>
      </c>
      <c r="B25" s="32"/>
      <c r="C25" s="33"/>
      <c r="D25" s="34" t="s">
        <v>31</v>
      </c>
      <c r="E25" s="35" t="s">
        <v>454</v>
      </c>
      <c r="F25" s="36" t="n">
        <v>1680</v>
      </c>
      <c r="G25" s="37" t="n">
        <v>1680</v>
      </c>
      <c r="H25" s="38" t="n">
        <v>50</v>
      </c>
      <c r="I25" s="38"/>
      <c r="J25" s="39" t="n">
        <f aca="false">J24+H25-I25</f>
        <v>1105</v>
      </c>
      <c r="K25" s="40" t="n">
        <f aca="false">G25-H25</f>
        <v>1630</v>
      </c>
      <c r="L25" s="40" t="n">
        <f aca="false">F25-K25</f>
        <v>50</v>
      </c>
      <c r="M25" s="41" t="n">
        <f aca="false">L25*100/F25</f>
        <v>2.97619047619048</v>
      </c>
      <c r="N25" s="31"/>
    </row>
    <row r="26" customFormat="false" ht="14.9" hidden="false" customHeight="false" outlineLevel="0" collapsed="false">
      <c r="A26" s="31" t="n">
        <f aca="false">A25+1</f>
        <v>22</v>
      </c>
      <c r="B26" s="32"/>
      <c r="C26" s="33"/>
      <c r="D26" s="34" t="s">
        <v>40</v>
      </c>
      <c r="E26" s="35" t="s">
        <v>455</v>
      </c>
      <c r="F26" s="36" t="n">
        <v>6300</v>
      </c>
      <c r="G26" s="37" t="n">
        <v>6304</v>
      </c>
      <c r="H26" s="38" t="n">
        <v>58</v>
      </c>
      <c r="I26" s="38"/>
      <c r="J26" s="39" t="n">
        <f aca="false">J25+H26-I26</f>
        <v>1163</v>
      </c>
      <c r="K26" s="40" t="n">
        <f aca="false">G26-H26</f>
        <v>6246</v>
      </c>
      <c r="L26" s="40" t="n">
        <f aca="false">F26-K26</f>
        <v>54</v>
      </c>
      <c r="M26" s="41" t="n">
        <f aca="false">L26*100/F26</f>
        <v>0.857142857142857</v>
      </c>
      <c r="N26" s="31"/>
    </row>
    <row r="27" customFormat="false" ht="14.9" hidden="false" customHeight="false" outlineLevel="0" collapsed="false">
      <c r="A27" s="31" t="n">
        <f aca="false">A26+1</f>
        <v>23</v>
      </c>
      <c r="B27" s="32" t="s">
        <v>18</v>
      </c>
      <c r="C27" s="33" t="s">
        <v>42</v>
      </c>
      <c r="D27" s="34"/>
      <c r="E27" s="35"/>
      <c r="F27" s="36"/>
      <c r="G27" s="37"/>
      <c r="H27" s="38"/>
      <c r="I27" s="38" t="n">
        <v>1163</v>
      </c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 t="s">
        <v>65</v>
      </c>
      <c r="C28" s="33"/>
      <c r="D28" s="34" t="s">
        <v>38</v>
      </c>
      <c r="E28" s="35" t="s">
        <v>456</v>
      </c>
      <c r="F28" s="36" t="n">
        <v>6552</v>
      </c>
      <c r="G28" s="37" t="n">
        <v>6560</v>
      </c>
      <c r="H28" s="38" t="n">
        <v>0</v>
      </c>
      <c r="I28" s="38"/>
      <c r="J28" s="39" t="n">
        <f aca="false">J27+H28-I28</f>
        <v>0</v>
      </c>
      <c r="K28" s="40" t="n">
        <f aca="false">G28-H28</f>
        <v>6560</v>
      </c>
      <c r="L28" s="40" t="n">
        <f aca="false">F28-K28</f>
        <v>-8</v>
      </c>
      <c r="M28" s="41" t="n">
        <f aca="false">L28*100/F28</f>
        <v>-0.122100122100122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21</v>
      </c>
      <c r="E29" s="35" t="s">
        <v>457</v>
      </c>
      <c r="F29" s="36" t="n">
        <v>6090</v>
      </c>
      <c r="G29" s="37" t="n">
        <v>6096</v>
      </c>
      <c r="H29" s="38" t="n">
        <v>0</v>
      </c>
      <c r="I29" s="38"/>
      <c r="J29" s="39" t="n">
        <f aca="false">J28+H29-I29</f>
        <v>0</v>
      </c>
      <c r="K29" s="40" t="n">
        <f aca="false">G29-H29</f>
        <v>6096</v>
      </c>
      <c r="L29" s="40" t="n">
        <f aca="false">F29-K29</f>
        <v>-6</v>
      </c>
      <c r="M29" s="41" t="n">
        <f aca="false">L29*100/F29</f>
        <v>-0.0985221674876847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40</v>
      </c>
      <c r="E30" s="35" t="s">
        <v>275</v>
      </c>
      <c r="F30" s="36" t="n">
        <v>6475</v>
      </c>
      <c r="G30" s="37" t="n">
        <v>6480</v>
      </c>
      <c r="H30" s="38" t="n">
        <v>0</v>
      </c>
      <c r="I30" s="38"/>
      <c r="J30" s="39" t="n">
        <f aca="false">J29+H30-I30</f>
        <v>0</v>
      </c>
      <c r="K30" s="40" t="n">
        <f aca="false">G30-H30</f>
        <v>6480</v>
      </c>
      <c r="L30" s="40" t="n">
        <f aca="false">F30-K30</f>
        <v>-5</v>
      </c>
      <c r="M30" s="41" t="n">
        <f aca="false">L30*100/F30</f>
        <v>-0.0772200772200772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57</v>
      </c>
      <c r="E31" s="35" t="s">
        <v>458</v>
      </c>
      <c r="F31" s="36" t="n">
        <v>2520</v>
      </c>
      <c r="G31" s="37" t="n">
        <v>2528</v>
      </c>
      <c r="H31" s="38" t="n">
        <v>0</v>
      </c>
      <c r="I31" s="38"/>
      <c r="J31" s="39" t="n">
        <f aca="false">J30+H31-I31</f>
        <v>0</v>
      </c>
      <c r="K31" s="40" t="n">
        <f aca="false">G31-H31</f>
        <v>2528</v>
      </c>
      <c r="L31" s="40" t="n">
        <f aca="false">F31-K31</f>
        <v>-8</v>
      </c>
      <c r="M31" s="41" t="n">
        <f aca="false">L31*100/F31</f>
        <v>-0.317460317460317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40</v>
      </c>
      <c r="E32" s="35" t="s">
        <v>459</v>
      </c>
      <c r="F32" s="36" t="n">
        <v>6300</v>
      </c>
      <c r="G32" s="37" t="n">
        <v>6304</v>
      </c>
      <c r="H32" s="38" t="n">
        <v>0</v>
      </c>
      <c r="I32" s="38"/>
      <c r="J32" s="39" t="n">
        <f aca="false">J31+H32-I32</f>
        <v>0</v>
      </c>
      <c r="K32" s="40" t="n">
        <f aca="false">G32-H32</f>
        <v>6304</v>
      </c>
      <c r="L32" s="40" t="n">
        <f aca="false">F32-K32</f>
        <v>-4</v>
      </c>
      <c r="M32" s="41" t="n">
        <f aca="false">L32*100/F32</f>
        <v>-0.0634920634920635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50</v>
      </c>
      <c r="E33" s="35" t="s">
        <v>460</v>
      </c>
      <c r="F33" s="36" t="n">
        <v>1680</v>
      </c>
      <c r="G33" s="37" t="n">
        <v>1680</v>
      </c>
      <c r="H33" s="38" t="n">
        <v>0</v>
      </c>
      <c r="I33" s="38"/>
      <c r="J33" s="39" t="n">
        <f aca="false">J32+H33-I33</f>
        <v>0</v>
      </c>
      <c r="K33" s="40" t="n">
        <f aca="false">G33-H33</f>
        <v>1680</v>
      </c>
      <c r="L33" s="40" t="n">
        <f aca="false">F33-K33</f>
        <v>0</v>
      </c>
      <c r="M33" s="41" t="n">
        <f aca="false">L33*100/F33</f>
        <v>0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50</v>
      </c>
      <c r="E34" s="35" t="s">
        <v>461</v>
      </c>
      <c r="F34" s="36" t="n">
        <v>2940</v>
      </c>
      <c r="G34" s="37" t="n">
        <v>2960</v>
      </c>
      <c r="H34" s="38" t="n">
        <v>0</v>
      </c>
      <c r="I34" s="38"/>
      <c r="J34" s="39" t="n">
        <f aca="false">J33+H34-I34</f>
        <v>0</v>
      </c>
      <c r="K34" s="40" t="n">
        <f aca="false">G34-H34</f>
        <v>2960</v>
      </c>
      <c r="L34" s="40" t="n">
        <f aca="false">F34-K34</f>
        <v>-20</v>
      </c>
      <c r="M34" s="41" t="n">
        <f aca="false">L34*100/F34</f>
        <v>-0.680272108843537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 t="s">
        <v>67</v>
      </c>
      <c r="C35" s="33"/>
      <c r="D35" s="34" t="s">
        <v>28</v>
      </c>
      <c r="E35" s="35" t="s">
        <v>462</v>
      </c>
      <c r="F35" s="36" t="n">
        <v>6678</v>
      </c>
      <c r="G35" s="37" t="n">
        <v>6688</v>
      </c>
      <c r="H35" s="38" t="n">
        <v>15</v>
      </c>
      <c r="I35" s="38"/>
      <c r="J35" s="39" t="n">
        <f aca="false">J34+H35-I35</f>
        <v>15</v>
      </c>
      <c r="K35" s="40" t="n">
        <f aca="false">G35-H35</f>
        <v>6673</v>
      </c>
      <c r="L35" s="40" t="n">
        <f aca="false">F35-K35</f>
        <v>5</v>
      </c>
      <c r="M35" s="41" t="n">
        <f aca="false">L35*100/F35</f>
        <v>0.0748727163821503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69</v>
      </c>
      <c r="E36" s="35" t="s">
        <v>463</v>
      </c>
      <c r="F36" s="36" t="n">
        <v>2520</v>
      </c>
      <c r="G36" s="37" t="n">
        <v>2528</v>
      </c>
      <c r="H36" s="38" t="n">
        <v>10</v>
      </c>
      <c r="I36" s="38"/>
      <c r="J36" s="39" t="n">
        <f aca="false">J35+H36-I36</f>
        <v>25</v>
      </c>
      <c r="K36" s="40" t="n">
        <f aca="false">G36-H36</f>
        <v>2518</v>
      </c>
      <c r="L36" s="40" t="n">
        <f aca="false">F36-K36</f>
        <v>2</v>
      </c>
      <c r="M36" s="41" t="n">
        <f aca="false">L36*100/F36</f>
        <v>0.0793650793650794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/>
      <c r="C37" s="33"/>
      <c r="D37" s="34" t="s">
        <v>167</v>
      </c>
      <c r="E37" s="35" t="s">
        <v>464</v>
      </c>
      <c r="F37" s="36" t="n">
        <v>5905</v>
      </c>
      <c r="G37" s="37" t="n">
        <v>6320</v>
      </c>
      <c r="H37" s="38" t="n">
        <v>420</v>
      </c>
      <c r="I37" s="38"/>
      <c r="J37" s="39" t="n">
        <f aca="false">J36+H37-I37</f>
        <v>445</v>
      </c>
      <c r="K37" s="40" t="n">
        <f aca="false">G37-H37</f>
        <v>5900</v>
      </c>
      <c r="L37" s="40" t="n">
        <f aca="false">F37-K37</f>
        <v>5</v>
      </c>
      <c r="M37" s="41" t="n">
        <f aca="false">L37*100/F37</f>
        <v>0.0846740050804403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72</v>
      </c>
      <c r="E38" s="35" t="s">
        <v>438</v>
      </c>
      <c r="F38" s="36" t="n">
        <v>206</v>
      </c>
      <c r="G38" s="37" t="n">
        <v>206</v>
      </c>
      <c r="H38" s="38" t="n">
        <v>0</v>
      </c>
      <c r="I38" s="38"/>
      <c r="J38" s="39" t="n">
        <f aca="false">J37+H38-I38</f>
        <v>445</v>
      </c>
      <c r="K38" s="40" t="n">
        <f aca="false">G38-H38</f>
        <v>206</v>
      </c>
      <c r="L38" s="40" t="n">
        <f aca="false">F38-K38</f>
        <v>0</v>
      </c>
      <c r="M38" s="41" t="n">
        <f aca="false">L38*100/F38</f>
        <v>0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36</v>
      </c>
      <c r="E39" s="35" t="s">
        <v>465</v>
      </c>
      <c r="F39" s="36" t="n">
        <v>6720</v>
      </c>
      <c r="G39" s="37" t="n">
        <v>6720</v>
      </c>
      <c r="H39" s="38" t="n">
        <v>0</v>
      </c>
      <c r="I39" s="38"/>
      <c r="J39" s="39" t="n">
        <f aca="false">J38+H39-I39</f>
        <v>445</v>
      </c>
      <c r="K39" s="40" t="n">
        <f aca="false">G39-H39</f>
        <v>6720</v>
      </c>
      <c r="L39" s="40" t="n">
        <f aca="false">F39-K39</f>
        <v>0</v>
      </c>
      <c r="M39" s="41" t="n">
        <f aca="false">L39*100/F39</f>
        <v>0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28</v>
      </c>
      <c r="E40" s="35" t="s">
        <v>330</v>
      </c>
      <c r="F40" s="36" t="n">
        <v>6115</v>
      </c>
      <c r="G40" s="37" t="n">
        <v>6128</v>
      </c>
      <c r="H40" s="38" t="n">
        <v>15</v>
      </c>
      <c r="I40" s="38"/>
      <c r="J40" s="39" t="n">
        <f aca="false">J39+H40-I40</f>
        <v>460</v>
      </c>
      <c r="K40" s="40" t="n">
        <f aca="false">G40-H40</f>
        <v>6113</v>
      </c>
      <c r="L40" s="40" t="n">
        <f aca="false">F40-K40</f>
        <v>2</v>
      </c>
      <c r="M40" s="41" t="n">
        <f aca="false">L40*100/F40</f>
        <v>0.0327064595257563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75</v>
      </c>
      <c r="E41" s="35" t="s">
        <v>466</v>
      </c>
      <c r="F41" s="36" t="n">
        <v>6300</v>
      </c>
      <c r="G41" s="37" t="n">
        <v>6304</v>
      </c>
      <c r="H41" s="38" t="n">
        <v>15</v>
      </c>
      <c r="I41" s="38"/>
      <c r="J41" s="39" t="n">
        <f aca="false">J40+H41-I41</f>
        <v>475</v>
      </c>
      <c r="K41" s="40" t="n">
        <f aca="false">G41-H41</f>
        <v>6289</v>
      </c>
      <c r="L41" s="40" t="n">
        <f aca="false">F41-K41</f>
        <v>11</v>
      </c>
      <c r="M41" s="41" t="n">
        <f aca="false">L41*100/F41</f>
        <v>0.174603174603175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69</v>
      </c>
      <c r="E42" s="35" t="s">
        <v>467</v>
      </c>
      <c r="F42" s="36" t="n">
        <v>6748</v>
      </c>
      <c r="G42" s="37" t="n">
        <v>6752</v>
      </c>
      <c r="H42" s="38" t="n">
        <v>10</v>
      </c>
      <c r="I42" s="38"/>
      <c r="J42" s="39" t="n">
        <f aca="false">J41+H42-I42</f>
        <v>485</v>
      </c>
      <c r="K42" s="40" t="n">
        <f aca="false">G42-H42</f>
        <v>6742</v>
      </c>
      <c r="L42" s="40" t="n">
        <f aca="false">F42-K42</f>
        <v>6</v>
      </c>
      <c r="M42" s="41" t="n">
        <f aca="false">L42*100/F42</f>
        <v>0.0889152341434499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69</v>
      </c>
      <c r="E43" s="35" t="s">
        <v>77</v>
      </c>
      <c r="F43" s="36" t="n">
        <v>6300</v>
      </c>
      <c r="G43" s="37" t="n">
        <v>6304</v>
      </c>
      <c r="H43" s="38" t="n">
        <v>20</v>
      </c>
      <c r="I43" s="38"/>
      <c r="J43" s="39" t="n">
        <f aca="false">J42+H43-I43</f>
        <v>505</v>
      </c>
      <c r="K43" s="40" t="n">
        <f aca="false">G43-H43</f>
        <v>6284</v>
      </c>
      <c r="L43" s="40" t="n">
        <f aca="false">F43-K43</f>
        <v>16</v>
      </c>
      <c r="M43" s="41" t="n">
        <f aca="false">L43*100/F43</f>
        <v>0.253968253968254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44</v>
      </c>
      <c r="E44" s="35" t="s">
        <v>78</v>
      </c>
      <c r="F44" s="36" t="n">
        <v>2806</v>
      </c>
      <c r="G44" s="37" t="n">
        <v>2816</v>
      </c>
      <c r="H44" s="38" t="n">
        <v>25</v>
      </c>
      <c r="I44" s="38"/>
      <c r="J44" s="39" t="n">
        <f aca="false">J43+H44-I44</f>
        <v>530</v>
      </c>
      <c r="K44" s="40" t="n">
        <f aca="false">G44-H44</f>
        <v>2791</v>
      </c>
      <c r="L44" s="40" t="n">
        <f aca="false">F44-K44</f>
        <v>15</v>
      </c>
      <c r="M44" s="41" t="n">
        <f aca="false">L44*100/F44</f>
        <v>0.534568781183179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75</v>
      </c>
      <c r="E45" s="35" t="s">
        <v>468</v>
      </c>
      <c r="F45" s="36" t="n">
        <v>6745</v>
      </c>
      <c r="G45" s="37" t="n">
        <v>6752</v>
      </c>
      <c r="H45" s="38" t="n">
        <v>50</v>
      </c>
      <c r="I45" s="38"/>
      <c r="J45" s="39" t="n">
        <f aca="false">J44+H45-I45</f>
        <v>580</v>
      </c>
      <c r="K45" s="40" t="n">
        <f aca="false">G45-H45</f>
        <v>6702</v>
      </c>
      <c r="L45" s="40" t="n">
        <f aca="false">F45-K45</f>
        <v>43</v>
      </c>
      <c r="M45" s="41" t="n">
        <f aca="false">L45*100/F45</f>
        <v>0.637509266123054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69</v>
      </c>
      <c r="E46" s="35" t="s">
        <v>70</v>
      </c>
      <c r="F46" s="36" t="n">
        <v>2100</v>
      </c>
      <c r="G46" s="37" t="n">
        <v>2112</v>
      </c>
      <c r="H46" s="38" t="n">
        <v>40</v>
      </c>
      <c r="I46" s="38"/>
      <c r="J46" s="39" t="n">
        <f aca="false">J45+H46-I46</f>
        <v>620</v>
      </c>
      <c r="K46" s="40" t="n">
        <f aca="false">G46-H46</f>
        <v>2072</v>
      </c>
      <c r="L46" s="40" t="n">
        <f aca="false">F46-K46</f>
        <v>28</v>
      </c>
      <c r="M46" s="41" t="n">
        <f aca="false">L46*100/F46</f>
        <v>1.33333333333333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44</v>
      </c>
      <c r="E47" s="35" t="s">
        <v>469</v>
      </c>
      <c r="F47" s="36" t="n">
        <v>2520</v>
      </c>
      <c r="G47" s="37" t="n">
        <v>2528</v>
      </c>
      <c r="H47" s="38" t="n">
        <v>50</v>
      </c>
      <c r="I47" s="38"/>
      <c r="J47" s="39" t="n">
        <f aca="false">J46+H47-I47</f>
        <v>670</v>
      </c>
      <c r="K47" s="40" t="n">
        <f aca="false">G47-H47</f>
        <v>2478</v>
      </c>
      <c r="L47" s="40" t="n">
        <f aca="false">F47-K47</f>
        <v>42</v>
      </c>
      <c r="M47" s="41" t="n">
        <f aca="false">L47*100/F47</f>
        <v>1.66666666666667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69</v>
      </c>
      <c r="E48" s="35" t="s">
        <v>470</v>
      </c>
      <c r="F48" s="36" t="n">
        <v>6300</v>
      </c>
      <c r="G48" s="37" t="n">
        <v>6304</v>
      </c>
      <c r="H48" s="38" t="n">
        <v>50</v>
      </c>
      <c r="I48" s="38"/>
      <c r="J48" s="39" t="n">
        <f aca="false">J47+H48-I48</f>
        <v>720</v>
      </c>
      <c r="K48" s="40" t="n">
        <f aca="false">G48-H48</f>
        <v>6254</v>
      </c>
      <c r="L48" s="40" t="n">
        <f aca="false">F48-K48</f>
        <v>46</v>
      </c>
      <c r="M48" s="41" t="n">
        <f aca="false">L48*100/F48</f>
        <v>0.73015873015873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36</v>
      </c>
      <c r="E49" s="35" t="s">
        <v>471</v>
      </c>
      <c r="F49" s="36" t="n">
        <v>6346</v>
      </c>
      <c r="G49" s="37" t="n">
        <v>6352</v>
      </c>
      <c r="H49" s="38" t="n">
        <v>60</v>
      </c>
      <c r="I49" s="38"/>
      <c r="J49" s="39" t="n">
        <f aca="false">J48+H49-I49</f>
        <v>780</v>
      </c>
      <c r="K49" s="40" t="n">
        <f aca="false">G49-H49</f>
        <v>6292</v>
      </c>
      <c r="L49" s="40" t="n">
        <f aca="false">F49-K49</f>
        <v>54</v>
      </c>
      <c r="M49" s="41" t="n">
        <f aca="false">L49*100/F49</f>
        <v>0.850929719508352</v>
      </c>
      <c r="N49" s="31"/>
    </row>
    <row r="50" customFormat="false" ht="12.8" hidden="false" customHeight="false" outlineLevel="0" collapsed="false">
      <c r="A50" s="31" t="n">
        <f aca="false">A49+1</f>
        <v>46</v>
      </c>
      <c r="B50" s="32"/>
      <c r="C50" s="33"/>
      <c r="D50" s="34" t="s">
        <v>19</v>
      </c>
      <c r="E50" s="35" t="s">
        <v>20</v>
      </c>
      <c r="F50" s="36" t="n">
        <v>504</v>
      </c>
      <c r="G50" s="37" t="n">
        <v>512</v>
      </c>
      <c r="H50" s="38" t="n">
        <v>10</v>
      </c>
      <c r="I50" s="38"/>
      <c r="J50" s="39" t="n">
        <f aca="false">J49+H50-I50</f>
        <v>790</v>
      </c>
      <c r="K50" s="40" t="n">
        <f aca="false">G50-H50</f>
        <v>502</v>
      </c>
      <c r="L50" s="40" t="n">
        <f aca="false">F50-K50</f>
        <v>2</v>
      </c>
      <c r="M50" s="41" t="n">
        <f aca="false">L50*100/F50</f>
        <v>0.396825396825397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/>
      <c r="C51" s="33"/>
      <c r="D51" s="34" t="s">
        <v>23</v>
      </c>
      <c r="E51" s="35" t="s">
        <v>472</v>
      </c>
      <c r="F51" s="36" t="n">
        <v>1680</v>
      </c>
      <c r="G51" s="37" t="n">
        <v>1920</v>
      </c>
      <c r="H51" s="38" t="n">
        <v>250</v>
      </c>
      <c r="I51" s="38"/>
      <c r="J51" s="39" t="n">
        <f aca="false">J50+H51-I51</f>
        <v>1040</v>
      </c>
      <c r="K51" s="40" t="n">
        <f aca="false">G51-H51</f>
        <v>1670</v>
      </c>
      <c r="L51" s="40" t="n">
        <f aca="false">F51-K51</f>
        <v>10</v>
      </c>
      <c r="M51" s="41" t="n">
        <f aca="false">L51*100/F51</f>
        <v>0.595238095238095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57</v>
      </c>
      <c r="E52" s="35" t="s">
        <v>473</v>
      </c>
      <c r="F52" s="36" t="n">
        <v>2520</v>
      </c>
      <c r="G52" s="37" t="n">
        <v>2528</v>
      </c>
      <c r="H52" s="38" t="n">
        <v>50</v>
      </c>
      <c r="I52" s="38"/>
      <c r="J52" s="39" t="n">
        <f aca="false">J51+H52-I52</f>
        <v>1090</v>
      </c>
      <c r="K52" s="40" t="n">
        <f aca="false">G52-H52</f>
        <v>2478</v>
      </c>
      <c r="L52" s="40" t="n">
        <f aca="false">F52-K52</f>
        <v>42</v>
      </c>
      <c r="M52" s="41" t="n">
        <f aca="false">L52*100/F52</f>
        <v>1.66666666666667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21</v>
      </c>
      <c r="E53" s="35" t="s">
        <v>474</v>
      </c>
      <c r="F53" s="36" t="n">
        <v>6264</v>
      </c>
      <c r="G53" s="37" t="n">
        <v>6272</v>
      </c>
      <c r="H53" s="38" t="n">
        <v>100</v>
      </c>
      <c r="I53" s="38"/>
      <c r="J53" s="39" t="n">
        <f aca="false">J52+H53-I53</f>
        <v>1190</v>
      </c>
      <c r="K53" s="40" t="n">
        <f aca="false">G53-H53</f>
        <v>6172</v>
      </c>
      <c r="L53" s="40" t="n">
        <f aca="false">F53-K53</f>
        <v>92</v>
      </c>
      <c r="M53" s="41" t="n">
        <f aca="false">L53*100/F53</f>
        <v>1.46871008939974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50</v>
      </c>
      <c r="E54" s="35" t="s">
        <v>475</v>
      </c>
      <c r="F54" s="36" t="n">
        <v>2100</v>
      </c>
      <c r="G54" s="37" t="n">
        <v>2112</v>
      </c>
      <c r="H54" s="38" t="n">
        <v>30</v>
      </c>
      <c r="I54" s="38"/>
      <c r="J54" s="39" t="n">
        <f aca="false">J53+H54-I54</f>
        <v>1220</v>
      </c>
      <c r="K54" s="40" t="n">
        <f aca="false">G54-H54</f>
        <v>2082</v>
      </c>
      <c r="L54" s="40" t="n">
        <f aca="false">F54-K54</f>
        <v>18</v>
      </c>
      <c r="M54" s="41" t="n">
        <f aca="false">L54*100/F54</f>
        <v>0.857142857142857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44</v>
      </c>
      <c r="E55" s="35" t="s">
        <v>476</v>
      </c>
      <c r="F55" s="36" t="n">
        <v>2016</v>
      </c>
      <c r="G55" s="37" t="n">
        <v>2080</v>
      </c>
      <c r="H55" s="38" t="n">
        <v>100</v>
      </c>
      <c r="I55" s="38"/>
      <c r="J55" s="39" t="n">
        <f aca="false">J54+H55-I55</f>
        <v>1320</v>
      </c>
      <c r="K55" s="40" t="n">
        <f aca="false">G55-H55</f>
        <v>1980</v>
      </c>
      <c r="L55" s="40" t="n">
        <f aca="false">F55-K55</f>
        <v>36</v>
      </c>
      <c r="M55" s="41" t="n">
        <f aca="false">L55*100/F55</f>
        <v>1.78571428571429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52</v>
      </c>
      <c r="E56" s="35" t="s">
        <v>477</v>
      </c>
      <c r="F56" s="36" t="n">
        <v>2520</v>
      </c>
      <c r="G56" s="37" t="n">
        <v>2560</v>
      </c>
      <c r="H56" s="38" t="n">
        <v>70</v>
      </c>
      <c r="I56" s="38"/>
      <c r="J56" s="39" t="n">
        <f aca="false">J55+H56-I56</f>
        <v>1390</v>
      </c>
      <c r="K56" s="40" t="n">
        <f aca="false">G56-H56</f>
        <v>2490</v>
      </c>
      <c r="L56" s="40" t="n">
        <f aca="false">F56-K56</f>
        <v>30</v>
      </c>
      <c r="M56" s="41" t="n">
        <f aca="false">L56*100/F56</f>
        <v>1.19047619047619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21</v>
      </c>
      <c r="E57" s="35" t="s">
        <v>478</v>
      </c>
      <c r="F57" s="36" t="n">
        <v>6420</v>
      </c>
      <c r="G57" s="37" t="n">
        <v>6432</v>
      </c>
      <c r="H57" s="38" t="n">
        <v>50</v>
      </c>
      <c r="I57" s="38"/>
      <c r="J57" s="39" t="n">
        <f aca="false">J56+H57-I57</f>
        <v>1440</v>
      </c>
      <c r="K57" s="40" t="n">
        <f aca="false">G57-H57</f>
        <v>6382</v>
      </c>
      <c r="L57" s="40" t="n">
        <f aca="false">F57-K57</f>
        <v>38</v>
      </c>
      <c r="M57" s="41" t="n">
        <f aca="false">L57*100/F57</f>
        <v>0.59190031152648</v>
      </c>
      <c r="N57" s="31"/>
    </row>
    <row r="58" customFormat="false" ht="12.8" hidden="false" customHeight="false" outlineLevel="0" collapsed="false">
      <c r="A58" s="31" t="n">
        <f aca="false">A57+1</f>
        <v>54</v>
      </c>
      <c r="B58" s="32"/>
      <c r="C58" s="33"/>
      <c r="D58" s="34" t="s">
        <v>52</v>
      </c>
      <c r="E58" s="35" t="s">
        <v>479</v>
      </c>
      <c r="F58" s="36" t="n">
        <v>2184</v>
      </c>
      <c r="G58" s="37" t="n">
        <v>2240</v>
      </c>
      <c r="H58" s="38" t="n">
        <v>60</v>
      </c>
      <c r="I58" s="38"/>
      <c r="J58" s="39" t="n">
        <f aca="false">J57+H58-I58</f>
        <v>1500</v>
      </c>
      <c r="K58" s="40" t="n">
        <f aca="false">G58-H58</f>
        <v>2180</v>
      </c>
      <c r="L58" s="40" t="n">
        <f aca="false">F58-K58</f>
        <v>4</v>
      </c>
      <c r="M58" s="41" t="n">
        <f aca="false">L58*100/F58</f>
        <v>0.183150183150183</v>
      </c>
      <c r="N58" s="31"/>
    </row>
    <row r="59" customFormat="false" ht="13.4" hidden="false" customHeight="false" outlineLevel="0" collapsed="false">
      <c r="A59" s="31" t="n">
        <f aca="false">A58+1</f>
        <v>55</v>
      </c>
      <c r="B59" s="32" t="s">
        <v>79</v>
      </c>
      <c r="C59" s="33" t="s">
        <v>80</v>
      </c>
      <c r="D59" s="34"/>
      <c r="E59" s="35"/>
      <c r="F59" s="36"/>
      <c r="G59" s="37"/>
      <c r="H59" s="38"/>
      <c r="I59" s="38" t="n">
        <v>1500</v>
      </c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 t="s">
        <v>81</v>
      </c>
      <c r="C60" s="33"/>
      <c r="D60" s="34" t="s">
        <v>73</v>
      </c>
      <c r="E60" s="35" t="s">
        <v>480</v>
      </c>
      <c r="F60" s="36" t="n">
        <v>6216</v>
      </c>
      <c r="G60" s="37" t="n">
        <v>6224</v>
      </c>
      <c r="H60" s="38" t="n">
        <v>200</v>
      </c>
      <c r="I60" s="38"/>
      <c r="J60" s="39" t="n">
        <f aca="false">J59+H60-I60</f>
        <v>200</v>
      </c>
      <c r="K60" s="40" t="n">
        <f aca="false">G60-H60</f>
        <v>6024</v>
      </c>
      <c r="L60" s="40" t="n">
        <f aca="false">F60-K60</f>
        <v>192</v>
      </c>
      <c r="M60" s="41" t="n">
        <f aca="false">L60*100/F60</f>
        <v>3.08880308880309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481</v>
      </c>
      <c r="E61" s="35" t="s">
        <v>77</v>
      </c>
      <c r="F61" s="36" t="n">
        <v>6090</v>
      </c>
      <c r="G61" s="37" t="n">
        <v>6096</v>
      </c>
      <c r="H61" s="38" t="n">
        <v>100</v>
      </c>
      <c r="I61" s="38"/>
      <c r="J61" s="39" t="n">
        <f aca="false">J60+H61-I61</f>
        <v>300</v>
      </c>
      <c r="K61" s="40" t="n">
        <f aca="false">G61-H61</f>
        <v>5996</v>
      </c>
      <c r="L61" s="40" t="n">
        <f aca="false">F61-K61</f>
        <v>94</v>
      </c>
      <c r="M61" s="41" t="n">
        <f aca="false">L61*100/F61</f>
        <v>1.54351395730706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69</v>
      </c>
      <c r="E62" s="35" t="s">
        <v>482</v>
      </c>
      <c r="F62" s="36" t="n">
        <v>2520</v>
      </c>
      <c r="G62" s="37" t="n">
        <v>2528</v>
      </c>
      <c r="H62" s="38" t="n">
        <v>100</v>
      </c>
      <c r="I62" s="38"/>
      <c r="J62" s="39" t="n">
        <f aca="false">J61+H62-I62</f>
        <v>400</v>
      </c>
      <c r="K62" s="40" t="n">
        <f aca="false">G62-H62</f>
        <v>2428</v>
      </c>
      <c r="L62" s="40" t="n">
        <f aca="false">F62-K62</f>
        <v>92</v>
      </c>
      <c r="M62" s="41" t="n">
        <f aca="false">L62*100/F62</f>
        <v>3.65079365079365</v>
      </c>
      <c r="N62" s="31"/>
    </row>
    <row r="63" customFormat="false" ht="12.8" hidden="false" customHeight="false" outlineLevel="0" collapsed="false">
      <c r="A63" s="31" t="n">
        <f aca="false">A62+1</f>
        <v>59</v>
      </c>
      <c r="B63" s="32"/>
      <c r="C63" s="33"/>
      <c r="D63" s="34" t="s">
        <v>73</v>
      </c>
      <c r="E63" s="35" t="s">
        <v>77</v>
      </c>
      <c r="F63" s="36" t="n">
        <v>6300</v>
      </c>
      <c r="G63" s="37" t="n">
        <v>6304</v>
      </c>
      <c r="H63" s="38" t="n">
        <v>100</v>
      </c>
      <c r="I63" s="38"/>
      <c r="J63" s="39" t="n">
        <f aca="false">J62+H63-I63</f>
        <v>500</v>
      </c>
      <c r="K63" s="40" t="n">
        <f aca="false">G63-H63</f>
        <v>6204</v>
      </c>
      <c r="L63" s="40" t="n">
        <f aca="false">F63-K63</f>
        <v>96</v>
      </c>
      <c r="M63" s="41" t="n">
        <f aca="false">L63*100/F63</f>
        <v>1.52380952380952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/>
      <c r="C64" s="33"/>
      <c r="D64" s="34" t="s">
        <v>72</v>
      </c>
      <c r="E64" s="35" t="s">
        <v>483</v>
      </c>
      <c r="F64" s="36" t="n">
        <v>2940</v>
      </c>
      <c r="G64" s="37" t="n">
        <v>2944</v>
      </c>
      <c r="H64" s="38" t="n">
        <v>100</v>
      </c>
      <c r="I64" s="38"/>
      <c r="J64" s="39" t="n">
        <f aca="false">J63+H64-I64</f>
        <v>600</v>
      </c>
      <c r="K64" s="40" t="n">
        <f aca="false">G64-H64</f>
        <v>2844</v>
      </c>
      <c r="L64" s="40" t="n">
        <f aca="false">F64-K64</f>
        <v>96</v>
      </c>
      <c r="M64" s="41" t="n">
        <f aca="false">L64*100/F64</f>
        <v>3.26530612244898</v>
      </c>
      <c r="N64" s="31"/>
    </row>
    <row r="65" customFormat="false" ht="12.8" hidden="false" customHeight="false" outlineLevel="0" collapsed="false">
      <c r="A65" s="31" t="n">
        <f aca="false">A64+1</f>
        <v>61</v>
      </c>
      <c r="B65" s="32"/>
      <c r="C65" s="33"/>
      <c r="D65" s="34" t="s">
        <v>72</v>
      </c>
      <c r="E65" s="35" t="s">
        <v>484</v>
      </c>
      <c r="F65" s="36" t="n">
        <v>6300</v>
      </c>
      <c r="G65" s="37" t="n">
        <v>6304</v>
      </c>
      <c r="H65" s="38" t="n">
        <v>100</v>
      </c>
      <c r="I65" s="38"/>
      <c r="J65" s="39" t="n">
        <f aca="false">J64+H65-I65</f>
        <v>700</v>
      </c>
      <c r="K65" s="40" t="n">
        <f aca="false">G65-H65</f>
        <v>6204</v>
      </c>
      <c r="L65" s="40" t="n">
        <f aca="false">F65-K65</f>
        <v>96</v>
      </c>
      <c r="M65" s="41" t="n">
        <f aca="false">L65*100/F65</f>
        <v>1.52380952380952</v>
      </c>
      <c r="N65" s="31"/>
    </row>
    <row r="66" customFormat="false" ht="12.8" hidden="false" customHeight="false" outlineLevel="0" collapsed="false">
      <c r="A66" s="31" t="n">
        <f aca="false">A65+1</f>
        <v>62</v>
      </c>
      <c r="B66" s="32"/>
      <c r="C66" s="33"/>
      <c r="D66" s="34" t="s">
        <v>69</v>
      </c>
      <c r="E66" s="35" t="s">
        <v>485</v>
      </c>
      <c r="F66" s="36" t="n">
        <v>2520</v>
      </c>
      <c r="G66" s="37" t="n">
        <v>2528</v>
      </c>
      <c r="H66" s="38" t="n">
        <v>100</v>
      </c>
      <c r="I66" s="38"/>
      <c r="J66" s="39" t="n">
        <f aca="false">J65+H66-I66</f>
        <v>800</v>
      </c>
      <c r="K66" s="40" t="n">
        <f aca="false">G66-H66</f>
        <v>2428</v>
      </c>
      <c r="L66" s="40" t="n">
        <f aca="false">F66-K66</f>
        <v>92</v>
      </c>
      <c r="M66" s="41" t="n">
        <f aca="false">L66*100/F66</f>
        <v>3.65079365079365</v>
      </c>
      <c r="N66" s="31"/>
    </row>
    <row r="67" customFormat="false" ht="12.8" hidden="false" customHeight="false" outlineLevel="0" collapsed="false">
      <c r="A67" s="31" t="n">
        <f aca="false">A66+1</f>
        <v>63</v>
      </c>
      <c r="B67" s="32"/>
      <c r="C67" s="33"/>
      <c r="D67" s="34" t="s">
        <v>72</v>
      </c>
      <c r="E67" s="35" t="s">
        <v>486</v>
      </c>
      <c r="F67" s="36" t="n">
        <v>6300</v>
      </c>
      <c r="G67" s="37" t="n">
        <v>6304</v>
      </c>
      <c r="H67" s="38" t="n">
        <v>200</v>
      </c>
      <c r="I67" s="38"/>
      <c r="J67" s="39" t="n">
        <f aca="false">J66+H67-I67</f>
        <v>1000</v>
      </c>
      <c r="K67" s="40" t="n">
        <f aca="false">G67-H67</f>
        <v>6104</v>
      </c>
      <c r="L67" s="40" t="n">
        <f aca="false">F67-K67</f>
        <v>196</v>
      </c>
      <c r="M67" s="41" t="n">
        <f aca="false">L67*100/F67</f>
        <v>3.11111111111111</v>
      </c>
      <c r="N67" s="31"/>
    </row>
    <row r="68" customFormat="false" ht="13.4" hidden="false" customHeight="false" outlineLevel="0" collapsed="false">
      <c r="A68" s="31" t="n">
        <f aca="false">A67+1</f>
        <v>64</v>
      </c>
      <c r="B68" s="32" t="s">
        <v>81</v>
      </c>
      <c r="C68" s="33" t="s">
        <v>87</v>
      </c>
      <c r="D68" s="34"/>
      <c r="E68" s="35"/>
      <c r="F68" s="36"/>
      <c r="G68" s="37"/>
      <c r="H68" s="38"/>
      <c r="I68" s="38" t="n">
        <v>1000</v>
      </c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8" hidden="false" customHeight="false" outlineLevel="0" collapsed="false">
      <c r="A69" s="31" t="n">
        <f aca="false">A68+1</f>
        <v>65</v>
      </c>
      <c r="B69" s="32" t="s">
        <v>234</v>
      </c>
      <c r="C69" s="33"/>
      <c r="D69" s="34" t="s">
        <v>69</v>
      </c>
      <c r="E69" s="35" t="s">
        <v>487</v>
      </c>
      <c r="F69" s="36" t="n">
        <v>1260</v>
      </c>
      <c r="G69" s="37" t="n">
        <v>1264</v>
      </c>
      <c r="H69" s="38" t="n">
        <v>0</v>
      </c>
      <c r="I69" s="38"/>
      <c r="J69" s="39" t="n">
        <f aca="false">J68+H69-I69</f>
        <v>0</v>
      </c>
      <c r="K69" s="40" t="n">
        <f aca="false">G69-H69</f>
        <v>1264</v>
      </c>
      <c r="L69" s="40" t="n">
        <f aca="false">F69-K69</f>
        <v>-4</v>
      </c>
      <c r="M69" s="41" t="n">
        <f aca="false">L69*100/F69</f>
        <v>-0.317460317460317</v>
      </c>
      <c r="N69" s="31"/>
    </row>
    <row r="70" customFormat="false" ht="12.8" hidden="false" customHeight="false" outlineLevel="0" collapsed="false">
      <c r="A70" s="31" t="n">
        <f aca="false">A69+1</f>
        <v>66</v>
      </c>
      <c r="B70" s="32"/>
      <c r="C70" s="33"/>
      <c r="D70" s="34" t="s">
        <v>197</v>
      </c>
      <c r="E70" s="35" t="s">
        <v>488</v>
      </c>
      <c r="F70" s="36" t="n">
        <v>4620</v>
      </c>
      <c r="G70" s="37" t="n">
        <v>4624</v>
      </c>
      <c r="H70" s="38" t="n">
        <v>0</v>
      </c>
      <c r="I70" s="38"/>
      <c r="J70" s="39" t="n">
        <f aca="false">J69+H70-I70</f>
        <v>0</v>
      </c>
      <c r="K70" s="40" t="n">
        <f aca="false">G70-H70</f>
        <v>4624</v>
      </c>
      <c r="L70" s="40" t="n">
        <f aca="false">F70-K70</f>
        <v>-4</v>
      </c>
      <c r="M70" s="41" t="n">
        <f aca="false">L70*100/F70</f>
        <v>-0.0865800865800866</v>
      </c>
      <c r="N70" s="31"/>
    </row>
    <row r="71" customFormat="false" ht="12.8" hidden="false" customHeight="false" outlineLevel="0" collapsed="false">
      <c r="A71" s="31" t="n">
        <f aca="false">A70+1</f>
        <v>67</v>
      </c>
      <c r="B71" s="32"/>
      <c r="C71" s="33"/>
      <c r="D71" s="34" t="s">
        <v>28</v>
      </c>
      <c r="E71" s="35" t="s">
        <v>337</v>
      </c>
      <c r="F71" s="36" t="n">
        <v>6300</v>
      </c>
      <c r="G71" s="37" t="n">
        <v>6304</v>
      </c>
      <c r="H71" s="38" t="n">
        <v>0</v>
      </c>
      <c r="I71" s="38"/>
      <c r="J71" s="39" t="n">
        <f aca="false">J70+H71-I71</f>
        <v>0</v>
      </c>
      <c r="K71" s="40" t="n">
        <f aca="false">G71-H71</f>
        <v>6304</v>
      </c>
      <c r="L71" s="40" t="n">
        <f aca="false">F71-K71</f>
        <v>-4</v>
      </c>
      <c r="M71" s="41" t="n">
        <f aca="false">L71*100/F71</f>
        <v>-0.0634920634920635</v>
      </c>
      <c r="N71" s="31"/>
    </row>
    <row r="72" customFormat="false" ht="12.8" hidden="false" customHeight="false" outlineLevel="0" collapsed="false">
      <c r="A72" s="31" t="n">
        <f aca="false">A71+1</f>
        <v>68</v>
      </c>
      <c r="B72" s="32"/>
      <c r="C72" s="33"/>
      <c r="D72" s="34" t="s">
        <v>190</v>
      </c>
      <c r="E72" s="35" t="s">
        <v>489</v>
      </c>
      <c r="F72" s="36" t="n">
        <v>2940</v>
      </c>
      <c r="G72" s="37" t="n">
        <v>2940</v>
      </c>
      <c r="H72" s="38" t="n">
        <v>0</v>
      </c>
      <c r="I72" s="38"/>
      <c r="J72" s="39" t="n">
        <f aca="false">J71+H72-I72</f>
        <v>0</v>
      </c>
      <c r="K72" s="40" t="n">
        <f aca="false">G72-H72</f>
        <v>2940</v>
      </c>
      <c r="L72" s="40" t="n">
        <f aca="false">F72-K72</f>
        <v>0</v>
      </c>
      <c r="M72" s="41" t="n">
        <f aca="false">L72*100/F72</f>
        <v>0</v>
      </c>
      <c r="N72" s="31"/>
    </row>
    <row r="73" customFormat="false" ht="12.8" hidden="false" customHeight="false" outlineLevel="0" collapsed="false">
      <c r="A73" s="31" t="n">
        <f aca="false">A72+1</f>
        <v>69</v>
      </c>
      <c r="B73" s="32"/>
      <c r="C73" s="33"/>
      <c r="D73" s="34" t="s">
        <v>72</v>
      </c>
      <c r="E73" s="35" t="s">
        <v>490</v>
      </c>
      <c r="F73" s="36" t="n">
        <v>6300</v>
      </c>
      <c r="G73" s="37" t="n">
        <v>6304</v>
      </c>
      <c r="H73" s="38" t="n">
        <v>0</v>
      </c>
      <c r="I73" s="38"/>
      <c r="J73" s="39" t="n">
        <f aca="false">J72+H73-I73</f>
        <v>0</v>
      </c>
      <c r="K73" s="40" t="n">
        <f aca="false">G73-H73</f>
        <v>6304</v>
      </c>
      <c r="L73" s="40" t="n">
        <f aca="false">F73-K73</f>
        <v>-4</v>
      </c>
      <c r="M73" s="41" t="n">
        <f aca="false">L73*100/F73</f>
        <v>-0.0634920634920635</v>
      </c>
      <c r="N73" s="31"/>
    </row>
    <row r="74" customFormat="false" ht="12.8" hidden="false" customHeight="false" outlineLevel="0" collapsed="false">
      <c r="A74" s="31" t="n">
        <f aca="false">A73+1</f>
        <v>70</v>
      </c>
      <c r="B74" s="32"/>
      <c r="C74" s="33"/>
      <c r="D74" s="34" t="s">
        <v>190</v>
      </c>
      <c r="E74" s="35" t="s">
        <v>333</v>
      </c>
      <c r="F74" s="36" t="n">
        <v>2940</v>
      </c>
      <c r="G74" s="37" t="n">
        <v>2944</v>
      </c>
      <c r="H74" s="38" t="n">
        <v>0</v>
      </c>
      <c r="I74" s="38"/>
      <c r="J74" s="39" t="n">
        <f aca="false">J73+H74-I74</f>
        <v>0</v>
      </c>
      <c r="K74" s="40" t="n">
        <f aca="false">G74-H74</f>
        <v>2944</v>
      </c>
      <c r="L74" s="40" t="n">
        <f aca="false">F74-K74</f>
        <v>-4</v>
      </c>
      <c r="M74" s="41" t="n">
        <f aca="false">L74*100/F74</f>
        <v>-0.136054421768707</v>
      </c>
      <c r="N74" s="31"/>
    </row>
    <row r="75" customFormat="false" ht="12.8" hidden="false" customHeight="false" outlineLevel="0" collapsed="false">
      <c r="A75" s="31" t="n">
        <f aca="false">A74+1</f>
        <v>71</v>
      </c>
      <c r="B75" s="32"/>
      <c r="C75" s="33"/>
      <c r="D75" s="34" t="s">
        <v>90</v>
      </c>
      <c r="E75" s="35" t="s">
        <v>491</v>
      </c>
      <c r="F75" s="36" t="n">
        <v>6240</v>
      </c>
      <c r="G75" s="37" t="n">
        <v>6240</v>
      </c>
      <c r="H75" s="38" t="n">
        <v>0</v>
      </c>
      <c r="I75" s="38"/>
      <c r="J75" s="39" t="n">
        <f aca="false">J74+H75-I75</f>
        <v>0</v>
      </c>
      <c r="K75" s="40" t="n">
        <f aca="false">G75-H75</f>
        <v>6240</v>
      </c>
      <c r="L75" s="40" t="n">
        <f aca="false">F75-K75</f>
        <v>0</v>
      </c>
      <c r="M75" s="41" t="n">
        <f aca="false">L75*100/F75</f>
        <v>0</v>
      </c>
      <c r="N75" s="31"/>
    </row>
    <row r="76" customFormat="false" ht="12.8" hidden="false" customHeight="false" outlineLevel="0" collapsed="false">
      <c r="A76" s="31" t="n">
        <f aca="false">A75+1</f>
        <v>72</v>
      </c>
      <c r="B76" s="32"/>
      <c r="C76" s="33"/>
      <c r="D76" s="34" t="s">
        <v>75</v>
      </c>
      <c r="E76" s="35" t="s">
        <v>492</v>
      </c>
      <c r="F76" s="36" t="n">
        <v>2940</v>
      </c>
      <c r="G76" s="37" t="n">
        <v>2944</v>
      </c>
      <c r="H76" s="38" t="n">
        <v>0</v>
      </c>
      <c r="I76" s="38"/>
      <c r="J76" s="39" t="n">
        <f aca="false">J75+H76-I76</f>
        <v>0</v>
      </c>
      <c r="K76" s="40" t="n">
        <f aca="false">G76-H76</f>
        <v>2944</v>
      </c>
      <c r="L76" s="40" t="n">
        <f aca="false">F76-K76</f>
        <v>-4</v>
      </c>
      <c r="M76" s="41" t="n">
        <f aca="false">L76*100/F76</f>
        <v>-0.136054421768707</v>
      </c>
      <c r="N76" s="31"/>
    </row>
    <row r="77" customFormat="false" ht="12.8" hidden="false" customHeight="false" outlineLevel="0" collapsed="false">
      <c r="A77" s="31" t="n">
        <f aca="false">A76+1</f>
        <v>73</v>
      </c>
      <c r="B77" s="32"/>
      <c r="C77" s="33"/>
      <c r="D77" s="34" t="s">
        <v>69</v>
      </c>
      <c r="E77" s="35" t="s">
        <v>493</v>
      </c>
      <c r="F77" s="36" t="n">
        <v>6000</v>
      </c>
      <c r="G77" s="37" t="n">
        <v>6304</v>
      </c>
      <c r="H77" s="38" t="n">
        <v>200</v>
      </c>
      <c r="I77" s="38"/>
      <c r="J77" s="39" t="n">
        <f aca="false">J76+H77-I77</f>
        <v>200</v>
      </c>
      <c r="K77" s="40" t="n">
        <f aca="false">G77-H77</f>
        <v>6104</v>
      </c>
      <c r="L77" s="40" t="n">
        <f aca="false">F77-K77</f>
        <v>-104</v>
      </c>
      <c r="M77" s="41" t="n">
        <f aca="false">L77*100/F77</f>
        <v>-1.73333333333333</v>
      </c>
      <c r="N77" s="31"/>
    </row>
    <row r="78" customFormat="false" ht="12.8" hidden="false" customHeight="false" outlineLevel="0" collapsed="false">
      <c r="A78" s="31" t="n">
        <f aca="false">A77+1</f>
        <v>74</v>
      </c>
      <c r="B78" s="32"/>
      <c r="C78" s="33"/>
      <c r="D78" s="34" t="s">
        <v>90</v>
      </c>
      <c r="E78" s="35" t="s">
        <v>494</v>
      </c>
      <c r="F78" s="36" t="n">
        <v>6020</v>
      </c>
      <c r="G78" s="37" t="n">
        <v>6032</v>
      </c>
      <c r="H78" s="38" t="n">
        <v>0</v>
      </c>
      <c r="I78" s="38"/>
      <c r="J78" s="39" t="n">
        <f aca="false">J77+H78-I78</f>
        <v>200</v>
      </c>
      <c r="K78" s="40" t="n">
        <f aca="false">G78-H78</f>
        <v>6032</v>
      </c>
      <c r="L78" s="40" t="n">
        <f aca="false">F78-K78</f>
        <v>-12</v>
      </c>
      <c r="M78" s="41" t="n">
        <f aca="false">L78*100/F78</f>
        <v>-0.199335548172757</v>
      </c>
      <c r="N78" s="31"/>
    </row>
    <row r="79" customFormat="false" ht="12.8" hidden="false" customHeight="false" outlineLevel="0" collapsed="false">
      <c r="A79" s="31" t="n">
        <f aca="false">A78+1</f>
        <v>75</v>
      </c>
      <c r="B79" s="32"/>
      <c r="C79" s="33"/>
      <c r="D79" s="34" t="s">
        <v>186</v>
      </c>
      <c r="E79" s="35" t="s">
        <v>495</v>
      </c>
      <c r="F79" s="36" t="n">
        <v>1680</v>
      </c>
      <c r="G79" s="37" t="n">
        <v>1680</v>
      </c>
      <c r="H79" s="38" t="n">
        <v>0</v>
      </c>
      <c r="I79" s="38"/>
      <c r="J79" s="39" t="n">
        <f aca="false">J78+H79-I79</f>
        <v>200</v>
      </c>
      <c r="K79" s="40" t="n">
        <f aca="false">G79-H79</f>
        <v>1680</v>
      </c>
      <c r="L79" s="40" t="n">
        <f aca="false">F79-K79</f>
        <v>0</v>
      </c>
      <c r="M79" s="41" t="n">
        <f aca="false">L79*100/F79</f>
        <v>0</v>
      </c>
      <c r="N79" s="31"/>
    </row>
    <row r="80" customFormat="false" ht="12.8" hidden="false" customHeight="false" outlineLevel="0" collapsed="false">
      <c r="A80" s="31" t="n">
        <f aca="false">A79+1</f>
        <v>76</v>
      </c>
      <c r="B80" s="32"/>
      <c r="C80" s="33"/>
      <c r="D80" s="34" t="s">
        <v>75</v>
      </c>
      <c r="E80" s="35" t="s">
        <v>496</v>
      </c>
      <c r="F80" s="36" t="n">
        <v>6090</v>
      </c>
      <c r="G80" s="37" t="n">
        <v>6228</v>
      </c>
      <c r="H80" s="38" t="n">
        <v>39</v>
      </c>
      <c r="I80" s="38"/>
      <c r="J80" s="39" t="n">
        <f aca="false">J79+H80-I80</f>
        <v>239</v>
      </c>
      <c r="K80" s="40" t="n">
        <f aca="false">G80-H80</f>
        <v>6189</v>
      </c>
      <c r="L80" s="40" t="n">
        <f aca="false">F80-K80</f>
        <v>-99</v>
      </c>
      <c r="M80" s="41" t="n">
        <f aca="false">L80*100/F80</f>
        <v>-1.6256157635468</v>
      </c>
      <c r="N80" s="31"/>
    </row>
    <row r="81" customFormat="false" ht="12.8" hidden="false" customHeight="false" outlineLevel="0" collapsed="false">
      <c r="A81" s="31" t="n">
        <f aca="false">A80+1</f>
        <v>77</v>
      </c>
      <c r="B81" s="32"/>
      <c r="C81" s="33"/>
      <c r="D81" s="34" t="s">
        <v>384</v>
      </c>
      <c r="E81" s="35" t="s">
        <v>497</v>
      </c>
      <c r="F81" s="36" t="n">
        <v>2828</v>
      </c>
      <c r="G81" s="37" t="n">
        <v>2832</v>
      </c>
      <c r="H81" s="38" t="n">
        <v>0</v>
      </c>
      <c r="I81" s="38"/>
      <c r="J81" s="39" t="n">
        <f aca="false">J80+H81-I81</f>
        <v>239</v>
      </c>
      <c r="K81" s="40" t="n">
        <f aca="false">G81-H81</f>
        <v>2832</v>
      </c>
      <c r="L81" s="40" t="n">
        <f aca="false">F81-K81</f>
        <v>-4</v>
      </c>
      <c r="M81" s="41" t="n">
        <f aca="false">L81*100/F81</f>
        <v>-0.141442715700141</v>
      </c>
      <c r="N81" s="31"/>
    </row>
    <row r="82" customFormat="false" ht="12.8" hidden="false" customHeight="false" outlineLevel="0" collapsed="false">
      <c r="A82" s="31" t="n">
        <f aca="false">A81+1</f>
        <v>78</v>
      </c>
      <c r="B82" s="32"/>
      <c r="C82" s="33"/>
      <c r="D82" s="34" t="s">
        <v>186</v>
      </c>
      <c r="E82" s="35" t="s">
        <v>498</v>
      </c>
      <c r="F82" s="36" t="n">
        <v>2100</v>
      </c>
      <c r="G82" s="37" t="n">
        <v>2112</v>
      </c>
      <c r="H82" s="38" t="n">
        <v>0</v>
      </c>
      <c r="I82" s="38"/>
      <c r="J82" s="39" t="n">
        <f aca="false">J81+H82-I82</f>
        <v>239</v>
      </c>
      <c r="K82" s="40" t="n">
        <f aca="false">G82-H82</f>
        <v>2112</v>
      </c>
      <c r="L82" s="40" t="n">
        <f aca="false">F82-K82</f>
        <v>-12</v>
      </c>
      <c r="M82" s="41" t="n">
        <f aca="false">L82*100/F82</f>
        <v>-0.571428571428571</v>
      </c>
      <c r="N82" s="31"/>
    </row>
    <row r="83" customFormat="false" ht="13.1" hidden="false" customHeight="false" outlineLevel="0" collapsed="false">
      <c r="A83" s="31" t="n">
        <f aca="false">A82+1</f>
        <v>79</v>
      </c>
      <c r="B83" s="32"/>
      <c r="C83" s="33"/>
      <c r="D83" s="34" t="s">
        <v>193</v>
      </c>
      <c r="E83" s="35" t="s">
        <v>499</v>
      </c>
      <c r="F83" s="36" t="n">
        <v>2520</v>
      </c>
      <c r="G83" s="37" t="n">
        <v>2528</v>
      </c>
      <c r="H83" s="38" t="n">
        <v>0</v>
      </c>
      <c r="I83" s="38"/>
      <c r="J83" s="39" t="n">
        <f aca="false">J82+H83-I83</f>
        <v>239</v>
      </c>
      <c r="K83" s="40" t="n">
        <f aca="false">G83-H83</f>
        <v>2528</v>
      </c>
      <c r="L83" s="40" t="n">
        <f aca="false">F83-K83</f>
        <v>-8</v>
      </c>
      <c r="M83" s="41" t="n">
        <f aca="false">L83*100/F83</f>
        <v>-0.317460317460317</v>
      </c>
      <c r="N83" s="31"/>
    </row>
    <row r="84" customFormat="false" ht="13.1" hidden="false" customHeight="false" outlineLevel="0" collapsed="false">
      <c r="A84" s="31" t="n">
        <f aca="false">A83+1</f>
        <v>80</v>
      </c>
      <c r="B84" s="32"/>
      <c r="C84" s="33"/>
      <c r="D84" s="34" t="s">
        <v>145</v>
      </c>
      <c r="E84" s="35" t="s">
        <v>77</v>
      </c>
      <c r="F84" s="36" t="n">
        <v>116</v>
      </c>
      <c r="G84" s="37" t="n">
        <v>160</v>
      </c>
      <c r="H84" s="38" t="n">
        <v>0</v>
      </c>
      <c r="I84" s="38"/>
      <c r="J84" s="39" t="n">
        <f aca="false">J83+H84-I84</f>
        <v>239</v>
      </c>
      <c r="K84" s="40" t="n">
        <f aca="false">G84-H84</f>
        <v>160</v>
      </c>
      <c r="L84" s="40" t="n">
        <f aca="false">F84-K84</f>
        <v>-44</v>
      </c>
      <c r="M84" s="41" t="n">
        <f aca="false">L84*100/F84</f>
        <v>-37.9310344827586</v>
      </c>
      <c r="N84" s="31"/>
    </row>
    <row r="85" customFormat="false" ht="13.1" hidden="false" customHeight="false" outlineLevel="0" collapsed="false">
      <c r="A85" s="31" t="n">
        <f aca="false">A84+1</f>
        <v>81</v>
      </c>
      <c r="B85" s="32"/>
      <c r="C85" s="33"/>
      <c r="D85" s="34" t="s">
        <v>199</v>
      </c>
      <c r="E85" s="35" t="s">
        <v>500</v>
      </c>
      <c r="F85" s="36" t="n">
        <v>6240</v>
      </c>
      <c r="G85" s="37" t="n">
        <v>6240</v>
      </c>
      <c r="H85" s="38" t="n">
        <v>0</v>
      </c>
      <c r="I85" s="38"/>
      <c r="J85" s="39" t="n">
        <f aca="false">J84+H85-I85</f>
        <v>239</v>
      </c>
      <c r="K85" s="40" t="n">
        <f aca="false">G85-H85</f>
        <v>6240</v>
      </c>
      <c r="L85" s="40" t="n">
        <f aca="false">F85-K85</f>
        <v>0</v>
      </c>
      <c r="M85" s="41" t="n">
        <f aca="false">L85*100/F85</f>
        <v>0</v>
      </c>
      <c r="N85" s="31"/>
    </row>
    <row r="86" customFormat="false" ht="13.1" hidden="false" customHeight="false" outlineLevel="0" collapsed="false">
      <c r="A86" s="31" t="n">
        <f aca="false">A85+1</f>
        <v>82</v>
      </c>
      <c r="B86" s="32"/>
      <c r="C86" s="33"/>
      <c r="D86" s="34" t="s">
        <v>195</v>
      </c>
      <c r="E86" s="35" t="s">
        <v>501</v>
      </c>
      <c r="F86" s="36" t="n">
        <v>6288</v>
      </c>
      <c r="G86" s="37" t="n">
        <v>6288</v>
      </c>
      <c r="H86" s="38" t="n">
        <v>0</v>
      </c>
      <c r="I86" s="38"/>
      <c r="J86" s="39" t="n">
        <f aca="false">J85+H86-I86</f>
        <v>239</v>
      </c>
      <c r="K86" s="40" t="n">
        <f aca="false">G86-H86</f>
        <v>6288</v>
      </c>
      <c r="L86" s="40" t="n">
        <f aca="false">F86-K86</f>
        <v>0</v>
      </c>
      <c r="M86" s="41" t="n">
        <f aca="false">L86*100/F86</f>
        <v>0</v>
      </c>
      <c r="N86" s="31"/>
    </row>
    <row r="87" customFormat="false" ht="13.1" hidden="false" customHeight="false" outlineLevel="0" collapsed="false">
      <c r="A87" s="31" t="n">
        <f aca="false">A86+1</f>
        <v>83</v>
      </c>
      <c r="B87" s="32"/>
      <c r="C87" s="33"/>
      <c r="D87" s="34" t="s">
        <v>193</v>
      </c>
      <c r="E87" s="35" t="s">
        <v>335</v>
      </c>
      <c r="F87" s="36" t="n">
        <v>6300</v>
      </c>
      <c r="G87" s="37" t="n">
        <v>6304</v>
      </c>
      <c r="H87" s="38" t="n">
        <v>0</v>
      </c>
      <c r="I87" s="38"/>
      <c r="J87" s="39" t="n">
        <f aca="false">J86+H87-I87</f>
        <v>239</v>
      </c>
      <c r="K87" s="40" t="n">
        <f aca="false">G87-H87</f>
        <v>6304</v>
      </c>
      <c r="L87" s="40" t="n">
        <f aca="false">F87-K87</f>
        <v>-4</v>
      </c>
      <c r="M87" s="41" t="n">
        <f aca="false">L87*100/F87</f>
        <v>-0.0634920634920635</v>
      </c>
      <c r="N87" s="31"/>
    </row>
    <row r="88" customFormat="false" ht="13.1" hidden="false" customHeight="false" outlineLevel="0" collapsed="false">
      <c r="A88" s="31" t="n">
        <f aca="false">A87+1</f>
        <v>84</v>
      </c>
      <c r="B88" s="32"/>
      <c r="C88" s="33"/>
      <c r="D88" s="34" t="s">
        <v>197</v>
      </c>
      <c r="E88" s="35" t="s">
        <v>502</v>
      </c>
      <c r="F88" s="36" t="n">
        <v>2100</v>
      </c>
      <c r="G88" s="37" t="n">
        <v>2112</v>
      </c>
      <c r="H88" s="38" t="n">
        <v>0</v>
      </c>
      <c r="I88" s="38"/>
      <c r="J88" s="39" t="n">
        <f aca="false">J87+H88-I88</f>
        <v>239</v>
      </c>
      <c r="K88" s="40" t="n">
        <f aca="false">G88-H88</f>
        <v>2112</v>
      </c>
      <c r="L88" s="40" t="n">
        <f aca="false">F88-K88</f>
        <v>-12</v>
      </c>
      <c r="M88" s="41" t="n">
        <f aca="false">L88*100/F88</f>
        <v>-0.571428571428571</v>
      </c>
      <c r="N88" s="31"/>
    </row>
    <row r="89" customFormat="false" ht="13.1" hidden="false" customHeight="false" outlineLevel="0" collapsed="false">
      <c r="A89" s="31" t="n">
        <f aca="false">A88+1</f>
        <v>85</v>
      </c>
      <c r="B89" s="32"/>
      <c r="C89" s="33"/>
      <c r="D89" s="34" t="s">
        <v>193</v>
      </c>
      <c r="E89" s="35" t="s">
        <v>503</v>
      </c>
      <c r="F89" s="36" t="n">
        <v>2892</v>
      </c>
      <c r="G89" s="37" t="n">
        <v>2896</v>
      </c>
      <c r="H89" s="38" t="n">
        <v>0</v>
      </c>
      <c r="I89" s="38"/>
      <c r="J89" s="39" t="n">
        <f aca="false">J88+H89-I89</f>
        <v>239</v>
      </c>
      <c r="K89" s="40" t="n">
        <f aca="false">G89-H89</f>
        <v>2896</v>
      </c>
      <c r="L89" s="40" t="n">
        <f aca="false">F89-K89</f>
        <v>-4</v>
      </c>
      <c r="M89" s="41" t="n">
        <f aca="false">L89*100/F89</f>
        <v>-0.138312586445367</v>
      </c>
      <c r="N89" s="31"/>
    </row>
    <row r="90" customFormat="false" ht="13.1" hidden="false" customHeight="false" outlineLevel="0" collapsed="false">
      <c r="A90" s="31" t="n">
        <f aca="false">A89+1</f>
        <v>86</v>
      </c>
      <c r="B90" s="32"/>
      <c r="C90" s="33"/>
      <c r="D90" s="34" t="s">
        <v>197</v>
      </c>
      <c r="E90" s="35" t="s">
        <v>504</v>
      </c>
      <c r="F90" s="36" t="n">
        <v>4620</v>
      </c>
      <c r="G90" s="37" t="n">
        <v>4624</v>
      </c>
      <c r="H90" s="38" t="n">
        <v>0</v>
      </c>
      <c r="I90" s="38"/>
      <c r="J90" s="39" t="n">
        <f aca="false">J89+H90-I90</f>
        <v>239</v>
      </c>
      <c r="K90" s="40" t="n">
        <f aca="false">G90-H90</f>
        <v>4624</v>
      </c>
      <c r="L90" s="40" t="n">
        <f aca="false">F90-K90</f>
        <v>-4</v>
      </c>
      <c r="M90" s="41" t="n">
        <f aca="false">L90*100/F90</f>
        <v>-0.0865800865800866</v>
      </c>
      <c r="N90" s="31"/>
    </row>
    <row r="91" customFormat="false" ht="13.1" hidden="false" customHeight="false" outlineLevel="0" collapsed="false">
      <c r="A91" s="31" t="n">
        <f aca="false">A90+1</f>
        <v>87</v>
      </c>
      <c r="B91" s="32"/>
      <c r="C91" s="33"/>
      <c r="D91" s="34" t="s">
        <v>197</v>
      </c>
      <c r="E91" s="35" t="s">
        <v>323</v>
      </c>
      <c r="F91" s="36" t="n">
        <v>420</v>
      </c>
      <c r="G91" s="37" t="n">
        <v>432</v>
      </c>
      <c r="H91" s="38" t="n">
        <v>0</v>
      </c>
      <c r="I91" s="38"/>
      <c r="J91" s="39" t="n">
        <f aca="false">J90+H91-I91</f>
        <v>239</v>
      </c>
      <c r="K91" s="40" t="n">
        <f aca="false">G91-H91</f>
        <v>432</v>
      </c>
      <c r="L91" s="40" t="n">
        <f aca="false">F91-K91</f>
        <v>-12</v>
      </c>
      <c r="M91" s="41" t="n">
        <f aca="false">L91*100/F91</f>
        <v>-2.85714285714286</v>
      </c>
      <c r="N91" s="31"/>
    </row>
    <row r="92" customFormat="false" ht="13.4" hidden="false" customHeight="false" outlineLevel="0" collapsed="false">
      <c r="A92" s="31" t="n">
        <f aca="false">A91+1</f>
        <v>88</v>
      </c>
      <c r="B92" s="32" t="s">
        <v>239</v>
      </c>
      <c r="C92" s="33" t="s">
        <v>240</v>
      </c>
      <c r="D92" s="34"/>
      <c r="E92" s="35"/>
      <c r="F92" s="36"/>
      <c r="G92" s="37"/>
      <c r="H92" s="38"/>
      <c r="I92" s="38" t="n">
        <v>239</v>
      </c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 t="s">
        <v>144</v>
      </c>
      <c r="C93" s="33"/>
      <c r="D93" s="34" t="s">
        <v>193</v>
      </c>
      <c r="E93" s="35" t="s">
        <v>505</v>
      </c>
      <c r="F93" s="36" t="n">
        <v>4152</v>
      </c>
      <c r="G93" s="37" t="n">
        <v>4160</v>
      </c>
      <c r="H93" s="38" t="n">
        <v>15</v>
      </c>
      <c r="I93" s="38"/>
      <c r="J93" s="39" t="n">
        <f aca="false">J92+H93-I93</f>
        <v>15</v>
      </c>
      <c r="K93" s="40" t="n">
        <f aca="false">G93-H93</f>
        <v>4145</v>
      </c>
      <c r="L93" s="40" t="n">
        <f aca="false">F93-K93</f>
        <v>7</v>
      </c>
      <c r="M93" s="41" t="n">
        <f aca="false">L93*100/F93</f>
        <v>0.16859344894027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 t="s">
        <v>209</v>
      </c>
      <c r="E94" s="35" t="s">
        <v>506</v>
      </c>
      <c r="F94" s="36" t="n">
        <v>1224</v>
      </c>
      <c r="G94" s="37" t="n">
        <v>1232</v>
      </c>
      <c r="H94" s="38" t="n">
        <v>10</v>
      </c>
      <c r="I94" s="38"/>
      <c r="J94" s="39" t="n">
        <f aca="false">J93+H94-I94</f>
        <v>25</v>
      </c>
      <c r="K94" s="40" t="n">
        <f aca="false">G94-H94</f>
        <v>1222</v>
      </c>
      <c r="L94" s="40" t="n">
        <f aca="false">F94-K94</f>
        <v>2</v>
      </c>
      <c r="M94" s="41" t="n">
        <f aca="false">L94*100/F94</f>
        <v>0.163398692810458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 t="s">
        <v>145</v>
      </c>
      <c r="E95" s="35" t="s">
        <v>507</v>
      </c>
      <c r="F95" s="36" t="n">
        <v>1896</v>
      </c>
      <c r="G95" s="37" t="n">
        <v>1904</v>
      </c>
      <c r="H95" s="38" t="n">
        <v>10</v>
      </c>
      <c r="I95" s="38"/>
      <c r="J95" s="39" t="n">
        <f aca="false">J94+H95-I95</f>
        <v>35</v>
      </c>
      <c r="K95" s="40" t="n">
        <f aca="false">G95-H95</f>
        <v>1894</v>
      </c>
      <c r="L95" s="40" t="n">
        <f aca="false">F95-K95</f>
        <v>2</v>
      </c>
      <c r="M95" s="41" t="n">
        <f aca="false">L95*100/F95</f>
        <v>0.105485232067511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 t="s">
        <v>193</v>
      </c>
      <c r="E96" s="35" t="s">
        <v>427</v>
      </c>
      <c r="F96" s="36" t="n">
        <v>4536</v>
      </c>
      <c r="G96" s="37" t="n">
        <v>4544</v>
      </c>
      <c r="H96" s="38" t="n">
        <v>10</v>
      </c>
      <c r="I96" s="38"/>
      <c r="J96" s="39" t="n">
        <f aca="false">J95+H96-I96</f>
        <v>45</v>
      </c>
      <c r="K96" s="40" t="n">
        <f aca="false">G96-H96</f>
        <v>4534</v>
      </c>
      <c r="L96" s="40" t="n">
        <f aca="false">F96-K96</f>
        <v>2</v>
      </c>
      <c r="M96" s="41" t="n">
        <f aca="false">L96*100/F96</f>
        <v>0.0440917107583774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 t="s">
        <v>195</v>
      </c>
      <c r="E97" s="35" t="s">
        <v>266</v>
      </c>
      <c r="F97" s="36" t="n">
        <v>6300</v>
      </c>
      <c r="G97" s="37" t="n">
        <v>6304</v>
      </c>
      <c r="H97" s="38" t="n">
        <v>5</v>
      </c>
      <c r="I97" s="38"/>
      <c r="J97" s="39" t="n">
        <f aca="false">J96+H97-I97</f>
        <v>50</v>
      </c>
      <c r="K97" s="40" t="n">
        <f aca="false">G97-H97</f>
        <v>6299</v>
      </c>
      <c r="L97" s="40" t="n">
        <f aca="false">F97-K97</f>
        <v>1</v>
      </c>
      <c r="M97" s="41" t="n">
        <f aca="false">L97*100/F97</f>
        <v>0.0158730158730159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 t="s">
        <v>195</v>
      </c>
      <c r="E98" s="35" t="s">
        <v>41</v>
      </c>
      <c r="F98" s="36" t="n">
        <v>5880</v>
      </c>
      <c r="G98" s="37" t="n">
        <v>5888</v>
      </c>
      <c r="H98" s="38" t="n">
        <v>10</v>
      </c>
      <c r="I98" s="38"/>
      <c r="J98" s="39" t="n">
        <f aca="false">J97+H98-I98</f>
        <v>60</v>
      </c>
      <c r="K98" s="40" t="n">
        <f aca="false">G98-H98</f>
        <v>5878</v>
      </c>
      <c r="L98" s="40" t="n">
        <f aca="false">F98-K98</f>
        <v>2</v>
      </c>
      <c r="M98" s="41" t="n">
        <f aca="false">L98*100/F98</f>
        <v>0.0340136054421769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 t="s">
        <v>152</v>
      </c>
      <c r="E99" s="35" t="s">
        <v>508</v>
      </c>
      <c r="F99" s="36" t="n">
        <v>6038</v>
      </c>
      <c r="G99" s="37" t="n">
        <v>6096</v>
      </c>
      <c r="H99" s="38" t="n">
        <v>100</v>
      </c>
      <c r="I99" s="38"/>
      <c r="J99" s="39" t="n">
        <f aca="false">J98+H99-I99</f>
        <v>160</v>
      </c>
      <c r="K99" s="40" t="n">
        <f aca="false">G99-H99</f>
        <v>5996</v>
      </c>
      <c r="L99" s="40" t="n">
        <f aca="false">F99-K99</f>
        <v>42</v>
      </c>
      <c r="M99" s="41" t="n">
        <f aca="false">L99*100/F99</f>
        <v>0.695594567737661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 t="s">
        <v>193</v>
      </c>
      <c r="E100" s="35" t="s">
        <v>429</v>
      </c>
      <c r="F100" s="36" t="n">
        <v>5808</v>
      </c>
      <c r="G100" s="37" t="n">
        <v>5808</v>
      </c>
      <c r="H100" s="38" t="n">
        <v>0</v>
      </c>
      <c r="I100" s="38"/>
      <c r="J100" s="39" t="n">
        <f aca="false">J99+H100-I100</f>
        <v>160</v>
      </c>
      <c r="K100" s="40" t="n">
        <f aca="false">G100-H100</f>
        <v>5808</v>
      </c>
      <c r="L100" s="40" t="n">
        <f aca="false">F100-K100</f>
        <v>0</v>
      </c>
      <c r="M100" s="41" t="n">
        <f aca="false">L100*100/F100</f>
        <v>0</v>
      </c>
      <c r="N100" s="31"/>
    </row>
    <row r="101" customFormat="false" ht="13.4" hidden="false" customHeight="false" outlineLevel="0" collapsed="false">
      <c r="A101" s="31" t="n">
        <f aca="false">A100+1</f>
        <v>97</v>
      </c>
      <c r="B101" s="32" t="s">
        <v>154</v>
      </c>
      <c r="C101" s="33" t="s">
        <v>155</v>
      </c>
      <c r="D101" s="34"/>
      <c r="E101" s="35"/>
      <c r="F101" s="36"/>
      <c r="G101" s="37"/>
      <c r="H101" s="38"/>
      <c r="I101" s="38" t="n">
        <v>160</v>
      </c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 t="s">
        <v>97</v>
      </c>
      <c r="C102" s="33"/>
      <c r="D102" s="34" t="s">
        <v>207</v>
      </c>
      <c r="E102" s="35" t="s">
        <v>467</v>
      </c>
      <c r="F102" s="36" t="n">
        <v>6300</v>
      </c>
      <c r="G102" s="37" t="n">
        <v>6304</v>
      </c>
      <c r="H102" s="38" t="n">
        <v>0</v>
      </c>
      <c r="I102" s="38"/>
      <c r="J102" s="39" t="n">
        <f aca="false">J101+H102-I102</f>
        <v>0</v>
      </c>
      <c r="K102" s="40" t="n">
        <f aca="false">G102-H102</f>
        <v>6304</v>
      </c>
      <c r="L102" s="40" t="n">
        <f aca="false">F102-K102</f>
        <v>-4</v>
      </c>
      <c r="M102" s="41" t="n">
        <f aca="false">L102*100/F102</f>
        <v>-0.0634920634920635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 t="s">
        <v>207</v>
      </c>
      <c r="E103" s="35" t="s">
        <v>509</v>
      </c>
      <c r="F103" s="36" t="n">
        <v>6276</v>
      </c>
      <c r="G103" s="37" t="n">
        <v>6288</v>
      </c>
      <c r="H103" s="38" t="n">
        <v>15</v>
      </c>
      <c r="I103" s="38"/>
      <c r="J103" s="39" t="n">
        <f aca="false">J102+H103-I103</f>
        <v>15</v>
      </c>
      <c r="K103" s="40" t="n">
        <f aca="false">G103-H103</f>
        <v>6273</v>
      </c>
      <c r="L103" s="40" t="n">
        <f aca="false">F103-K103</f>
        <v>3</v>
      </c>
      <c r="M103" s="41" t="n">
        <f aca="false">L103*100/F103</f>
        <v>0.0478011472275335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 t="s">
        <v>276</v>
      </c>
      <c r="E104" s="35" t="s">
        <v>182</v>
      </c>
      <c r="F104" s="36" t="n">
        <v>840</v>
      </c>
      <c r="G104" s="37" t="n">
        <v>848</v>
      </c>
      <c r="H104" s="38" t="n">
        <v>10</v>
      </c>
      <c r="I104" s="38"/>
      <c r="J104" s="39" t="n">
        <f aca="false">J103+H104-I104</f>
        <v>25</v>
      </c>
      <c r="K104" s="40" t="n">
        <f aca="false">G104-H104</f>
        <v>838</v>
      </c>
      <c r="L104" s="40" t="n">
        <f aca="false">F104-K104</f>
        <v>2</v>
      </c>
      <c r="M104" s="41" t="n">
        <f aca="false">L104*100/F104</f>
        <v>0.238095238095238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 t="s">
        <v>207</v>
      </c>
      <c r="E105" s="35" t="s">
        <v>510</v>
      </c>
      <c r="F105" s="36" t="n">
        <v>828</v>
      </c>
      <c r="G105" s="37" t="n">
        <v>832</v>
      </c>
      <c r="H105" s="38" t="n">
        <v>0</v>
      </c>
      <c r="I105" s="38"/>
      <c r="J105" s="39" t="n">
        <f aca="false">J104+H105-I105</f>
        <v>25</v>
      </c>
      <c r="K105" s="40" t="n">
        <f aca="false">G105-H105</f>
        <v>832</v>
      </c>
      <c r="L105" s="40" t="n">
        <f aca="false">F105-K105</f>
        <v>-4</v>
      </c>
      <c r="M105" s="41" t="n">
        <f aca="false">L105*100/F105</f>
        <v>-0.483091787439613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 t="s">
        <v>156</v>
      </c>
      <c r="E106" s="35" t="s">
        <v>77</v>
      </c>
      <c r="F106" s="36" t="n">
        <v>6341</v>
      </c>
      <c r="G106" s="37" t="n">
        <v>6552</v>
      </c>
      <c r="H106" s="38" t="n">
        <v>220</v>
      </c>
      <c r="I106" s="38"/>
      <c r="J106" s="39" t="n">
        <f aca="false">J105+H106-I106</f>
        <v>245</v>
      </c>
      <c r="K106" s="40" t="n">
        <f aca="false">G106-H106</f>
        <v>6332</v>
      </c>
      <c r="L106" s="40" t="n">
        <f aca="false">F106-K106</f>
        <v>9</v>
      </c>
      <c r="M106" s="41" t="n">
        <f aca="false">L106*100/F106</f>
        <v>0.14193344898281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 t="s">
        <v>98</v>
      </c>
      <c r="E107" s="35" t="s">
        <v>511</v>
      </c>
      <c r="F107" s="36" t="n">
        <v>840</v>
      </c>
      <c r="G107" s="37" t="n">
        <v>848</v>
      </c>
      <c r="H107" s="38" t="n">
        <v>10</v>
      </c>
      <c r="I107" s="38"/>
      <c r="J107" s="39" t="n">
        <f aca="false">J106+H107-I107</f>
        <v>255</v>
      </c>
      <c r="K107" s="40" t="n">
        <f aca="false">G107-H107</f>
        <v>838</v>
      </c>
      <c r="L107" s="40" t="n">
        <f aca="false">F107-K107</f>
        <v>2</v>
      </c>
      <c r="M107" s="41" t="n">
        <f aca="false">L107*100/F107</f>
        <v>0.238095238095238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 t="s">
        <v>207</v>
      </c>
      <c r="E108" s="35" t="s">
        <v>432</v>
      </c>
      <c r="F108" s="36" t="n">
        <v>840</v>
      </c>
      <c r="G108" s="37" t="n">
        <v>848</v>
      </c>
      <c r="H108" s="38" t="n">
        <v>0</v>
      </c>
      <c r="I108" s="38"/>
      <c r="J108" s="39" t="n">
        <f aca="false">J107+H108-I108</f>
        <v>255</v>
      </c>
      <c r="K108" s="40" t="n">
        <f aca="false">G108-H108</f>
        <v>848</v>
      </c>
      <c r="L108" s="40" t="n">
        <f aca="false">F108-K108</f>
        <v>-8</v>
      </c>
      <c r="M108" s="41" t="n">
        <f aca="false">L108*100/F108</f>
        <v>-0.952380952380952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 t="s">
        <v>356</v>
      </c>
      <c r="E109" s="35" t="s">
        <v>346</v>
      </c>
      <c r="F109" s="36" t="n">
        <v>6300</v>
      </c>
      <c r="G109" s="37" t="n">
        <v>6304</v>
      </c>
      <c r="H109" s="38" t="n">
        <v>0</v>
      </c>
      <c r="I109" s="38"/>
      <c r="J109" s="39" t="n">
        <f aca="false">J108+H109-I109</f>
        <v>255</v>
      </c>
      <c r="K109" s="40" t="n">
        <f aca="false">G109-H109</f>
        <v>6304</v>
      </c>
      <c r="L109" s="40" t="n">
        <f aca="false">F109-K109</f>
        <v>-4</v>
      </c>
      <c r="M109" s="41" t="n">
        <f aca="false">L109*100/F109</f>
        <v>-0.0634920634920635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 t="s">
        <v>205</v>
      </c>
      <c r="E110" s="35" t="s">
        <v>499</v>
      </c>
      <c r="F110" s="36" t="n">
        <v>420</v>
      </c>
      <c r="G110" s="37" t="n">
        <v>432</v>
      </c>
      <c r="H110" s="38" t="n">
        <v>15</v>
      </c>
      <c r="I110" s="38"/>
      <c r="J110" s="39" t="n">
        <f aca="false">J109+H110-I110</f>
        <v>270</v>
      </c>
      <c r="K110" s="40" t="n">
        <f aca="false">G110-H110</f>
        <v>417</v>
      </c>
      <c r="L110" s="40" t="n">
        <f aca="false">F110-K110</f>
        <v>3</v>
      </c>
      <c r="M110" s="41" t="n">
        <f aca="false">L110*100/F110</f>
        <v>0.714285714285714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 t="s">
        <v>90</v>
      </c>
      <c r="E111" s="35" t="s">
        <v>77</v>
      </c>
      <c r="F111" s="36" t="n">
        <v>6241</v>
      </c>
      <c r="G111" s="37" t="n">
        <v>6256</v>
      </c>
      <c r="H111" s="38" t="n">
        <v>15</v>
      </c>
      <c r="I111" s="38"/>
      <c r="J111" s="39" t="n">
        <f aca="false">J110+H111-I111</f>
        <v>285</v>
      </c>
      <c r="K111" s="40" t="n">
        <f aca="false">G111-H111</f>
        <v>6241</v>
      </c>
      <c r="L111" s="40" t="n">
        <f aca="false">F111-K111</f>
        <v>0</v>
      </c>
      <c r="M111" s="41" t="n">
        <f aca="false">L111*100/F111</f>
        <v>0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 t="s">
        <v>98</v>
      </c>
      <c r="E112" s="35" t="s">
        <v>182</v>
      </c>
      <c r="F112" s="36" t="n">
        <v>840</v>
      </c>
      <c r="G112" s="37" t="n">
        <v>848</v>
      </c>
      <c r="H112" s="38" t="n">
        <v>0</v>
      </c>
      <c r="I112" s="38"/>
      <c r="J112" s="39" t="n">
        <f aca="false">J111+H112-I112</f>
        <v>285</v>
      </c>
      <c r="K112" s="40" t="n">
        <f aca="false">G112-H112</f>
        <v>848</v>
      </c>
      <c r="L112" s="40" t="n">
        <f aca="false">F112-K112</f>
        <v>-8</v>
      </c>
      <c r="M112" s="41" t="n">
        <f aca="false">L112*100/F112</f>
        <v>-0.952380952380952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 t="s">
        <v>356</v>
      </c>
      <c r="E113" s="35" t="s">
        <v>435</v>
      </c>
      <c r="F113" s="36" t="n">
        <v>6300</v>
      </c>
      <c r="G113" s="37" t="n">
        <v>6304</v>
      </c>
      <c r="H113" s="38" t="n">
        <v>0</v>
      </c>
      <c r="I113" s="38"/>
      <c r="J113" s="39" t="n">
        <f aca="false">J112+H113-I113</f>
        <v>285</v>
      </c>
      <c r="K113" s="40" t="n">
        <f aca="false">G113-H113</f>
        <v>6304</v>
      </c>
      <c r="L113" s="40" t="n">
        <f aca="false">F113-K113</f>
        <v>-4</v>
      </c>
      <c r="M113" s="41" t="n">
        <f aca="false">L113*100/F113</f>
        <v>-0.0634920634920635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 t="s">
        <v>98</v>
      </c>
      <c r="E114" s="35" t="s">
        <v>512</v>
      </c>
      <c r="F114" s="36" t="n">
        <v>840</v>
      </c>
      <c r="G114" s="37" t="n">
        <v>848</v>
      </c>
      <c r="H114" s="38" t="n">
        <v>10</v>
      </c>
      <c r="I114" s="38"/>
      <c r="J114" s="39" t="n">
        <f aca="false">J113+H114-I114</f>
        <v>295</v>
      </c>
      <c r="K114" s="40" t="n">
        <f aca="false">G114-H114</f>
        <v>838</v>
      </c>
      <c r="L114" s="40" t="n">
        <f aca="false">F114-K114</f>
        <v>2</v>
      </c>
      <c r="M114" s="41" t="n">
        <f aca="false">L114*100/F114</f>
        <v>0.238095238095238</v>
      </c>
      <c r="N114" s="31"/>
    </row>
    <row r="115" customFormat="false" ht="13.4" hidden="false" customHeight="false" outlineLevel="0" collapsed="false">
      <c r="A115" s="31" t="n">
        <f aca="false">A114+1</f>
        <v>111</v>
      </c>
      <c r="B115" s="42" t="s">
        <v>97</v>
      </c>
      <c r="C115" s="43" t="s">
        <v>99</v>
      </c>
      <c r="D115" s="34"/>
      <c r="E115" s="35"/>
      <c r="F115" s="36"/>
      <c r="G115" s="37"/>
      <c r="H115" s="38"/>
      <c r="I115" s="38" t="n">
        <v>295</v>
      </c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83:G91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47" activePane="bottomLeft" state="frozen"/>
      <selection pane="topLeft" activeCell="A1" activeCellId="0" sqref="A1"/>
      <selection pane="bottomLeft" activeCell="I73" activeCellId="0" sqref="I73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513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514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232</v>
      </c>
      <c r="C5" s="21"/>
      <c r="D5" s="22" t="s">
        <v>40</v>
      </c>
      <c r="E5" s="23" t="s">
        <v>515</v>
      </c>
      <c r="F5" s="24" t="n">
        <v>2064</v>
      </c>
      <c r="G5" s="25" t="n">
        <v>2100</v>
      </c>
      <c r="H5" s="26" t="n">
        <v>150</v>
      </c>
      <c r="I5" s="26"/>
      <c r="J5" s="27" t="n">
        <f aca="false">H5-I5</f>
        <v>150</v>
      </c>
      <c r="K5" s="28" t="n">
        <f aca="false">G5-H5</f>
        <v>1950</v>
      </c>
      <c r="L5" s="28" t="n">
        <f aca="false">F5-K5</f>
        <v>114</v>
      </c>
      <c r="M5" s="29" t="n">
        <f aca="false">L5*100/F5</f>
        <v>5.52325581395349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40</v>
      </c>
      <c r="E6" s="35" t="s">
        <v>108</v>
      </c>
      <c r="F6" s="36" t="n">
        <v>2064</v>
      </c>
      <c r="G6" s="37" t="n">
        <v>2100</v>
      </c>
      <c r="H6" s="38" t="n">
        <v>150</v>
      </c>
      <c r="I6" s="38"/>
      <c r="J6" s="39" t="n">
        <f aca="false">J5+H6-I6</f>
        <v>300</v>
      </c>
      <c r="K6" s="40" t="n">
        <f aca="false">G6-H6</f>
        <v>1950</v>
      </c>
      <c r="L6" s="40" t="n">
        <f aca="false">F6-K6</f>
        <v>114</v>
      </c>
      <c r="M6" s="41" t="n">
        <f aca="false">L6*100/F6</f>
        <v>5.52325581395349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281</v>
      </c>
      <c r="E7" s="35" t="s">
        <v>516</v>
      </c>
      <c r="F7" s="36" t="n">
        <v>2771</v>
      </c>
      <c r="G7" s="37" t="n">
        <v>2800</v>
      </c>
      <c r="H7" s="38" t="n">
        <v>150</v>
      </c>
      <c r="I7" s="38"/>
      <c r="J7" s="39" t="n">
        <f aca="false">J6+H7-I7</f>
        <v>450</v>
      </c>
      <c r="K7" s="40" t="n">
        <f aca="false">G7-H7</f>
        <v>2650</v>
      </c>
      <c r="L7" s="40" t="n">
        <f aca="false">F7-K7</f>
        <v>121</v>
      </c>
      <c r="M7" s="41" t="n">
        <f aca="false">L7*100/F7</f>
        <v>4.36665463731505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/>
      <c r="C8" s="33"/>
      <c r="D8" s="34" t="s">
        <v>28</v>
      </c>
      <c r="E8" s="35" t="s">
        <v>517</v>
      </c>
      <c r="F8" s="36" t="n">
        <v>1858</v>
      </c>
      <c r="G8" s="37" t="n">
        <v>1900</v>
      </c>
      <c r="H8" s="38" t="n">
        <v>150</v>
      </c>
      <c r="I8" s="38"/>
      <c r="J8" s="39" t="n">
        <f aca="false">J7+H8-I8</f>
        <v>600</v>
      </c>
      <c r="K8" s="40" t="n">
        <f aca="false">G8-H8</f>
        <v>1750</v>
      </c>
      <c r="L8" s="40" t="n">
        <f aca="false">F8-K8</f>
        <v>108</v>
      </c>
      <c r="M8" s="41" t="n">
        <f aca="false">L8*100/F8</f>
        <v>5.81270182992465</v>
      </c>
      <c r="N8" s="31"/>
    </row>
    <row r="9" customFormat="false" ht="14.9" hidden="false" customHeight="false" outlineLevel="0" collapsed="false">
      <c r="A9" s="31" t="n">
        <f aca="false">A8+1</f>
        <v>5</v>
      </c>
      <c r="B9" s="32"/>
      <c r="C9" s="33"/>
      <c r="D9" s="34" t="s">
        <v>40</v>
      </c>
      <c r="E9" s="35" t="s">
        <v>518</v>
      </c>
      <c r="F9" s="36" t="n">
        <v>1032</v>
      </c>
      <c r="G9" s="37" t="n">
        <v>1050</v>
      </c>
      <c r="H9" s="38" t="n">
        <v>100</v>
      </c>
      <c r="I9" s="38"/>
      <c r="J9" s="39" t="n">
        <f aca="false">J8+H9-I9</f>
        <v>700</v>
      </c>
      <c r="K9" s="40" t="n">
        <f aca="false">G9-H9</f>
        <v>950</v>
      </c>
      <c r="L9" s="40" t="n">
        <f aca="false">F9-K9</f>
        <v>82</v>
      </c>
      <c r="M9" s="41" t="n">
        <f aca="false">L9*100/F9</f>
        <v>7.94573643410853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40</v>
      </c>
      <c r="E10" s="35" t="s">
        <v>508</v>
      </c>
      <c r="F10" s="36" t="n">
        <v>3096</v>
      </c>
      <c r="G10" s="37" t="n">
        <v>3100</v>
      </c>
      <c r="H10" s="38" t="n">
        <v>150</v>
      </c>
      <c r="I10" s="38"/>
      <c r="J10" s="39" t="n">
        <f aca="false">J9+H10-I10</f>
        <v>850</v>
      </c>
      <c r="K10" s="40" t="n">
        <f aca="false">G10-H10</f>
        <v>2950</v>
      </c>
      <c r="L10" s="40" t="n">
        <f aca="false">F10-K10</f>
        <v>146</v>
      </c>
      <c r="M10" s="41" t="n">
        <f aca="false">L10*100/F10</f>
        <v>4.71576227390181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/>
      <c r="C11" s="33"/>
      <c r="D11" s="34" t="s">
        <v>38</v>
      </c>
      <c r="E11" s="35" t="s">
        <v>519</v>
      </c>
      <c r="F11" s="36" t="n">
        <v>3096</v>
      </c>
      <c r="G11" s="37" t="n">
        <v>3100</v>
      </c>
      <c r="H11" s="38" t="n">
        <v>150</v>
      </c>
      <c r="I11" s="38"/>
      <c r="J11" s="39" t="n">
        <f aca="false">J10+H11-I11</f>
        <v>1000</v>
      </c>
      <c r="K11" s="40" t="n">
        <f aca="false">G11-H11</f>
        <v>2950</v>
      </c>
      <c r="L11" s="40" t="n">
        <f aca="false">F11-K11</f>
        <v>146</v>
      </c>
      <c r="M11" s="41" t="n">
        <f aca="false">L11*100/F11</f>
        <v>4.71576227390181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40</v>
      </c>
      <c r="E12" s="35" t="s">
        <v>520</v>
      </c>
      <c r="F12" s="36" t="n">
        <v>1032</v>
      </c>
      <c r="G12" s="37" t="n">
        <v>1050</v>
      </c>
      <c r="H12" s="38" t="n">
        <v>100</v>
      </c>
      <c r="I12" s="38"/>
      <c r="J12" s="39" t="n">
        <f aca="false">J11+H12-I12</f>
        <v>1100</v>
      </c>
      <c r="K12" s="40" t="n">
        <f aca="false">G12-H12</f>
        <v>950</v>
      </c>
      <c r="L12" s="40" t="n">
        <f aca="false">F12-K12</f>
        <v>82</v>
      </c>
      <c r="M12" s="41" t="n">
        <f aca="false">L12*100/F12</f>
        <v>7.94573643410853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19</v>
      </c>
      <c r="E13" s="35" t="s">
        <v>20</v>
      </c>
      <c r="F13" s="36" t="n">
        <v>312</v>
      </c>
      <c r="G13" s="37" t="n">
        <v>400</v>
      </c>
      <c r="H13" s="38" t="n">
        <v>100</v>
      </c>
      <c r="I13" s="38"/>
      <c r="J13" s="39" t="n">
        <f aca="false">J12+H13-I13</f>
        <v>1200</v>
      </c>
      <c r="K13" s="40" t="n">
        <f aca="false">G13-H13</f>
        <v>300</v>
      </c>
      <c r="L13" s="40" t="n">
        <f aca="false">F13-K13</f>
        <v>12</v>
      </c>
      <c r="M13" s="41" t="n">
        <f aca="false">L13*100/F13</f>
        <v>3.84615384615385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26</v>
      </c>
      <c r="E14" s="35" t="s">
        <v>244</v>
      </c>
      <c r="F14" s="36" t="n">
        <v>2477</v>
      </c>
      <c r="G14" s="37" t="n">
        <v>2500</v>
      </c>
      <c r="H14" s="38" t="n">
        <v>100</v>
      </c>
      <c r="I14" s="38"/>
      <c r="J14" s="39" t="n">
        <f aca="false">J13+H14-I14</f>
        <v>1300</v>
      </c>
      <c r="K14" s="40" t="n">
        <f aca="false">G14-H14</f>
        <v>2400</v>
      </c>
      <c r="L14" s="40" t="n">
        <f aca="false">F14-K14</f>
        <v>77</v>
      </c>
      <c r="M14" s="41" t="n">
        <f aca="false">L14*100/F14</f>
        <v>3.10859911182883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21</v>
      </c>
      <c r="E15" s="35" t="s">
        <v>521</v>
      </c>
      <c r="F15" s="36" t="n">
        <v>2167</v>
      </c>
      <c r="G15" s="37" t="n">
        <v>2200</v>
      </c>
      <c r="H15" s="38" t="n">
        <v>150</v>
      </c>
      <c r="I15" s="38"/>
      <c r="J15" s="39" t="n">
        <f aca="false">J14+H15-I15</f>
        <v>1450</v>
      </c>
      <c r="K15" s="40" t="n">
        <f aca="false">G15-H15</f>
        <v>2050</v>
      </c>
      <c r="L15" s="40" t="n">
        <f aca="false">F15-K15</f>
        <v>117</v>
      </c>
      <c r="M15" s="41" t="n">
        <f aca="false">L15*100/F15</f>
        <v>5.39916935856022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26</v>
      </c>
      <c r="E16" s="35" t="s">
        <v>522</v>
      </c>
      <c r="F16" s="36" t="n">
        <v>2683</v>
      </c>
      <c r="G16" s="37" t="n">
        <v>2700</v>
      </c>
      <c r="H16" s="38" t="n">
        <v>150</v>
      </c>
      <c r="I16" s="38"/>
      <c r="J16" s="39" t="n">
        <f aca="false">J15+H16-I16</f>
        <v>1600</v>
      </c>
      <c r="K16" s="40" t="n">
        <f aca="false">G16-H16</f>
        <v>2550</v>
      </c>
      <c r="L16" s="40" t="n">
        <f aca="false">F16-K16</f>
        <v>133</v>
      </c>
      <c r="M16" s="41" t="n">
        <f aca="false">L16*100/F16</f>
        <v>4.95713753261275</v>
      </c>
      <c r="N16" s="31"/>
    </row>
    <row r="17" customFormat="false" ht="13.4" hidden="false" customHeight="false" outlineLevel="0" collapsed="false">
      <c r="A17" s="31" t="n">
        <f aca="false">A16+1</f>
        <v>13</v>
      </c>
      <c r="B17" s="32" t="s">
        <v>112</v>
      </c>
      <c r="C17" s="33" t="s">
        <v>113</v>
      </c>
      <c r="D17" s="34"/>
      <c r="E17" s="35"/>
      <c r="F17" s="36"/>
      <c r="G17" s="37"/>
      <c r="H17" s="38"/>
      <c r="I17" s="38" t="n">
        <v>1600</v>
      </c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/>
      <c r="C18" s="33"/>
      <c r="D18" s="34" t="s">
        <v>19</v>
      </c>
      <c r="E18" s="35" t="s">
        <v>523</v>
      </c>
      <c r="F18" s="36" t="n">
        <v>3312</v>
      </c>
      <c r="G18" s="37" t="n">
        <v>3400</v>
      </c>
      <c r="H18" s="38" t="n">
        <v>88</v>
      </c>
      <c r="I18" s="38"/>
      <c r="J18" s="39" t="n">
        <f aca="false">J17+H18-I18</f>
        <v>88</v>
      </c>
      <c r="K18" s="40" t="n">
        <f aca="false">G18-H18</f>
        <v>3312</v>
      </c>
      <c r="L18" s="40" t="n">
        <f aca="false">F18-K18</f>
        <v>0</v>
      </c>
      <c r="M18" s="41" t="n">
        <f aca="false">L18*100/F18</f>
        <v>0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/>
      <c r="C19" s="33"/>
      <c r="D19" s="34" t="s">
        <v>52</v>
      </c>
      <c r="E19" s="35" t="s">
        <v>524</v>
      </c>
      <c r="F19" s="36" t="n">
        <v>3941</v>
      </c>
      <c r="G19" s="37" t="n">
        <v>4000</v>
      </c>
      <c r="H19" s="38" t="n">
        <v>62</v>
      </c>
      <c r="I19" s="38"/>
      <c r="J19" s="39" t="n">
        <f aca="false">J18+H19-I19</f>
        <v>150</v>
      </c>
      <c r="K19" s="40" t="n">
        <f aca="false">G19-H19</f>
        <v>3938</v>
      </c>
      <c r="L19" s="40" t="n">
        <f aca="false">F19-K19</f>
        <v>3</v>
      </c>
      <c r="M19" s="41" t="n">
        <f aca="false">L19*100/F19</f>
        <v>0.0761228114691703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21</v>
      </c>
      <c r="E20" s="35" t="s">
        <v>525</v>
      </c>
      <c r="F20" s="36" t="n">
        <v>578</v>
      </c>
      <c r="G20" s="37" t="n">
        <v>600</v>
      </c>
      <c r="H20" s="38" t="n">
        <v>25</v>
      </c>
      <c r="I20" s="38"/>
      <c r="J20" s="39" t="n">
        <f aca="false">J19+H20-I20</f>
        <v>175</v>
      </c>
      <c r="K20" s="40" t="n">
        <f aca="false">G20-H20</f>
        <v>575</v>
      </c>
      <c r="L20" s="40" t="n">
        <f aca="false">F20-K20</f>
        <v>3</v>
      </c>
      <c r="M20" s="41" t="n">
        <f aca="false">L20*100/F20</f>
        <v>0.519031141868512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21</v>
      </c>
      <c r="E21" s="35" t="s">
        <v>526</v>
      </c>
      <c r="F21" s="36" t="n">
        <v>972</v>
      </c>
      <c r="G21" s="37" t="n">
        <v>972</v>
      </c>
      <c r="H21" s="38" t="n">
        <v>20</v>
      </c>
      <c r="I21" s="38"/>
      <c r="J21" s="39" t="n">
        <f aca="false">J20+H21-I21</f>
        <v>195</v>
      </c>
      <c r="K21" s="40" t="n">
        <f aca="false">G21-H21</f>
        <v>952</v>
      </c>
      <c r="L21" s="40" t="n">
        <f aca="false">F21-K21</f>
        <v>20</v>
      </c>
      <c r="M21" s="41" t="n">
        <f aca="false">L21*100/F21</f>
        <v>2.05761316872428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47</v>
      </c>
      <c r="E22" s="35" t="s">
        <v>527</v>
      </c>
      <c r="F22" s="36" t="n">
        <v>4049</v>
      </c>
      <c r="G22" s="37" t="n">
        <v>4049</v>
      </c>
      <c r="H22" s="38" t="n">
        <v>55</v>
      </c>
      <c r="I22" s="38"/>
      <c r="J22" s="39" t="n">
        <f aca="false">J21+H22-I22</f>
        <v>250</v>
      </c>
      <c r="K22" s="40" t="n">
        <f aca="false">G22-H22</f>
        <v>3994</v>
      </c>
      <c r="L22" s="40" t="n">
        <f aca="false">F22-K22</f>
        <v>55</v>
      </c>
      <c r="M22" s="41" t="n">
        <f aca="false">L22*100/F22</f>
        <v>1.35836008891084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21</v>
      </c>
      <c r="E23" s="35" t="s">
        <v>495</v>
      </c>
      <c r="F23" s="36" t="n">
        <v>827</v>
      </c>
      <c r="G23" s="37" t="n">
        <v>900</v>
      </c>
      <c r="H23" s="38" t="n">
        <v>100</v>
      </c>
      <c r="I23" s="38"/>
      <c r="J23" s="39" t="n">
        <f aca="false">J22+H23-I23</f>
        <v>350</v>
      </c>
      <c r="K23" s="40" t="n">
        <f aca="false">G23-H23</f>
        <v>800</v>
      </c>
      <c r="L23" s="40" t="n">
        <f aca="false">F23-K23</f>
        <v>27</v>
      </c>
      <c r="M23" s="41" t="n">
        <f aca="false">L23*100/F23</f>
        <v>3.26481257557436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57</v>
      </c>
      <c r="E24" s="35" t="s">
        <v>391</v>
      </c>
      <c r="F24" s="36" t="n">
        <v>4046</v>
      </c>
      <c r="G24" s="37" t="n">
        <v>4100</v>
      </c>
      <c r="H24" s="38" t="n">
        <v>70</v>
      </c>
      <c r="I24" s="38"/>
      <c r="J24" s="39" t="n">
        <f aca="false">J23+H24-I24</f>
        <v>420</v>
      </c>
      <c r="K24" s="40" t="n">
        <f aca="false">G24-H24</f>
        <v>4030</v>
      </c>
      <c r="L24" s="40" t="n">
        <f aca="false">F24-K24</f>
        <v>16</v>
      </c>
      <c r="M24" s="41" t="n">
        <f aca="false">L24*100/F24</f>
        <v>0.395452298566485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21</v>
      </c>
      <c r="E25" s="35" t="s">
        <v>123</v>
      </c>
      <c r="F25" s="36" t="n">
        <v>2088</v>
      </c>
      <c r="G25" s="37" t="n">
        <v>2168</v>
      </c>
      <c r="H25" s="38" t="n">
        <v>130</v>
      </c>
      <c r="I25" s="38"/>
      <c r="J25" s="39" t="n">
        <f aca="false">J24+H25-I25</f>
        <v>550</v>
      </c>
      <c r="K25" s="40" t="n">
        <f aca="false">G25-H25</f>
        <v>2038</v>
      </c>
      <c r="L25" s="40" t="n">
        <f aca="false">F25-K25</f>
        <v>50</v>
      </c>
      <c r="M25" s="41" t="n">
        <f aca="false">L25*100/F25</f>
        <v>2.39463601532567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57</v>
      </c>
      <c r="E26" s="35" t="s">
        <v>528</v>
      </c>
      <c r="F26" s="36" t="n">
        <v>3218</v>
      </c>
      <c r="G26" s="37" t="n">
        <v>3222</v>
      </c>
      <c r="H26" s="38" t="n">
        <v>50</v>
      </c>
      <c r="I26" s="38"/>
      <c r="J26" s="39" t="n">
        <f aca="false">J25+H26-I26</f>
        <v>600</v>
      </c>
      <c r="K26" s="40" t="n">
        <f aca="false">G26-H26</f>
        <v>3172</v>
      </c>
      <c r="L26" s="40" t="n">
        <f aca="false">F26-K26</f>
        <v>46</v>
      </c>
      <c r="M26" s="41" t="n">
        <f aca="false">L26*100/F26</f>
        <v>1.42945929148539</v>
      </c>
      <c r="N26" s="31"/>
    </row>
    <row r="27" customFormat="false" ht="13.4" hidden="false" customHeight="false" outlineLevel="0" collapsed="false">
      <c r="A27" s="31" t="n">
        <f aca="false">A26+1</f>
        <v>23</v>
      </c>
      <c r="B27" s="32" t="s">
        <v>65</v>
      </c>
      <c r="C27" s="33" t="s">
        <v>66</v>
      </c>
      <c r="D27" s="34"/>
      <c r="E27" s="35"/>
      <c r="F27" s="36"/>
      <c r="G27" s="37"/>
      <c r="H27" s="38"/>
      <c r="I27" s="38" t="n">
        <v>600</v>
      </c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 t="s">
        <v>67</v>
      </c>
      <c r="C28" s="33"/>
      <c r="D28" s="34" t="s">
        <v>73</v>
      </c>
      <c r="E28" s="35" t="s">
        <v>529</v>
      </c>
      <c r="F28" s="36" t="n">
        <v>206</v>
      </c>
      <c r="G28" s="37" t="n">
        <v>206</v>
      </c>
      <c r="H28" s="38" t="n">
        <v>10</v>
      </c>
      <c r="I28" s="38"/>
      <c r="J28" s="39" t="n">
        <f aca="false">J27+H28-I28</f>
        <v>10</v>
      </c>
      <c r="K28" s="40" t="n">
        <f aca="false">G28-H28</f>
        <v>196</v>
      </c>
      <c r="L28" s="40" t="n">
        <f aca="false">F28-K28</f>
        <v>10</v>
      </c>
      <c r="M28" s="41" t="n">
        <f aca="false">L28*100/F28</f>
        <v>4.85436893203883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36</v>
      </c>
      <c r="E29" s="35" t="s">
        <v>530</v>
      </c>
      <c r="F29" s="36" t="n">
        <v>3096</v>
      </c>
      <c r="G29" s="37" t="n">
        <v>3096</v>
      </c>
      <c r="H29" s="38" t="n">
        <v>150</v>
      </c>
      <c r="I29" s="38"/>
      <c r="J29" s="39" t="n">
        <f aca="false">J28+H29-I29</f>
        <v>160</v>
      </c>
      <c r="K29" s="40" t="n">
        <f aca="false">G29-H29</f>
        <v>2946</v>
      </c>
      <c r="L29" s="40" t="n">
        <f aca="false">F29-K29</f>
        <v>150</v>
      </c>
      <c r="M29" s="41" t="n">
        <f aca="false">L29*100/F29</f>
        <v>4.84496124031008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69</v>
      </c>
      <c r="E30" s="35" t="s">
        <v>463</v>
      </c>
      <c r="F30" s="36" t="n">
        <v>1238</v>
      </c>
      <c r="G30" s="37" t="n">
        <v>1238</v>
      </c>
      <c r="H30" s="38" t="n">
        <v>60</v>
      </c>
      <c r="I30" s="38"/>
      <c r="J30" s="39" t="n">
        <f aca="false">J29+H30-I30</f>
        <v>220</v>
      </c>
      <c r="K30" s="40" t="n">
        <f aca="false">G30-H30</f>
        <v>1178</v>
      </c>
      <c r="L30" s="40" t="n">
        <f aca="false">F30-K30</f>
        <v>60</v>
      </c>
      <c r="M30" s="41" t="n">
        <f aca="false">L30*100/F30</f>
        <v>4.84652665589661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69</v>
      </c>
      <c r="E31" s="35" t="s">
        <v>531</v>
      </c>
      <c r="F31" s="36" t="n">
        <v>3096</v>
      </c>
      <c r="G31" s="37" t="n">
        <v>3100</v>
      </c>
      <c r="H31" s="38" t="n">
        <v>200</v>
      </c>
      <c r="I31" s="38"/>
      <c r="J31" s="39" t="n">
        <f aca="false">J30+H31-I31</f>
        <v>420</v>
      </c>
      <c r="K31" s="40" t="n">
        <f aca="false">G31-H31</f>
        <v>2900</v>
      </c>
      <c r="L31" s="40" t="n">
        <f aca="false">F31-K31</f>
        <v>196</v>
      </c>
      <c r="M31" s="41" t="n">
        <f aca="false">L31*100/F31</f>
        <v>6.33074935400517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44</v>
      </c>
      <c r="E32" s="35" t="s">
        <v>77</v>
      </c>
      <c r="F32" s="36" t="n">
        <v>4168</v>
      </c>
      <c r="G32" s="37" t="n">
        <v>4168</v>
      </c>
      <c r="H32" s="38" t="n">
        <v>200</v>
      </c>
      <c r="I32" s="38"/>
      <c r="J32" s="39" t="n">
        <f aca="false">J31+H32-I32</f>
        <v>620</v>
      </c>
      <c r="K32" s="40" t="n">
        <f aca="false">G32-H32</f>
        <v>3968</v>
      </c>
      <c r="L32" s="40" t="n">
        <f aca="false">F32-K32</f>
        <v>200</v>
      </c>
      <c r="M32" s="41" t="n">
        <f aca="false">L32*100/F32</f>
        <v>4.79846449136276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69</v>
      </c>
      <c r="E33" s="35" t="s">
        <v>520</v>
      </c>
      <c r="F33" s="36" t="n">
        <v>1030</v>
      </c>
      <c r="G33" s="37" t="n">
        <v>1100</v>
      </c>
      <c r="H33" s="38" t="n">
        <v>100</v>
      </c>
      <c r="I33" s="38"/>
      <c r="J33" s="39" t="n">
        <f aca="false">J32+H33-I33</f>
        <v>720</v>
      </c>
      <c r="K33" s="40" t="n">
        <f aca="false">G33-H33</f>
        <v>1000</v>
      </c>
      <c r="L33" s="40" t="n">
        <f aca="false">F33-K33</f>
        <v>30</v>
      </c>
      <c r="M33" s="41" t="n">
        <f aca="false">L33*100/F33</f>
        <v>2.9126213592233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69</v>
      </c>
      <c r="E34" s="35" t="s">
        <v>77</v>
      </c>
      <c r="F34" s="36" t="n">
        <v>3090</v>
      </c>
      <c r="G34" s="37" t="n">
        <v>3100</v>
      </c>
      <c r="H34" s="38" t="n">
        <v>100</v>
      </c>
      <c r="I34" s="38"/>
      <c r="J34" s="39" t="n">
        <f aca="false">J33+H34-I34</f>
        <v>820</v>
      </c>
      <c r="K34" s="40" t="n">
        <f aca="false">G34-H34</f>
        <v>3000</v>
      </c>
      <c r="L34" s="40" t="n">
        <f aca="false">F34-K34</f>
        <v>90</v>
      </c>
      <c r="M34" s="41" t="n">
        <f aca="false">L34*100/F34</f>
        <v>2.9126213592233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75</v>
      </c>
      <c r="E35" s="35" t="s">
        <v>532</v>
      </c>
      <c r="F35" s="36" t="n">
        <v>1110</v>
      </c>
      <c r="G35" s="37" t="n">
        <v>1110</v>
      </c>
      <c r="H35" s="38" t="n">
        <v>50</v>
      </c>
      <c r="I35" s="38"/>
      <c r="J35" s="39" t="n">
        <f aca="false">J34+H35-I35</f>
        <v>870</v>
      </c>
      <c r="K35" s="40" t="n">
        <f aca="false">G35-H35</f>
        <v>1060</v>
      </c>
      <c r="L35" s="40" t="n">
        <f aca="false">F35-K35</f>
        <v>50</v>
      </c>
      <c r="M35" s="41" t="n">
        <f aca="false">L35*100/F35</f>
        <v>4.50450450450451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75</v>
      </c>
      <c r="E36" s="35" t="s">
        <v>533</v>
      </c>
      <c r="F36" s="36" t="n">
        <v>1032</v>
      </c>
      <c r="G36" s="37" t="n">
        <v>1032</v>
      </c>
      <c r="H36" s="38" t="n">
        <v>50</v>
      </c>
      <c r="I36" s="38"/>
      <c r="J36" s="39" t="n">
        <f aca="false">J35+H36-I36</f>
        <v>920</v>
      </c>
      <c r="K36" s="40" t="n">
        <f aca="false">G36-H36</f>
        <v>982</v>
      </c>
      <c r="L36" s="40" t="n">
        <f aca="false">F36-K36</f>
        <v>50</v>
      </c>
      <c r="M36" s="41" t="n">
        <f aca="false">L36*100/F36</f>
        <v>4.84496124031008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/>
      <c r="C37" s="33"/>
      <c r="D37" s="34" t="s">
        <v>72</v>
      </c>
      <c r="E37" s="35" t="s">
        <v>394</v>
      </c>
      <c r="F37" s="36" t="n">
        <v>127</v>
      </c>
      <c r="G37" s="37" t="n">
        <v>200</v>
      </c>
      <c r="H37" s="38" t="n">
        <v>80</v>
      </c>
      <c r="I37" s="38"/>
      <c r="J37" s="39" t="n">
        <f aca="false">J36+H37-I37</f>
        <v>1000</v>
      </c>
      <c r="K37" s="40" t="n">
        <f aca="false">G37-H37</f>
        <v>120</v>
      </c>
      <c r="L37" s="40" t="n">
        <f aca="false">F37-K37</f>
        <v>7</v>
      </c>
      <c r="M37" s="41" t="n">
        <f aca="false">L37*100/F37</f>
        <v>5.51181102362205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44</v>
      </c>
      <c r="E38" s="35" t="s">
        <v>393</v>
      </c>
      <c r="F38" s="36" t="n">
        <v>3720</v>
      </c>
      <c r="G38" s="37" t="n">
        <v>7490</v>
      </c>
      <c r="H38" s="38" t="n">
        <v>4000</v>
      </c>
      <c r="I38" s="38"/>
      <c r="J38" s="39" t="n">
        <f aca="false">J37+H38-I38</f>
        <v>5000</v>
      </c>
      <c r="K38" s="40" t="n">
        <f aca="false">G38-H38</f>
        <v>3490</v>
      </c>
      <c r="L38" s="40" t="n">
        <f aca="false">F38-K38</f>
        <v>230</v>
      </c>
      <c r="M38" s="41" t="n">
        <f aca="false">L38*100/F38</f>
        <v>6.18279569892473</v>
      </c>
      <c r="N38" s="31"/>
    </row>
    <row r="39" customFormat="false" ht="13.4" hidden="false" customHeight="false" outlineLevel="0" collapsed="false">
      <c r="A39" s="31" t="n">
        <f aca="false">A38+1</f>
        <v>35</v>
      </c>
      <c r="B39" s="32" t="s">
        <v>79</v>
      </c>
      <c r="C39" s="33" t="s">
        <v>80</v>
      </c>
      <c r="D39" s="34"/>
      <c r="E39" s="35"/>
      <c r="F39" s="36"/>
      <c r="G39" s="37"/>
      <c r="H39" s="38"/>
      <c r="I39" s="38" t="n">
        <v>5000</v>
      </c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 t="s">
        <v>81</v>
      </c>
      <c r="C40" s="33"/>
      <c r="D40" s="34" t="s">
        <v>72</v>
      </c>
      <c r="E40" s="35" t="s">
        <v>134</v>
      </c>
      <c r="F40" s="36" t="n">
        <v>2064</v>
      </c>
      <c r="G40" s="37" t="n">
        <v>2100</v>
      </c>
      <c r="H40" s="38" t="n">
        <v>50</v>
      </c>
      <c r="I40" s="38"/>
      <c r="J40" s="39" t="n">
        <f aca="false">J39+H40-I40</f>
        <v>50</v>
      </c>
      <c r="K40" s="40" t="n">
        <f aca="false">G40-H40</f>
        <v>2050</v>
      </c>
      <c r="L40" s="40" t="n">
        <f aca="false">F40-K40</f>
        <v>14</v>
      </c>
      <c r="M40" s="41" t="n">
        <f aca="false">L40*100/F40</f>
        <v>0.678294573643411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69</v>
      </c>
      <c r="E41" s="35" t="s">
        <v>399</v>
      </c>
      <c r="F41" s="36" t="n">
        <v>2064</v>
      </c>
      <c r="G41" s="37" t="n">
        <v>2100</v>
      </c>
      <c r="H41" s="38" t="n">
        <v>50</v>
      </c>
      <c r="I41" s="38"/>
      <c r="J41" s="39" t="n">
        <f aca="false">J40+H41-I41</f>
        <v>100</v>
      </c>
      <c r="K41" s="40" t="n">
        <f aca="false">G41-H41</f>
        <v>2050</v>
      </c>
      <c r="L41" s="40" t="n">
        <f aca="false">F41-K41</f>
        <v>14</v>
      </c>
      <c r="M41" s="41" t="n">
        <f aca="false">L41*100/F41</f>
        <v>0.678294573643411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72</v>
      </c>
      <c r="E42" s="35" t="s">
        <v>534</v>
      </c>
      <c r="F42" s="36" t="n">
        <v>1238</v>
      </c>
      <c r="G42" s="37" t="n">
        <v>1300</v>
      </c>
      <c r="H42" s="38" t="n">
        <v>100</v>
      </c>
      <c r="I42" s="38"/>
      <c r="J42" s="39" t="n">
        <f aca="false">J41+H42-I42</f>
        <v>200</v>
      </c>
      <c r="K42" s="40" t="n">
        <f aca="false">G42-H42</f>
        <v>1200</v>
      </c>
      <c r="L42" s="40" t="n">
        <f aca="false">F42-K42</f>
        <v>38</v>
      </c>
      <c r="M42" s="41" t="n">
        <f aca="false">L42*100/F42</f>
        <v>3.06946688206785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38</v>
      </c>
      <c r="E43" s="35" t="s">
        <v>535</v>
      </c>
      <c r="F43" s="36" t="n">
        <v>3096</v>
      </c>
      <c r="G43" s="37" t="n">
        <v>3100</v>
      </c>
      <c r="H43" s="38" t="n">
        <v>20</v>
      </c>
      <c r="I43" s="38"/>
      <c r="J43" s="39" t="n">
        <f aca="false">J42+H43-I43</f>
        <v>220</v>
      </c>
      <c r="K43" s="40" t="n">
        <f aca="false">G43-H43</f>
        <v>3080</v>
      </c>
      <c r="L43" s="40" t="n">
        <f aca="false">F43-K43</f>
        <v>16</v>
      </c>
      <c r="M43" s="41" t="n">
        <f aca="false">L43*100/F43</f>
        <v>0.516795865633075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72</v>
      </c>
      <c r="E44" s="35" t="s">
        <v>536</v>
      </c>
      <c r="F44" s="36" t="n">
        <v>1159</v>
      </c>
      <c r="G44" s="37" t="n">
        <v>1200</v>
      </c>
      <c r="H44" s="38" t="n">
        <v>50</v>
      </c>
      <c r="I44" s="38"/>
      <c r="J44" s="39" t="n">
        <f aca="false">J43+H44-I44</f>
        <v>270</v>
      </c>
      <c r="K44" s="40" t="n">
        <f aca="false">G44-H44</f>
        <v>1150</v>
      </c>
      <c r="L44" s="40" t="n">
        <f aca="false">F44-K44</f>
        <v>9</v>
      </c>
      <c r="M44" s="41" t="n">
        <f aca="false">L44*100/F44</f>
        <v>0.776531492666091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72</v>
      </c>
      <c r="E45" s="35" t="s">
        <v>537</v>
      </c>
      <c r="F45" s="36" t="n">
        <v>1342</v>
      </c>
      <c r="G45" s="37" t="n">
        <v>1400</v>
      </c>
      <c r="H45" s="38" t="n">
        <v>60</v>
      </c>
      <c r="I45" s="38"/>
      <c r="J45" s="39" t="n">
        <f aca="false">J44+H45-I45</f>
        <v>330</v>
      </c>
      <c r="K45" s="40" t="n">
        <f aca="false">G45-H45</f>
        <v>1340</v>
      </c>
      <c r="L45" s="40" t="n">
        <f aca="false">F45-K45</f>
        <v>2</v>
      </c>
      <c r="M45" s="41" t="n">
        <f aca="false">L45*100/F45</f>
        <v>0.14903129657228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75</v>
      </c>
      <c r="E46" s="35" t="s">
        <v>139</v>
      </c>
      <c r="F46" s="36" t="n">
        <v>3096</v>
      </c>
      <c r="G46" s="37" t="n">
        <v>3100</v>
      </c>
      <c r="H46" s="38" t="n">
        <v>20</v>
      </c>
      <c r="I46" s="38"/>
      <c r="J46" s="39" t="n">
        <f aca="false">J45+H46-I46</f>
        <v>350</v>
      </c>
      <c r="K46" s="40" t="n">
        <f aca="false">G46-H46</f>
        <v>3080</v>
      </c>
      <c r="L46" s="40" t="n">
        <f aca="false">F46-K46</f>
        <v>16</v>
      </c>
      <c r="M46" s="41" t="n">
        <f aca="false">L46*100/F46</f>
        <v>0.516795865633075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21</v>
      </c>
      <c r="E47" s="35" t="s">
        <v>138</v>
      </c>
      <c r="F47" s="36" t="n">
        <v>3096</v>
      </c>
      <c r="G47" s="37" t="n">
        <v>3100</v>
      </c>
      <c r="H47" s="38" t="n">
        <v>20</v>
      </c>
      <c r="I47" s="38"/>
      <c r="J47" s="39" t="n">
        <f aca="false">J46+H47-I47</f>
        <v>370</v>
      </c>
      <c r="K47" s="40" t="n">
        <f aca="false">G47-H47</f>
        <v>3080</v>
      </c>
      <c r="L47" s="40" t="n">
        <f aca="false">F47-K47</f>
        <v>16</v>
      </c>
      <c r="M47" s="41" t="n">
        <f aca="false">L47*100/F47</f>
        <v>0.516795865633075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72</v>
      </c>
      <c r="E48" s="35" t="s">
        <v>538</v>
      </c>
      <c r="F48" s="36" t="n">
        <v>2695</v>
      </c>
      <c r="G48" s="37" t="n">
        <v>2700</v>
      </c>
      <c r="H48" s="38" t="n">
        <v>30</v>
      </c>
      <c r="I48" s="38"/>
      <c r="J48" s="39" t="n">
        <f aca="false">J47+H48-I48</f>
        <v>400</v>
      </c>
      <c r="K48" s="40" t="n">
        <f aca="false">G48-H48</f>
        <v>2670</v>
      </c>
      <c r="L48" s="40" t="n">
        <f aca="false">F48-K48</f>
        <v>25</v>
      </c>
      <c r="M48" s="41" t="n">
        <f aca="false">L48*100/F48</f>
        <v>0.927643784786642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73</v>
      </c>
      <c r="E49" s="35" t="s">
        <v>539</v>
      </c>
      <c r="F49" s="36" t="n">
        <v>619</v>
      </c>
      <c r="G49" s="37" t="n">
        <v>700</v>
      </c>
      <c r="H49" s="38" t="n">
        <v>100</v>
      </c>
      <c r="I49" s="38"/>
      <c r="J49" s="39" t="n">
        <f aca="false">J48+H49-I49</f>
        <v>500</v>
      </c>
      <c r="K49" s="40" t="n">
        <f aca="false">G49-H49</f>
        <v>600</v>
      </c>
      <c r="L49" s="40" t="n">
        <f aca="false">F49-K49</f>
        <v>19</v>
      </c>
      <c r="M49" s="41" t="n">
        <f aca="false">L49*100/F49</f>
        <v>3.06946688206785</v>
      </c>
      <c r="N49" s="31"/>
    </row>
    <row r="50" customFormat="false" ht="13.4" hidden="false" customHeight="false" outlineLevel="0" collapsed="false">
      <c r="A50" s="31" t="n">
        <f aca="false">A49+1</f>
        <v>46</v>
      </c>
      <c r="B50" s="32" t="s">
        <v>81</v>
      </c>
      <c r="C50" s="33" t="s">
        <v>87</v>
      </c>
      <c r="D50" s="34"/>
      <c r="E50" s="35"/>
      <c r="F50" s="36"/>
      <c r="G50" s="37"/>
      <c r="H50" s="38"/>
      <c r="I50" s="38" t="n">
        <v>500</v>
      </c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 t="s">
        <v>234</v>
      </c>
      <c r="C51" s="33"/>
      <c r="D51" s="34" t="s">
        <v>75</v>
      </c>
      <c r="E51" s="35" t="s">
        <v>540</v>
      </c>
      <c r="F51" s="36" t="n">
        <v>2477</v>
      </c>
      <c r="G51" s="37" t="n">
        <v>2500</v>
      </c>
      <c r="H51" s="38" t="n">
        <v>1000</v>
      </c>
      <c r="I51" s="38"/>
      <c r="J51" s="39" t="n">
        <f aca="false">J50+H51-I51</f>
        <v>1000</v>
      </c>
      <c r="K51" s="40" t="n">
        <f aca="false">G51-H51</f>
        <v>1500</v>
      </c>
      <c r="L51" s="40" t="n">
        <f aca="false">F51-K51</f>
        <v>977</v>
      </c>
      <c r="M51" s="41" t="n">
        <f aca="false">L51*100/F51</f>
        <v>39.442874444893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69</v>
      </c>
      <c r="E52" s="35" t="s">
        <v>541</v>
      </c>
      <c r="F52" s="36" t="n">
        <v>1931</v>
      </c>
      <c r="G52" s="37" t="n">
        <v>2000</v>
      </c>
      <c r="H52" s="38" t="n">
        <v>900</v>
      </c>
      <c r="I52" s="38"/>
      <c r="J52" s="39" t="n">
        <f aca="false">J51+H52-I52</f>
        <v>1900</v>
      </c>
      <c r="K52" s="40" t="n">
        <f aca="false">G52-H52</f>
        <v>1100</v>
      </c>
      <c r="L52" s="40" t="n">
        <f aca="false">F52-K52</f>
        <v>831</v>
      </c>
      <c r="M52" s="41" t="n">
        <f aca="false">L52*100/F52</f>
        <v>43.0346970481616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36</v>
      </c>
      <c r="E53" s="35" t="s">
        <v>542</v>
      </c>
      <c r="F53" s="36" t="n">
        <v>2064</v>
      </c>
      <c r="G53" s="37" t="n">
        <v>2100</v>
      </c>
      <c r="H53" s="38" t="n">
        <v>900</v>
      </c>
      <c r="I53" s="38"/>
      <c r="J53" s="39" t="n">
        <f aca="false">J52+H53-I53</f>
        <v>2800</v>
      </c>
      <c r="K53" s="40" t="n">
        <f aca="false">G53-H53</f>
        <v>1200</v>
      </c>
      <c r="L53" s="40" t="n">
        <f aca="false">F53-K53</f>
        <v>864</v>
      </c>
      <c r="M53" s="41" t="n">
        <f aca="false">L53*100/F53</f>
        <v>41.8604651162791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21</v>
      </c>
      <c r="E54" s="35" t="s">
        <v>543</v>
      </c>
      <c r="F54" s="36" t="n">
        <v>2047</v>
      </c>
      <c r="G54" s="37" t="n">
        <v>2100</v>
      </c>
      <c r="H54" s="38" t="n">
        <v>900</v>
      </c>
      <c r="I54" s="38"/>
      <c r="J54" s="39" t="n">
        <f aca="false">J53+H54-I54</f>
        <v>3700</v>
      </c>
      <c r="K54" s="40" t="n">
        <f aca="false">G54-H54</f>
        <v>1200</v>
      </c>
      <c r="L54" s="40" t="n">
        <f aca="false">F54-K54</f>
        <v>847</v>
      </c>
      <c r="M54" s="41" t="n">
        <f aca="false">L54*100/F54</f>
        <v>41.3776257938447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197</v>
      </c>
      <c r="E55" s="35" t="s">
        <v>420</v>
      </c>
      <c r="F55" s="36" t="n">
        <v>2851</v>
      </c>
      <c r="G55" s="37" t="n">
        <v>2900</v>
      </c>
      <c r="H55" s="38" t="n">
        <v>1100</v>
      </c>
      <c r="I55" s="38"/>
      <c r="J55" s="39" t="n">
        <f aca="false">J54+H55-I55</f>
        <v>4800</v>
      </c>
      <c r="K55" s="40" t="n">
        <f aca="false">G55-H55</f>
        <v>1800</v>
      </c>
      <c r="L55" s="40" t="n">
        <f aca="false">F55-K55</f>
        <v>1051</v>
      </c>
      <c r="M55" s="41" t="n">
        <f aca="false">L55*100/F55</f>
        <v>36.8642581550333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197</v>
      </c>
      <c r="E56" s="35" t="s">
        <v>544</v>
      </c>
      <c r="F56" s="36" t="n">
        <v>2333</v>
      </c>
      <c r="G56" s="37" t="n">
        <v>2335</v>
      </c>
      <c r="H56" s="38" t="n">
        <v>900</v>
      </c>
      <c r="I56" s="38"/>
      <c r="J56" s="39" t="n">
        <f aca="false">J55+H56-I56</f>
        <v>5700</v>
      </c>
      <c r="K56" s="40" t="n">
        <f aca="false">G56-H56</f>
        <v>1435</v>
      </c>
      <c r="L56" s="40" t="n">
        <f aca="false">F56-K56</f>
        <v>898</v>
      </c>
      <c r="M56" s="41" t="n">
        <f aca="false">L56*100/F56</f>
        <v>38.4912130304329</v>
      </c>
      <c r="N56" s="31"/>
    </row>
    <row r="57" customFormat="false" ht="13.4" hidden="false" customHeight="false" outlineLevel="0" collapsed="false">
      <c r="A57" s="31" t="n">
        <f aca="false">A56+1</f>
        <v>53</v>
      </c>
      <c r="B57" s="32" t="s">
        <v>239</v>
      </c>
      <c r="C57" s="33" t="s">
        <v>240</v>
      </c>
      <c r="D57" s="34"/>
      <c r="E57" s="35"/>
      <c r="F57" s="36"/>
      <c r="G57" s="37"/>
      <c r="H57" s="38"/>
      <c r="I57" s="38" t="n">
        <v>5700</v>
      </c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8" hidden="false" customHeight="false" outlineLevel="0" collapsed="false">
      <c r="A58" s="31" t="n">
        <f aca="false">A57+1</f>
        <v>54</v>
      </c>
      <c r="B58" s="32" t="s">
        <v>144</v>
      </c>
      <c r="C58" s="33"/>
      <c r="D58" s="34" t="s">
        <v>145</v>
      </c>
      <c r="E58" s="35" t="s">
        <v>153</v>
      </c>
      <c r="F58" s="36" t="n">
        <v>330</v>
      </c>
      <c r="G58" s="37" t="n">
        <v>400</v>
      </c>
      <c r="H58" s="38" t="n">
        <v>80</v>
      </c>
      <c r="I58" s="38"/>
      <c r="J58" s="39" t="n">
        <f aca="false">J57+H58-I58</f>
        <v>80</v>
      </c>
      <c r="K58" s="40" t="n">
        <f aca="false">G58-H58</f>
        <v>320</v>
      </c>
      <c r="L58" s="40" t="n">
        <f aca="false">F58-K58</f>
        <v>10</v>
      </c>
      <c r="M58" s="41" t="n">
        <f aca="false">L58*100/F58</f>
        <v>3.03030303030303</v>
      </c>
      <c r="N58" s="31"/>
    </row>
    <row r="59" customFormat="false" ht="12.8" hidden="false" customHeight="false" outlineLevel="0" collapsed="false">
      <c r="A59" s="31" t="n">
        <f aca="false">A58+1</f>
        <v>55</v>
      </c>
      <c r="B59" s="32"/>
      <c r="C59" s="33"/>
      <c r="D59" s="34" t="s">
        <v>152</v>
      </c>
      <c r="E59" s="35" t="s">
        <v>545</v>
      </c>
      <c r="F59" s="36" t="n">
        <v>1591</v>
      </c>
      <c r="G59" s="37" t="n">
        <v>1600</v>
      </c>
      <c r="H59" s="38" t="n">
        <v>10</v>
      </c>
      <c r="I59" s="38"/>
      <c r="J59" s="39" t="n">
        <f aca="false">J58+H59-I59</f>
        <v>90</v>
      </c>
      <c r="K59" s="40" t="n">
        <f aca="false">G59-H59</f>
        <v>1590</v>
      </c>
      <c r="L59" s="40" t="n">
        <f aca="false">F59-K59</f>
        <v>1</v>
      </c>
      <c r="M59" s="41" t="n">
        <f aca="false">L59*100/F59</f>
        <v>0.0628535512256442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/>
      <c r="C60" s="33"/>
      <c r="D60" s="34" t="s">
        <v>147</v>
      </c>
      <c r="E60" s="35" t="s">
        <v>148</v>
      </c>
      <c r="F60" s="36" t="n">
        <v>334</v>
      </c>
      <c r="G60" s="37" t="n">
        <v>400</v>
      </c>
      <c r="H60" s="38" t="n">
        <v>80</v>
      </c>
      <c r="I60" s="38"/>
      <c r="J60" s="39" t="n">
        <f aca="false">J59+H60-I60</f>
        <v>170</v>
      </c>
      <c r="K60" s="40" t="n">
        <f aca="false">G60-H60</f>
        <v>320</v>
      </c>
      <c r="L60" s="40" t="n">
        <f aca="false">F60-K60</f>
        <v>14</v>
      </c>
      <c r="M60" s="41" t="n">
        <f aca="false">L60*100/F60</f>
        <v>4.19161676646707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356</v>
      </c>
      <c r="E61" s="35" t="s">
        <v>546</v>
      </c>
      <c r="F61" s="36" t="n">
        <v>1445</v>
      </c>
      <c r="G61" s="37" t="n">
        <v>1500</v>
      </c>
      <c r="H61" s="38" t="n">
        <v>60</v>
      </c>
      <c r="I61" s="38"/>
      <c r="J61" s="39" t="n">
        <f aca="false">J60+H61-I61</f>
        <v>230</v>
      </c>
      <c r="K61" s="40" t="n">
        <f aca="false">G61-H61</f>
        <v>1440</v>
      </c>
      <c r="L61" s="40" t="n">
        <f aca="false">F61-K61</f>
        <v>5</v>
      </c>
      <c r="M61" s="41" t="n">
        <f aca="false">L61*100/F61</f>
        <v>0.346020761245675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356</v>
      </c>
      <c r="E62" s="35" t="s">
        <v>547</v>
      </c>
      <c r="F62" s="36" t="n">
        <v>1238</v>
      </c>
      <c r="G62" s="37" t="n">
        <v>1300</v>
      </c>
      <c r="H62" s="38" t="n">
        <v>70</v>
      </c>
      <c r="I62" s="38"/>
      <c r="J62" s="39" t="n">
        <f aca="false">J61+H62-I62</f>
        <v>300</v>
      </c>
      <c r="K62" s="40" t="n">
        <f aca="false">G62-H62</f>
        <v>1230</v>
      </c>
      <c r="L62" s="40" t="n">
        <f aca="false">F62-K62</f>
        <v>8</v>
      </c>
      <c r="M62" s="41" t="n">
        <f aca="false">L62*100/F62</f>
        <v>0.646203554119548</v>
      </c>
      <c r="N62" s="31"/>
    </row>
    <row r="63" customFormat="false" ht="13.4" hidden="false" customHeight="false" outlineLevel="0" collapsed="false">
      <c r="A63" s="31" t="n">
        <f aca="false">A62+1</f>
        <v>59</v>
      </c>
      <c r="B63" s="32" t="s">
        <v>154</v>
      </c>
      <c r="C63" s="33" t="s">
        <v>155</v>
      </c>
      <c r="D63" s="34"/>
      <c r="E63" s="35"/>
      <c r="F63" s="36"/>
      <c r="G63" s="37"/>
      <c r="H63" s="38"/>
      <c r="I63" s="38" t="n">
        <v>300</v>
      </c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 t="s">
        <v>97</v>
      </c>
      <c r="C64" s="33"/>
      <c r="D64" s="34" t="s">
        <v>356</v>
      </c>
      <c r="E64" s="35" t="s">
        <v>340</v>
      </c>
      <c r="F64" s="36" t="n">
        <v>1445</v>
      </c>
      <c r="G64" s="37" t="n">
        <v>1700</v>
      </c>
      <c r="H64" s="38" t="n">
        <v>500</v>
      </c>
      <c r="I64" s="38"/>
      <c r="J64" s="39" t="n">
        <f aca="false">J63+H64-I64</f>
        <v>500</v>
      </c>
      <c r="K64" s="40" t="n">
        <f aca="false">G64-H64</f>
        <v>1200</v>
      </c>
      <c r="L64" s="40" t="n">
        <f aca="false">F64-K64</f>
        <v>245</v>
      </c>
      <c r="M64" s="41" t="n">
        <f aca="false">L64*100/F64</f>
        <v>16.9550173010381</v>
      </c>
      <c r="N64" s="31"/>
    </row>
    <row r="65" customFormat="false" ht="12.8" hidden="false" customHeight="false" outlineLevel="0" collapsed="false">
      <c r="A65" s="31" t="n">
        <f aca="false">A64+1</f>
        <v>61</v>
      </c>
      <c r="B65" s="32"/>
      <c r="C65" s="33"/>
      <c r="D65" s="34" t="s">
        <v>356</v>
      </c>
      <c r="E65" s="35" t="s">
        <v>548</v>
      </c>
      <c r="F65" s="36" t="n">
        <v>2064</v>
      </c>
      <c r="G65" s="37" t="n">
        <v>2100</v>
      </c>
      <c r="H65" s="38" t="n">
        <v>300</v>
      </c>
      <c r="I65" s="38"/>
      <c r="J65" s="39" t="n">
        <f aca="false">J64+H65-I65</f>
        <v>800</v>
      </c>
      <c r="K65" s="40" t="n">
        <f aca="false">G65-H65</f>
        <v>1800</v>
      </c>
      <c r="L65" s="40" t="n">
        <f aca="false">F65-K65</f>
        <v>264</v>
      </c>
      <c r="M65" s="41" t="n">
        <f aca="false">L65*100/F65</f>
        <v>12.7906976744186</v>
      </c>
      <c r="N65" s="31"/>
    </row>
    <row r="66" customFormat="false" ht="12.8" hidden="false" customHeight="false" outlineLevel="0" collapsed="false">
      <c r="A66" s="31" t="n">
        <f aca="false">A65+1</f>
        <v>62</v>
      </c>
      <c r="B66" s="32"/>
      <c r="C66" s="33"/>
      <c r="D66" s="34" t="s">
        <v>356</v>
      </c>
      <c r="E66" s="35" t="s">
        <v>549</v>
      </c>
      <c r="F66" s="36" t="n">
        <v>1238</v>
      </c>
      <c r="G66" s="37" t="n">
        <v>1300</v>
      </c>
      <c r="H66" s="38" t="n">
        <v>300</v>
      </c>
      <c r="I66" s="38"/>
      <c r="J66" s="39" t="n">
        <f aca="false">J65+H66-I66</f>
        <v>1100</v>
      </c>
      <c r="K66" s="40" t="n">
        <f aca="false">G66-H66</f>
        <v>1000</v>
      </c>
      <c r="L66" s="40" t="n">
        <f aca="false">F66-K66</f>
        <v>238</v>
      </c>
      <c r="M66" s="41" t="n">
        <f aca="false">L66*100/F66</f>
        <v>19.2245557350565</v>
      </c>
      <c r="N66" s="31"/>
    </row>
    <row r="67" customFormat="false" ht="12.8" hidden="false" customHeight="false" outlineLevel="0" collapsed="false">
      <c r="A67" s="31" t="n">
        <f aca="false">A66+1</f>
        <v>63</v>
      </c>
      <c r="B67" s="32"/>
      <c r="C67" s="33"/>
      <c r="D67" s="34" t="s">
        <v>98</v>
      </c>
      <c r="E67" s="35" t="s">
        <v>550</v>
      </c>
      <c r="F67" s="36" t="n">
        <v>1596</v>
      </c>
      <c r="G67" s="37" t="n">
        <v>1600</v>
      </c>
      <c r="H67" s="38" t="n">
        <v>200</v>
      </c>
      <c r="I67" s="38"/>
      <c r="J67" s="39" t="n">
        <f aca="false">J66+H67-I67</f>
        <v>1300</v>
      </c>
      <c r="K67" s="40" t="n">
        <f aca="false">G67-H67</f>
        <v>1400</v>
      </c>
      <c r="L67" s="40" t="n">
        <f aca="false">F67-K67</f>
        <v>196</v>
      </c>
      <c r="M67" s="41" t="n">
        <f aca="false">L67*100/F67</f>
        <v>12.280701754386</v>
      </c>
      <c r="N67" s="31"/>
    </row>
    <row r="68" customFormat="false" ht="12.8" hidden="false" customHeight="false" outlineLevel="0" collapsed="false">
      <c r="A68" s="31" t="n">
        <f aca="false">A67+1</f>
        <v>64</v>
      </c>
      <c r="B68" s="32"/>
      <c r="C68" s="33"/>
      <c r="D68" s="34" t="s">
        <v>98</v>
      </c>
      <c r="E68" s="35" t="s">
        <v>416</v>
      </c>
      <c r="F68" s="36" t="n">
        <v>1368</v>
      </c>
      <c r="G68" s="37" t="n">
        <v>1400</v>
      </c>
      <c r="H68" s="38" t="n">
        <v>200</v>
      </c>
      <c r="I68" s="38"/>
      <c r="J68" s="39" t="n">
        <f aca="false">J67+H68-I68</f>
        <v>1500</v>
      </c>
      <c r="K68" s="40" t="n">
        <f aca="false">G68-H68</f>
        <v>1200</v>
      </c>
      <c r="L68" s="40" t="n">
        <f aca="false">F68-K68</f>
        <v>168</v>
      </c>
      <c r="M68" s="41" t="n">
        <f aca="false">L68*100/F68</f>
        <v>12.280701754386</v>
      </c>
      <c r="N68" s="31"/>
    </row>
    <row r="69" customFormat="false" ht="12.8" hidden="false" customHeight="false" outlineLevel="0" collapsed="false">
      <c r="A69" s="31" t="n">
        <f aca="false">A68+1</f>
        <v>65</v>
      </c>
      <c r="B69" s="32"/>
      <c r="C69" s="33"/>
      <c r="D69" s="34" t="s">
        <v>356</v>
      </c>
      <c r="E69" s="35" t="s">
        <v>551</v>
      </c>
      <c r="F69" s="36" t="n">
        <v>1238</v>
      </c>
      <c r="G69" s="37" t="n">
        <v>1400</v>
      </c>
      <c r="H69" s="38" t="n">
        <v>400</v>
      </c>
      <c r="I69" s="38"/>
      <c r="J69" s="39" t="n">
        <f aca="false">J68+H69-I69</f>
        <v>1900</v>
      </c>
      <c r="K69" s="40" t="n">
        <f aca="false">G69-H69</f>
        <v>1000</v>
      </c>
      <c r="L69" s="40" t="n">
        <f aca="false">F69-K69</f>
        <v>238</v>
      </c>
      <c r="M69" s="41" t="n">
        <f aca="false">L69*100/F69</f>
        <v>19.2245557350565</v>
      </c>
      <c r="N69" s="31"/>
    </row>
    <row r="70" customFormat="false" ht="12.8" hidden="false" customHeight="false" outlineLevel="0" collapsed="false">
      <c r="A70" s="31" t="n">
        <f aca="false">A69+1</f>
        <v>66</v>
      </c>
      <c r="B70" s="32"/>
      <c r="C70" s="33"/>
      <c r="D70" s="34" t="s">
        <v>98</v>
      </c>
      <c r="E70" s="35" t="s">
        <v>397</v>
      </c>
      <c r="F70" s="36" t="n">
        <v>1140</v>
      </c>
      <c r="G70" s="37" t="n">
        <v>1200</v>
      </c>
      <c r="H70" s="38" t="n">
        <v>300</v>
      </c>
      <c r="I70" s="38"/>
      <c r="J70" s="39" t="n">
        <f aca="false">J69+H70-I70</f>
        <v>2200</v>
      </c>
      <c r="K70" s="40" t="n">
        <f aca="false">G70-H70</f>
        <v>900</v>
      </c>
      <c r="L70" s="40" t="n">
        <f aca="false">F70-K70</f>
        <v>240</v>
      </c>
      <c r="M70" s="41" t="n">
        <f aca="false">L70*100/F70</f>
        <v>21.0526315789474</v>
      </c>
      <c r="N70" s="31"/>
    </row>
    <row r="71" customFormat="false" ht="12.8" hidden="false" customHeight="false" outlineLevel="0" collapsed="false">
      <c r="A71" s="31" t="n">
        <f aca="false">A70+1</f>
        <v>67</v>
      </c>
      <c r="B71" s="32"/>
      <c r="C71" s="33"/>
      <c r="D71" s="34" t="s">
        <v>356</v>
      </c>
      <c r="E71" s="35" t="s">
        <v>552</v>
      </c>
      <c r="F71" s="36" t="n">
        <v>1445</v>
      </c>
      <c r="G71" s="37" t="n">
        <v>1500</v>
      </c>
      <c r="H71" s="38" t="n">
        <v>300</v>
      </c>
      <c r="I71" s="38"/>
      <c r="J71" s="39" t="n">
        <f aca="false">J70+H71-I71</f>
        <v>2500</v>
      </c>
      <c r="K71" s="40" t="n">
        <f aca="false">G71-H71</f>
        <v>1200</v>
      </c>
      <c r="L71" s="40" t="n">
        <f aca="false">F71-K71</f>
        <v>245</v>
      </c>
      <c r="M71" s="41" t="n">
        <f aca="false">L71*100/F71</f>
        <v>16.9550173010381</v>
      </c>
      <c r="N71" s="31"/>
    </row>
    <row r="72" customFormat="false" ht="13.4" hidden="false" customHeight="false" outlineLevel="0" collapsed="false">
      <c r="A72" s="31" t="n">
        <f aca="false">A71+1</f>
        <v>68</v>
      </c>
      <c r="B72" s="42" t="s">
        <v>97</v>
      </c>
      <c r="C72" s="43" t="s">
        <v>99</v>
      </c>
      <c r="D72" s="34"/>
      <c r="E72" s="35"/>
      <c r="F72" s="36"/>
      <c r="G72" s="37"/>
      <c r="H72" s="38"/>
      <c r="I72" s="38" t="n">
        <v>2500</v>
      </c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0" activeCellId="0" sqref="I10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553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163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144</v>
      </c>
      <c r="C5" s="21"/>
      <c r="D5" s="22" t="s">
        <v>356</v>
      </c>
      <c r="E5" s="23" t="s">
        <v>554</v>
      </c>
      <c r="F5" s="24" t="n">
        <v>6840</v>
      </c>
      <c r="G5" s="25" t="n">
        <v>7071</v>
      </c>
      <c r="H5" s="26" t="n">
        <v>460</v>
      </c>
      <c r="I5" s="26"/>
      <c r="J5" s="27" t="n">
        <f aca="false">H5-I5</f>
        <v>460</v>
      </c>
      <c r="K5" s="28" t="n">
        <f aca="false">G5-H5</f>
        <v>6611</v>
      </c>
      <c r="L5" s="28" t="n">
        <f aca="false">F5-K5</f>
        <v>229</v>
      </c>
      <c r="M5" s="29" t="n">
        <f aca="false">L5*100/F5</f>
        <v>3.34795321637427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356</v>
      </c>
      <c r="E6" s="35" t="s">
        <v>546</v>
      </c>
      <c r="F6" s="36" t="n">
        <v>7980</v>
      </c>
      <c r="G6" s="37" t="n">
        <v>8921</v>
      </c>
      <c r="H6" s="38" t="n">
        <v>1300</v>
      </c>
      <c r="I6" s="38"/>
      <c r="J6" s="39" t="n">
        <f aca="false">J5+H6-I6</f>
        <v>1760</v>
      </c>
      <c r="K6" s="40" t="n">
        <f aca="false">G6-H6</f>
        <v>7621</v>
      </c>
      <c r="L6" s="40" t="n">
        <f aca="false">F6-K6</f>
        <v>359</v>
      </c>
      <c r="M6" s="41" t="n">
        <f aca="false">L6*100/F6</f>
        <v>4.49874686716792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356</v>
      </c>
      <c r="E7" s="35" t="s">
        <v>547</v>
      </c>
      <c r="F7" s="36" t="n">
        <v>6840</v>
      </c>
      <c r="G7" s="37" t="n">
        <v>7177</v>
      </c>
      <c r="H7" s="38" t="n">
        <v>500</v>
      </c>
      <c r="I7" s="38"/>
      <c r="J7" s="39" t="n">
        <f aca="false">J6+H7-I7</f>
        <v>2260</v>
      </c>
      <c r="K7" s="40" t="n">
        <f aca="false">G7-H7</f>
        <v>6677</v>
      </c>
      <c r="L7" s="40" t="n">
        <f aca="false">F7-K7</f>
        <v>163</v>
      </c>
      <c r="M7" s="41" t="n">
        <f aca="false">L7*100/F7</f>
        <v>2.38304093567251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356</v>
      </c>
      <c r="E8" s="35" t="s">
        <v>555</v>
      </c>
      <c r="F8" s="36" t="n">
        <v>6840</v>
      </c>
      <c r="G8" s="37" t="n">
        <v>7128</v>
      </c>
      <c r="H8" s="38" t="n">
        <v>400</v>
      </c>
      <c r="I8" s="38"/>
      <c r="J8" s="39" t="n">
        <f aca="false">J7+H8-I8</f>
        <v>2660</v>
      </c>
      <c r="K8" s="40" t="n">
        <f aca="false">G8-H8</f>
        <v>6728</v>
      </c>
      <c r="L8" s="40" t="n">
        <f aca="false">F8-K8</f>
        <v>112</v>
      </c>
      <c r="M8" s="41" t="n">
        <f aca="false">L8*100/F8</f>
        <v>1.6374269005848</v>
      </c>
      <c r="N8" s="31"/>
    </row>
    <row r="9" customFormat="false" ht="13.4" hidden="false" customHeight="false" outlineLevel="0" collapsed="false">
      <c r="A9" s="31" t="n">
        <f aca="false">A8+1</f>
        <v>5</v>
      </c>
      <c r="B9" s="32" t="s">
        <v>154</v>
      </c>
      <c r="C9" s="33" t="s">
        <v>155</v>
      </c>
      <c r="D9" s="34"/>
      <c r="E9" s="35"/>
      <c r="F9" s="36"/>
      <c r="G9" s="37"/>
      <c r="H9" s="38"/>
      <c r="I9" s="38" t="n">
        <v>2660</v>
      </c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7" activeCellId="0" sqref="I7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556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557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144</v>
      </c>
      <c r="C5" s="21"/>
      <c r="D5" s="22" t="s">
        <v>193</v>
      </c>
      <c r="E5" s="23" t="s">
        <v>558</v>
      </c>
      <c r="F5" s="24" t="n">
        <v>3600</v>
      </c>
      <c r="G5" s="25" t="n">
        <v>3600</v>
      </c>
      <c r="H5" s="26" t="n">
        <v>111</v>
      </c>
      <c r="I5" s="26"/>
      <c r="J5" s="27" t="n">
        <f aca="false">H5-I5</f>
        <v>111</v>
      </c>
      <c r="K5" s="28" t="n">
        <f aca="false">G5-H5</f>
        <v>3489</v>
      </c>
      <c r="L5" s="28" t="n">
        <f aca="false">F5-K5</f>
        <v>111</v>
      </c>
      <c r="M5" s="29" t="n">
        <f aca="false">L5*100/F5</f>
        <v>3.08333333333333</v>
      </c>
      <c r="N5" s="30"/>
    </row>
    <row r="6" customFormat="false" ht="13.4" hidden="false" customHeight="false" outlineLevel="0" collapsed="false">
      <c r="A6" s="31" t="n">
        <f aca="false">A5+1</f>
        <v>2</v>
      </c>
      <c r="B6" s="32" t="s">
        <v>154</v>
      </c>
      <c r="C6" s="33" t="s">
        <v>155</v>
      </c>
      <c r="D6" s="34"/>
      <c r="E6" s="35"/>
      <c r="F6" s="36"/>
      <c r="G6" s="37"/>
      <c r="H6" s="38"/>
      <c r="I6" s="38" t="n">
        <v>111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4.65" hidden="false" customHeight="false" outlineLevel="0" collapsed="false">
      <c r="A7" s="31" t="n">
        <f aca="false">A6+1</f>
        <v>3</v>
      </c>
      <c r="B7" s="32"/>
      <c r="C7" s="33"/>
      <c r="D7" s="34"/>
      <c r="E7" s="35"/>
      <c r="F7" s="36"/>
      <c r="G7" s="37"/>
      <c r="H7" s="38"/>
      <c r="I7" s="38"/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/>
      <c r="E8" s="35"/>
      <c r="F8" s="36"/>
      <c r="G8" s="37"/>
      <c r="H8" s="38"/>
      <c r="I8" s="38"/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35" activePane="bottomLeft" state="frozen"/>
      <selection pane="topLeft" activeCell="A1" activeCellId="0" sqref="A1"/>
      <selection pane="bottomLeft" activeCell="I61" activeCellId="0" sqref="I61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8" min="8" style="0" width="3.1875"/>
    <col collapsed="false" hidden="false" max="13" min="9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17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/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18</v>
      </c>
      <c r="C5" s="21"/>
      <c r="D5" s="22" t="s">
        <v>19</v>
      </c>
      <c r="E5" s="23" t="s">
        <v>20</v>
      </c>
      <c r="F5" s="24" t="n">
        <v>624</v>
      </c>
      <c r="G5" s="25" t="n">
        <v>735</v>
      </c>
      <c r="H5" s="26" t="n">
        <v>115</v>
      </c>
      <c r="I5" s="26"/>
      <c r="J5" s="27" t="n">
        <f aca="false">H5-I5</f>
        <v>115</v>
      </c>
      <c r="K5" s="28" t="n">
        <f aca="false">G5-H5</f>
        <v>620</v>
      </c>
      <c r="L5" s="28" t="n">
        <f aca="false">F5-K5</f>
        <v>4</v>
      </c>
      <c r="M5" s="29" t="n">
        <f aca="false">L5*100/F5</f>
        <v>0.641025641025641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21</v>
      </c>
      <c r="E6" s="35" t="s">
        <v>22</v>
      </c>
      <c r="F6" s="36" t="n">
        <v>1392</v>
      </c>
      <c r="G6" s="37" t="n">
        <v>2085</v>
      </c>
      <c r="H6" s="38" t="n">
        <v>700</v>
      </c>
      <c r="I6" s="38"/>
      <c r="J6" s="39" t="n">
        <f aca="false">J5+H6-I6</f>
        <v>815</v>
      </c>
      <c r="K6" s="40" t="n">
        <f aca="false">G6-H6</f>
        <v>1385</v>
      </c>
      <c r="L6" s="40" t="n">
        <f aca="false">F6-K6</f>
        <v>7</v>
      </c>
      <c r="M6" s="41" t="n">
        <f aca="false">L6*100/F6</f>
        <v>0.502873563218391</v>
      </c>
      <c r="N6" s="31"/>
    </row>
    <row r="7" customFormat="false" ht="14.65" hidden="false" customHeight="false" outlineLevel="0" collapsed="false">
      <c r="A7" s="31" t="n">
        <f aca="false">A6+1</f>
        <v>3</v>
      </c>
      <c r="B7" s="32"/>
      <c r="C7" s="33"/>
      <c r="D7" s="34" t="s">
        <v>23</v>
      </c>
      <c r="E7" s="35" t="s">
        <v>24</v>
      </c>
      <c r="F7" s="36" t="n">
        <v>4080</v>
      </c>
      <c r="G7" s="37" t="n">
        <v>4080</v>
      </c>
      <c r="H7" s="38" t="n">
        <v>0</v>
      </c>
      <c r="I7" s="38"/>
      <c r="J7" s="39" t="n">
        <f aca="false">J6+H7-I7</f>
        <v>815</v>
      </c>
      <c r="K7" s="40" t="n">
        <f aca="false">G7-H7</f>
        <v>4080</v>
      </c>
      <c r="L7" s="40" t="n">
        <f aca="false">F7-K7</f>
        <v>0</v>
      </c>
      <c r="M7" s="41" t="n">
        <f aca="false">L7*100/F7</f>
        <v>0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23</v>
      </c>
      <c r="E8" s="35" t="s">
        <v>25</v>
      </c>
      <c r="F8" s="36" t="n">
        <v>10668</v>
      </c>
      <c r="G8" s="37" t="n">
        <v>10679</v>
      </c>
      <c r="H8" s="38" t="n">
        <v>15</v>
      </c>
      <c r="I8" s="38"/>
      <c r="J8" s="39" t="n">
        <f aca="false">J7+H8-I8</f>
        <v>830</v>
      </c>
      <c r="K8" s="40" t="n">
        <f aca="false">G8-H8</f>
        <v>10664</v>
      </c>
      <c r="L8" s="40" t="n">
        <f aca="false">F8-K8</f>
        <v>4</v>
      </c>
      <c r="M8" s="41" t="n">
        <f aca="false">L8*100/F8</f>
        <v>0.0374953130858643</v>
      </c>
      <c r="N8" s="31"/>
    </row>
    <row r="9" customFormat="false" ht="14.9" hidden="false" customHeight="false" outlineLevel="0" collapsed="false">
      <c r="A9" s="31" t="n">
        <f aca="false">A8+1</f>
        <v>5</v>
      </c>
      <c r="B9" s="32"/>
      <c r="C9" s="33"/>
      <c r="D9" s="34" t="s">
        <v>26</v>
      </c>
      <c r="E9" s="35" t="s">
        <v>27</v>
      </c>
      <c r="F9" s="36" t="n">
        <v>6264</v>
      </c>
      <c r="G9" s="37" t="n">
        <v>6268</v>
      </c>
      <c r="H9" s="38" t="n">
        <v>5</v>
      </c>
      <c r="I9" s="38"/>
      <c r="J9" s="39" t="n">
        <f aca="false">J8+H9-I9</f>
        <v>835</v>
      </c>
      <c r="K9" s="40" t="n">
        <f aca="false">G9-H9</f>
        <v>6263</v>
      </c>
      <c r="L9" s="40" t="n">
        <f aca="false">F9-K9</f>
        <v>1</v>
      </c>
      <c r="M9" s="41" t="n">
        <f aca="false">L9*100/F9</f>
        <v>0.0159642401021711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28</v>
      </c>
      <c r="E10" s="35" t="s">
        <v>29</v>
      </c>
      <c r="F10" s="36" t="n">
        <v>1392</v>
      </c>
      <c r="G10" s="37" t="n">
        <v>1407</v>
      </c>
      <c r="H10" s="38" t="n">
        <v>20</v>
      </c>
      <c r="I10" s="38"/>
      <c r="J10" s="39" t="n">
        <f aca="false">J9+H10-I10</f>
        <v>855</v>
      </c>
      <c r="K10" s="40" t="n">
        <f aca="false">G10-H10</f>
        <v>1387</v>
      </c>
      <c r="L10" s="40" t="n">
        <f aca="false">F10-K10</f>
        <v>5</v>
      </c>
      <c r="M10" s="41" t="n">
        <f aca="false">L10*100/F10</f>
        <v>0.359195402298851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/>
      <c r="C11" s="33"/>
      <c r="D11" s="34" t="s">
        <v>23</v>
      </c>
      <c r="E11" s="35" t="s">
        <v>30</v>
      </c>
      <c r="F11" s="36" t="n">
        <v>4167</v>
      </c>
      <c r="G11" s="37" t="n">
        <v>4186</v>
      </c>
      <c r="H11" s="38" t="n">
        <v>20</v>
      </c>
      <c r="I11" s="38"/>
      <c r="J11" s="39" t="n">
        <f aca="false">J10+H11-I11</f>
        <v>875</v>
      </c>
      <c r="K11" s="40" t="n">
        <f aca="false">G11-H11</f>
        <v>4166</v>
      </c>
      <c r="L11" s="40" t="n">
        <f aca="false">F11-K11</f>
        <v>1</v>
      </c>
      <c r="M11" s="41" t="n">
        <f aca="false">L11*100/F11</f>
        <v>0.0239980801535877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31</v>
      </c>
      <c r="E12" s="35" t="s">
        <v>32</v>
      </c>
      <c r="F12" s="36" t="n">
        <v>7111</v>
      </c>
      <c r="G12" s="37" t="n">
        <v>7130</v>
      </c>
      <c r="H12" s="38" t="n">
        <v>25</v>
      </c>
      <c r="I12" s="38"/>
      <c r="J12" s="39" t="n">
        <f aca="false">J11+H12-I12</f>
        <v>900</v>
      </c>
      <c r="K12" s="40" t="n">
        <f aca="false">G12-H12</f>
        <v>7105</v>
      </c>
      <c r="L12" s="40" t="n">
        <f aca="false">F12-K12</f>
        <v>6</v>
      </c>
      <c r="M12" s="41" t="n">
        <f aca="false">L12*100/F12</f>
        <v>0.0843763183799747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28</v>
      </c>
      <c r="E13" s="35" t="s">
        <v>33</v>
      </c>
      <c r="F13" s="36" t="n">
        <v>4872</v>
      </c>
      <c r="G13" s="37" t="n">
        <v>4896</v>
      </c>
      <c r="H13" s="38" t="n">
        <v>30</v>
      </c>
      <c r="I13" s="38"/>
      <c r="J13" s="39" t="n">
        <f aca="false">J12+H13-I13</f>
        <v>930</v>
      </c>
      <c r="K13" s="40" t="n">
        <f aca="false">G13-H13</f>
        <v>4866</v>
      </c>
      <c r="L13" s="40" t="n">
        <f aca="false">F13-K13</f>
        <v>6</v>
      </c>
      <c r="M13" s="41" t="n">
        <f aca="false">L13*100/F13</f>
        <v>0.123152709359606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34</v>
      </c>
      <c r="E14" s="35" t="s">
        <v>35</v>
      </c>
      <c r="F14" s="36" t="n">
        <v>5667</v>
      </c>
      <c r="G14" s="37" t="n">
        <v>5707</v>
      </c>
      <c r="H14" s="38" t="n">
        <v>50</v>
      </c>
      <c r="I14" s="38"/>
      <c r="J14" s="39" t="n">
        <f aca="false">J13+H14-I14</f>
        <v>980</v>
      </c>
      <c r="K14" s="40" t="n">
        <f aca="false">G14-H14</f>
        <v>5657</v>
      </c>
      <c r="L14" s="40" t="n">
        <f aca="false">F14-K14</f>
        <v>10</v>
      </c>
      <c r="M14" s="41" t="n">
        <f aca="false">L14*100/F14</f>
        <v>0.176460208223046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36</v>
      </c>
      <c r="E15" s="35" t="s">
        <v>37</v>
      </c>
      <c r="F15" s="36" t="n">
        <v>6960</v>
      </c>
      <c r="G15" s="37" t="n">
        <v>6978</v>
      </c>
      <c r="H15" s="38" t="n">
        <v>25</v>
      </c>
      <c r="I15" s="38"/>
      <c r="J15" s="39" t="n">
        <f aca="false">J14+H15-I15</f>
        <v>1005</v>
      </c>
      <c r="K15" s="40" t="n">
        <f aca="false">G15-H15</f>
        <v>6953</v>
      </c>
      <c r="L15" s="40" t="n">
        <f aca="false">F15-K15</f>
        <v>7</v>
      </c>
      <c r="M15" s="41" t="n">
        <f aca="false">L15*100/F15</f>
        <v>0.100574712643678</v>
      </c>
      <c r="N15" s="31"/>
    </row>
    <row r="16" customFormat="false" ht="14.65" hidden="false" customHeight="false" outlineLevel="0" collapsed="false">
      <c r="A16" s="31" t="n">
        <f aca="false">A15+1</f>
        <v>12</v>
      </c>
      <c r="B16" s="32"/>
      <c r="C16" s="33"/>
      <c r="D16" s="34" t="s">
        <v>38</v>
      </c>
      <c r="E16" s="35" t="s">
        <v>39</v>
      </c>
      <c r="F16" s="36" t="n">
        <v>4176</v>
      </c>
      <c r="G16" s="37" t="n">
        <v>4176</v>
      </c>
      <c r="H16" s="38" t="n">
        <v>19</v>
      </c>
      <c r="I16" s="38"/>
      <c r="J16" s="39" t="n">
        <f aca="false">J15+H16-I16</f>
        <v>1024</v>
      </c>
      <c r="K16" s="40" t="n">
        <f aca="false">G16-H16</f>
        <v>4157</v>
      </c>
      <c r="L16" s="40" t="n">
        <f aca="false">F16-K16</f>
        <v>19</v>
      </c>
      <c r="M16" s="41" t="n">
        <f aca="false">L16*100/F16</f>
        <v>0.454980842911877</v>
      </c>
      <c r="N16" s="31"/>
    </row>
    <row r="17" customFormat="false" ht="14.9" hidden="false" customHeight="false" outlineLevel="0" collapsed="false">
      <c r="A17" s="31" t="n">
        <f aca="false">A16+1</f>
        <v>13</v>
      </c>
      <c r="B17" s="32"/>
      <c r="C17" s="33"/>
      <c r="D17" s="34" t="s">
        <v>40</v>
      </c>
      <c r="E17" s="35" t="s">
        <v>41</v>
      </c>
      <c r="F17" s="36" t="n">
        <v>9744</v>
      </c>
      <c r="G17" s="37" t="n">
        <v>9760</v>
      </c>
      <c r="H17" s="38" t="n">
        <v>50</v>
      </c>
      <c r="I17" s="38"/>
      <c r="J17" s="39" t="n">
        <f aca="false">J16+H17-I17</f>
        <v>1074</v>
      </c>
      <c r="K17" s="40" t="n">
        <f aca="false">G17-H17</f>
        <v>9710</v>
      </c>
      <c r="L17" s="40" t="n">
        <f aca="false">F17-K17</f>
        <v>34</v>
      </c>
      <c r="M17" s="41" t="n">
        <f aca="false">L17*100/F17</f>
        <v>0.348932676518883</v>
      </c>
      <c r="N17" s="31"/>
    </row>
    <row r="18" customFormat="false" ht="14.9" hidden="false" customHeight="false" outlineLevel="0" collapsed="false">
      <c r="A18" s="31" t="n">
        <f aca="false">A17+1</f>
        <v>14</v>
      </c>
      <c r="B18" s="32" t="s">
        <v>18</v>
      </c>
      <c r="C18" s="33" t="s">
        <v>42</v>
      </c>
      <c r="D18" s="34"/>
      <c r="E18" s="35"/>
      <c r="F18" s="36"/>
      <c r="G18" s="37"/>
      <c r="H18" s="38"/>
      <c r="I18" s="38" t="n">
        <v>1074</v>
      </c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 t="s">
        <v>43</v>
      </c>
      <c r="C19" s="33"/>
      <c r="D19" s="34" t="s">
        <v>44</v>
      </c>
      <c r="E19" s="35" t="s">
        <v>45</v>
      </c>
      <c r="F19" s="36" t="n">
        <v>6271</v>
      </c>
      <c r="G19" s="37" t="n">
        <v>6273</v>
      </c>
      <c r="H19" s="38" t="n">
        <v>10</v>
      </c>
      <c r="I19" s="38"/>
      <c r="J19" s="39" t="n">
        <f aca="false">J18+H19-I19</f>
        <v>10</v>
      </c>
      <c r="K19" s="40" t="n">
        <f aca="false">G19-H19</f>
        <v>6263</v>
      </c>
      <c r="L19" s="40" t="n">
        <f aca="false">F19-K19</f>
        <v>8</v>
      </c>
      <c r="M19" s="41" t="n">
        <f aca="false">L19*100/F19</f>
        <v>0.127571360229628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21</v>
      </c>
      <c r="E20" s="35" t="s">
        <v>46</v>
      </c>
      <c r="F20" s="36" t="n">
        <v>696</v>
      </c>
      <c r="G20" s="37" t="n">
        <v>697</v>
      </c>
      <c r="H20" s="38" t="n">
        <v>10</v>
      </c>
      <c r="I20" s="38"/>
      <c r="J20" s="39" t="n">
        <f aca="false">J19+H20-I20</f>
        <v>20</v>
      </c>
      <c r="K20" s="40" t="n">
        <f aca="false">G20-H20</f>
        <v>687</v>
      </c>
      <c r="L20" s="40" t="n">
        <f aca="false">F20-K20</f>
        <v>9</v>
      </c>
      <c r="M20" s="41" t="n">
        <f aca="false">L20*100/F20</f>
        <v>1.29310344827586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47</v>
      </c>
      <c r="E21" s="35" t="s">
        <v>48</v>
      </c>
      <c r="F21" s="36" t="n">
        <v>6240</v>
      </c>
      <c r="G21" s="37" t="n">
        <v>6432</v>
      </c>
      <c r="H21" s="38" t="n">
        <v>200</v>
      </c>
      <c r="I21" s="38"/>
      <c r="J21" s="39" t="n">
        <f aca="false">J20+H21-I21</f>
        <v>220</v>
      </c>
      <c r="K21" s="40" t="n">
        <f aca="false">G21-H21</f>
        <v>6232</v>
      </c>
      <c r="L21" s="40" t="n">
        <f aca="false">F21-K21</f>
        <v>8</v>
      </c>
      <c r="M21" s="41" t="n">
        <f aca="false">L21*100/F21</f>
        <v>0.128205128205128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34</v>
      </c>
      <c r="E22" s="35" t="s">
        <v>49</v>
      </c>
      <c r="F22" s="36" t="n">
        <v>5733</v>
      </c>
      <c r="G22" s="37" t="n">
        <v>5968</v>
      </c>
      <c r="H22" s="38" t="n">
        <v>400</v>
      </c>
      <c r="I22" s="38"/>
      <c r="J22" s="39" t="n">
        <f aca="false">J21+H22-I22</f>
        <v>620</v>
      </c>
      <c r="K22" s="40" t="n">
        <f aca="false">G22-H22</f>
        <v>5568</v>
      </c>
      <c r="L22" s="40" t="n">
        <f aca="false">F22-K22</f>
        <v>165</v>
      </c>
      <c r="M22" s="41" t="n">
        <f aca="false">L22*100/F22</f>
        <v>2.87807430664574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50</v>
      </c>
      <c r="E23" s="35" t="s">
        <v>51</v>
      </c>
      <c r="F23" s="36" t="n">
        <v>6096</v>
      </c>
      <c r="G23" s="37" t="n">
        <v>6656</v>
      </c>
      <c r="H23" s="38" t="n">
        <v>700</v>
      </c>
      <c r="I23" s="38"/>
      <c r="J23" s="39" t="n">
        <f aca="false">J22+H23-I23</f>
        <v>1320</v>
      </c>
      <c r="K23" s="40" t="n">
        <f aca="false">G23-H23</f>
        <v>5956</v>
      </c>
      <c r="L23" s="40" t="n">
        <f aca="false">F23-K23</f>
        <v>140</v>
      </c>
      <c r="M23" s="41" t="n">
        <f aca="false">L23*100/F23</f>
        <v>2.29658792650919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52</v>
      </c>
      <c r="E24" s="35" t="s">
        <v>53</v>
      </c>
      <c r="F24" s="36" t="n">
        <v>6240</v>
      </c>
      <c r="G24" s="37" t="n">
        <v>6732</v>
      </c>
      <c r="H24" s="38" t="n">
        <v>700</v>
      </c>
      <c r="I24" s="38"/>
      <c r="J24" s="39" t="n">
        <f aca="false">J23+H24-I24</f>
        <v>2020</v>
      </c>
      <c r="K24" s="40" t="n">
        <f aca="false">G24-H24</f>
        <v>6032</v>
      </c>
      <c r="L24" s="40" t="n">
        <f aca="false">F24-K24</f>
        <v>208</v>
      </c>
      <c r="M24" s="41" t="n">
        <f aca="false">L24*100/F24</f>
        <v>3.33333333333333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19</v>
      </c>
      <c r="E25" s="35" t="s">
        <v>54</v>
      </c>
      <c r="F25" s="36" t="n">
        <v>2496</v>
      </c>
      <c r="G25" s="37" t="n">
        <v>2524</v>
      </c>
      <c r="H25" s="38" t="n">
        <v>60</v>
      </c>
      <c r="I25" s="38"/>
      <c r="J25" s="39" t="n">
        <f aca="false">J24+H25-I25</f>
        <v>2080</v>
      </c>
      <c r="K25" s="40" t="n">
        <f aca="false">G25-H25</f>
        <v>2464</v>
      </c>
      <c r="L25" s="40" t="n">
        <f aca="false">F25-K25</f>
        <v>32</v>
      </c>
      <c r="M25" s="41" t="n">
        <f aca="false">L25*100/F25</f>
        <v>1.28205128205128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21</v>
      </c>
      <c r="E26" s="35" t="s">
        <v>55</v>
      </c>
      <c r="F26" s="36" t="n">
        <v>5568</v>
      </c>
      <c r="G26" s="37" t="n">
        <v>5579</v>
      </c>
      <c r="H26" s="38" t="n">
        <v>30</v>
      </c>
      <c r="I26" s="38"/>
      <c r="J26" s="39" t="n">
        <f aca="false">J25+H26-I26</f>
        <v>2110</v>
      </c>
      <c r="K26" s="40" t="n">
        <f aca="false">G26-H26</f>
        <v>5549</v>
      </c>
      <c r="L26" s="40" t="n">
        <f aca="false">F26-K26</f>
        <v>19</v>
      </c>
      <c r="M26" s="41" t="n">
        <f aca="false">L26*100/F26</f>
        <v>0.341235632183908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52</v>
      </c>
      <c r="E27" s="35" t="s">
        <v>56</v>
      </c>
      <c r="F27" s="36" t="n">
        <v>4992</v>
      </c>
      <c r="G27" s="37" t="n">
        <v>5049</v>
      </c>
      <c r="H27" s="38" t="n">
        <v>150</v>
      </c>
      <c r="I27" s="38"/>
      <c r="J27" s="39" t="n">
        <f aca="false">J26+H27-I27</f>
        <v>2260</v>
      </c>
      <c r="K27" s="40" t="n">
        <f aca="false">G27-H27</f>
        <v>4899</v>
      </c>
      <c r="L27" s="40" t="n">
        <f aca="false">F27-K27</f>
        <v>93</v>
      </c>
      <c r="M27" s="41" t="n">
        <f aca="false">L27*100/F27</f>
        <v>1.86298076923077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57</v>
      </c>
      <c r="E28" s="35" t="s">
        <v>58</v>
      </c>
      <c r="F28" s="36" t="n">
        <v>4992</v>
      </c>
      <c r="G28" s="37" t="n">
        <v>5003</v>
      </c>
      <c r="H28" s="38" t="n">
        <v>50</v>
      </c>
      <c r="I28" s="38"/>
      <c r="J28" s="39" t="n">
        <f aca="false">J27+H28-I28</f>
        <v>2310</v>
      </c>
      <c r="K28" s="40" t="n">
        <f aca="false">G28-H28</f>
        <v>4953</v>
      </c>
      <c r="L28" s="40" t="n">
        <f aca="false">F28-K28</f>
        <v>39</v>
      </c>
      <c r="M28" s="41" t="n">
        <f aca="false">L28*100/F28</f>
        <v>0.78125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40</v>
      </c>
      <c r="E29" s="35" t="s">
        <v>59</v>
      </c>
      <c r="F29" s="36" t="n">
        <v>1392</v>
      </c>
      <c r="G29" s="37" t="n">
        <v>1454</v>
      </c>
      <c r="H29" s="38" t="n">
        <v>100</v>
      </c>
      <c r="I29" s="38"/>
      <c r="J29" s="39" t="n">
        <f aca="false">J28+H29-I29</f>
        <v>2410</v>
      </c>
      <c r="K29" s="40" t="n">
        <f aca="false">G29-H29</f>
        <v>1354</v>
      </c>
      <c r="L29" s="40" t="n">
        <f aca="false">F29-K29</f>
        <v>38</v>
      </c>
      <c r="M29" s="41" t="n">
        <f aca="false">L29*100/F29</f>
        <v>2.72988505747126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57</v>
      </c>
      <c r="E30" s="35" t="s">
        <v>60</v>
      </c>
      <c r="F30" s="36" t="n">
        <v>5616</v>
      </c>
      <c r="G30" s="37" t="n">
        <v>5626</v>
      </c>
      <c r="H30" s="38" t="n">
        <v>30</v>
      </c>
      <c r="I30" s="38"/>
      <c r="J30" s="39" t="n">
        <f aca="false">J29+H30-I30</f>
        <v>2440</v>
      </c>
      <c r="K30" s="40" t="n">
        <f aca="false">G30-H30</f>
        <v>5596</v>
      </c>
      <c r="L30" s="40" t="n">
        <f aca="false">F30-K30</f>
        <v>20</v>
      </c>
      <c r="M30" s="41" t="n">
        <f aca="false">L30*100/F30</f>
        <v>0.356125356125356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21</v>
      </c>
      <c r="E31" s="35" t="s">
        <v>54</v>
      </c>
      <c r="F31" s="36" t="n">
        <v>2784</v>
      </c>
      <c r="G31" s="37" t="n">
        <v>2787</v>
      </c>
      <c r="H31" s="38" t="n">
        <v>80</v>
      </c>
      <c r="I31" s="38"/>
      <c r="J31" s="39" t="n">
        <f aca="false">J30+H31-I31</f>
        <v>2520</v>
      </c>
      <c r="K31" s="40" t="n">
        <f aca="false">G31-H31</f>
        <v>2707</v>
      </c>
      <c r="L31" s="40" t="n">
        <f aca="false">F31-K31</f>
        <v>77</v>
      </c>
      <c r="M31" s="41" t="n">
        <f aca="false">L31*100/F31</f>
        <v>2.76580459770115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26</v>
      </c>
      <c r="E32" s="35" t="s">
        <v>20</v>
      </c>
      <c r="F32" s="36" t="n">
        <v>696</v>
      </c>
      <c r="G32" s="37" t="n">
        <v>708</v>
      </c>
      <c r="H32" s="38" t="n">
        <v>30</v>
      </c>
      <c r="I32" s="38"/>
      <c r="J32" s="39" t="n">
        <f aca="false">J31+H32-I32</f>
        <v>2550</v>
      </c>
      <c r="K32" s="40" t="n">
        <f aca="false">G32-H32</f>
        <v>678</v>
      </c>
      <c r="L32" s="40" t="n">
        <f aca="false">F32-K32</f>
        <v>18</v>
      </c>
      <c r="M32" s="41" t="n">
        <f aca="false">L32*100/F32</f>
        <v>2.58620689655172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50</v>
      </c>
      <c r="E33" s="35" t="s">
        <v>61</v>
      </c>
      <c r="F33" s="36" t="n">
        <v>6096</v>
      </c>
      <c r="G33" s="37" t="n">
        <v>6098</v>
      </c>
      <c r="H33" s="38" t="n">
        <v>80</v>
      </c>
      <c r="I33" s="38"/>
      <c r="J33" s="39" t="n">
        <f aca="false">J32+H33-I33</f>
        <v>2630</v>
      </c>
      <c r="K33" s="40" t="n">
        <f aca="false">G33-H33</f>
        <v>6018</v>
      </c>
      <c r="L33" s="40" t="n">
        <f aca="false">F33-K33</f>
        <v>78</v>
      </c>
      <c r="M33" s="41" t="n">
        <f aca="false">L33*100/F33</f>
        <v>1.27952755905512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50</v>
      </c>
      <c r="E34" s="35" t="s">
        <v>62</v>
      </c>
      <c r="F34" s="36" t="n">
        <v>13716</v>
      </c>
      <c r="G34" s="37" t="n">
        <v>13721</v>
      </c>
      <c r="H34" s="38" t="n">
        <v>400</v>
      </c>
      <c r="I34" s="38"/>
      <c r="J34" s="39" t="n">
        <f aca="false">J33+H34-I34</f>
        <v>3030</v>
      </c>
      <c r="K34" s="40" t="n">
        <f aca="false">G34-H34</f>
        <v>13321</v>
      </c>
      <c r="L34" s="40" t="n">
        <f aca="false">F34-K34</f>
        <v>395</v>
      </c>
      <c r="M34" s="41" t="n">
        <f aca="false">L34*100/F34</f>
        <v>2.8798483522893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21</v>
      </c>
      <c r="E35" s="35" t="s">
        <v>63</v>
      </c>
      <c r="F35" s="36" t="n">
        <v>2088</v>
      </c>
      <c r="G35" s="37" t="n">
        <v>2096</v>
      </c>
      <c r="H35" s="38" t="n">
        <v>50</v>
      </c>
      <c r="I35" s="38"/>
      <c r="J35" s="39" t="n">
        <f aca="false">J34+H35-I35</f>
        <v>3080</v>
      </c>
      <c r="K35" s="40" t="n">
        <f aca="false">G35-H35</f>
        <v>2046</v>
      </c>
      <c r="L35" s="40" t="n">
        <f aca="false">F35-K35</f>
        <v>42</v>
      </c>
      <c r="M35" s="41" t="n">
        <f aca="false">L35*100/F35</f>
        <v>2.01149425287356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50</v>
      </c>
      <c r="E36" s="35" t="s">
        <v>64</v>
      </c>
      <c r="F36" s="36" t="n">
        <v>10668</v>
      </c>
      <c r="G36" s="37" t="n">
        <v>10729</v>
      </c>
      <c r="H36" s="38" t="n">
        <v>320</v>
      </c>
      <c r="I36" s="38"/>
      <c r="J36" s="39" t="n">
        <f aca="false">J35+H36-I36</f>
        <v>3400</v>
      </c>
      <c r="K36" s="40" t="n">
        <f aca="false">G36-H36</f>
        <v>10409</v>
      </c>
      <c r="L36" s="40" t="n">
        <f aca="false">F36-K36</f>
        <v>259</v>
      </c>
      <c r="M36" s="41" t="n">
        <f aca="false">L36*100/F36</f>
        <v>2.42782152230971</v>
      </c>
      <c r="N36" s="31"/>
    </row>
    <row r="37" customFormat="false" ht="13.4" hidden="false" customHeight="false" outlineLevel="0" collapsed="false">
      <c r="A37" s="31" t="n">
        <f aca="false">A36+1</f>
        <v>33</v>
      </c>
      <c r="B37" s="32" t="s">
        <v>65</v>
      </c>
      <c r="C37" s="33" t="s">
        <v>66</v>
      </c>
      <c r="D37" s="34"/>
      <c r="E37" s="35"/>
      <c r="F37" s="36"/>
      <c r="G37" s="37"/>
      <c r="H37" s="38"/>
      <c r="I37" s="38" t="n">
        <v>3400</v>
      </c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 t="s">
        <v>67</v>
      </c>
      <c r="C38" s="33"/>
      <c r="D38" s="34" t="s">
        <v>21</v>
      </c>
      <c r="E38" s="35" t="s">
        <v>68</v>
      </c>
      <c r="F38" s="36" t="n">
        <v>696</v>
      </c>
      <c r="G38" s="37" t="n">
        <v>704</v>
      </c>
      <c r="H38" s="38" t="n">
        <v>10</v>
      </c>
      <c r="I38" s="38"/>
      <c r="J38" s="39" t="n">
        <f aca="false">J37+H38-I38</f>
        <v>10</v>
      </c>
      <c r="K38" s="40" t="n">
        <f aca="false">G38-H38</f>
        <v>694</v>
      </c>
      <c r="L38" s="40" t="n">
        <f aca="false">F38-K38</f>
        <v>2</v>
      </c>
      <c r="M38" s="41" t="n">
        <f aca="false">L38*100/F38</f>
        <v>0.28735632183908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69</v>
      </c>
      <c r="E39" s="35" t="s">
        <v>70</v>
      </c>
      <c r="F39" s="36" t="n">
        <v>3480</v>
      </c>
      <c r="G39" s="37" t="n">
        <v>3488</v>
      </c>
      <c r="H39" s="38" t="n">
        <v>10</v>
      </c>
      <c r="I39" s="38"/>
      <c r="J39" s="39" t="n">
        <f aca="false">J38+H39-I39</f>
        <v>20</v>
      </c>
      <c r="K39" s="40" t="n">
        <f aca="false">G39-H39</f>
        <v>3478</v>
      </c>
      <c r="L39" s="40" t="n">
        <f aca="false">F39-K39</f>
        <v>2</v>
      </c>
      <c r="M39" s="41" t="n">
        <f aca="false">L39*100/F39</f>
        <v>0.0574712643678161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69</v>
      </c>
      <c r="E40" s="35" t="s">
        <v>71</v>
      </c>
      <c r="F40" s="36" t="n">
        <v>8352</v>
      </c>
      <c r="G40" s="37" t="n">
        <v>8357</v>
      </c>
      <c r="H40" s="38" t="n">
        <v>10</v>
      </c>
      <c r="I40" s="38"/>
      <c r="J40" s="39" t="n">
        <f aca="false">J39+H40-I40</f>
        <v>30</v>
      </c>
      <c r="K40" s="40" t="n">
        <f aca="false">G40-H40</f>
        <v>8347</v>
      </c>
      <c r="L40" s="40" t="n">
        <f aca="false">F40-K40</f>
        <v>5</v>
      </c>
      <c r="M40" s="41" t="n">
        <f aca="false">L40*100/F40</f>
        <v>0.0598659003831418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72</v>
      </c>
      <c r="E41" s="35" t="s">
        <v>61</v>
      </c>
      <c r="F41" s="36" t="n">
        <v>255</v>
      </c>
      <c r="G41" s="37" t="n">
        <v>255</v>
      </c>
      <c r="H41" s="38" t="n">
        <v>0</v>
      </c>
      <c r="I41" s="38"/>
      <c r="J41" s="39" t="n">
        <f aca="false">J40+H41-I41</f>
        <v>30</v>
      </c>
      <c r="K41" s="40" t="n">
        <f aca="false">G41-H41</f>
        <v>255</v>
      </c>
      <c r="L41" s="40" t="n">
        <f aca="false">F41-K41</f>
        <v>0</v>
      </c>
      <c r="M41" s="41" t="n">
        <f aca="false">L41*100/F41</f>
        <v>0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73</v>
      </c>
      <c r="E42" s="35" t="s">
        <v>74</v>
      </c>
      <c r="F42" s="36" t="n">
        <v>2088</v>
      </c>
      <c r="G42" s="37" t="n">
        <v>2142</v>
      </c>
      <c r="H42" s="38" t="n">
        <v>60</v>
      </c>
      <c r="I42" s="38"/>
      <c r="J42" s="39" t="n">
        <f aca="false">J41+H42-I42</f>
        <v>90</v>
      </c>
      <c r="K42" s="40" t="n">
        <f aca="false">G42-H42</f>
        <v>2082</v>
      </c>
      <c r="L42" s="40" t="n">
        <f aca="false">F42-K42</f>
        <v>6</v>
      </c>
      <c r="M42" s="41" t="n">
        <f aca="false">L42*100/F42</f>
        <v>0.28735632183908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75</v>
      </c>
      <c r="E43" s="35" t="s">
        <v>76</v>
      </c>
      <c r="F43" s="36" t="n">
        <v>8352</v>
      </c>
      <c r="G43" s="37" t="n">
        <v>8377</v>
      </c>
      <c r="H43" s="38" t="n">
        <v>30</v>
      </c>
      <c r="I43" s="38"/>
      <c r="J43" s="39" t="n">
        <f aca="false">J42+H43-I43</f>
        <v>120</v>
      </c>
      <c r="K43" s="40" t="n">
        <f aca="false">G43-H43</f>
        <v>8347</v>
      </c>
      <c r="L43" s="40" t="n">
        <f aca="false">F43-K43</f>
        <v>5</v>
      </c>
      <c r="M43" s="41" t="n">
        <f aca="false">L43*100/F43</f>
        <v>0.0598659003831418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69</v>
      </c>
      <c r="E44" s="35" t="s">
        <v>77</v>
      </c>
      <c r="F44" s="36" t="n">
        <v>10440</v>
      </c>
      <c r="G44" s="37" t="n">
        <v>10446</v>
      </c>
      <c r="H44" s="38" t="n">
        <v>50</v>
      </c>
      <c r="I44" s="38"/>
      <c r="J44" s="39" t="n">
        <f aca="false">J43+H44-I44</f>
        <v>170</v>
      </c>
      <c r="K44" s="40" t="n">
        <f aca="false">G44-H44</f>
        <v>10396</v>
      </c>
      <c r="L44" s="40" t="n">
        <f aca="false">F44-K44</f>
        <v>44</v>
      </c>
      <c r="M44" s="41" t="n">
        <f aca="false">L44*100/F44</f>
        <v>0.421455938697318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44</v>
      </c>
      <c r="E45" s="35" t="s">
        <v>78</v>
      </c>
      <c r="F45" s="36" t="n">
        <v>3474</v>
      </c>
      <c r="G45" s="37" t="n">
        <v>3624</v>
      </c>
      <c r="H45" s="38" t="n">
        <v>200</v>
      </c>
      <c r="I45" s="38"/>
      <c r="J45" s="39" t="n">
        <f aca="false">J44+H45-I45</f>
        <v>370</v>
      </c>
      <c r="K45" s="40" t="n">
        <f aca="false">G45-H45</f>
        <v>3424</v>
      </c>
      <c r="L45" s="40" t="n">
        <f aca="false">F45-K45</f>
        <v>50</v>
      </c>
      <c r="M45" s="41" t="n">
        <f aca="false">L45*100/F45</f>
        <v>1.43926309729419</v>
      </c>
      <c r="N45" s="31"/>
    </row>
    <row r="46" customFormat="false" ht="13.4" hidden="false" customHeight="false" outlineLevel="0" collapsed="false">
      <c r="A46" s="31" t="n">
        <f aca="false">A45+1</f>
        <v>42</v>
      </c>
      <c r="B46" s="32" t="s">
        <v>79</v>
      </c>
      <c r="C46" s="33" t="s">
        <v>80</v>
      </c>
      <c r="D46" s="34"/>
      <c r="E46" s="35"/>
      <c r="F46" s="36"/>
      <c r="G46" s="37"/>
      <c r="H46" s="38"/>
      <c r="I46" s="38" t="n">
        <v>370</v>
      </c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 t="s">
        <v>81</v>
      </c>
      <c r="C47" s="33"/>
      <c r="D47" s="34" t="s">
        <v>69</v>
      </c>
      <c r="E47" s="35" t="s">
        <v>82</v>
      </c>
      <c r="F47" s="36" t="n">
        <v>2784</v>
      </c>
      <c r="G47" s="37" t="n">
        <v>2792</v>
      </c>
      <c r="H47" s="38" t="n">
        <v>130</v>
      </c>
      <c r="I47" s="38"/>
      <c r="J47" s="39" t="n">
        <f aca="false">J46+H47-I47</f>
        <v>130</v>
      </c>
      <c r="K47" s="40" t="n">
        <f aca="false">G47-H47</f>
        <v>2662</v>
      </c>
      <c r="L47" s="40" t="n">
        <f aca="false">F47-K47</f>
        <v>122</v>
      </c>
      <c r="M47" s="41" t="n">
        <f aca="false">L47*100/F47</f>
        <v>4.38218390804598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69</v>
      </c>
      <c r="E48" s="35" t="s">
        <v>83</v>
      </c>
      <c r="F48" s="36" t="n">
        <v>1392</v>
      </c>
      <c r="G48" s="37" t="n">
        <v>1406</v>
      </c>
      <c r="H48" s="38" t="n">
        <v>100</v>
      </c>
      <c r="I48" s="38"/>
      <c r="J48" s="39" t="n">
        <f aca="false">J47+H48-I48</f>
        <v>230</v>
      </c>
      <c r="K48" s="40" t="n">
        <f aca="false">G48-H48</f>
        <v>1306</v>
      </c>
      <c r="L48" s="40" t="n">
        <f aca="false">F48-K48</f>
        <v>86</v>
      </c>
      <c r="M48" s="41" t="n">
        <f aca="false">L48*100/F48</f>
        <v>6.17816091954023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72</v>
      </c>
      <c r="E49" s="35" t="s">
        <v>84</v>
      </c>
      <c r="F49" s="36" t="n">
        <v>1392</v>
      </c>
      <c r="G49" s="37" t="n">
        <v>1395</v>
      </c>
      <c r="H49" s="38" t="n">
        <v>100</v>
      </c>
      <c r="I49" s="38"/>
      <c r="J49" s="39" t="n">
        <f aca="false">J48+H49-I49</f>
        <v>330</v>
      </c>
      <c r="K49" s="40" t="n">
        <f aca="false">G49-H49</f>
        <v>1295</v>
      </c>
      <c r="L49" s="40" t="n">
        <f aca="false">F49-K49</f>
        <v>97</v>
      </c>
      <c r="M49" s="41" t="n">
        <f aca="false">L49*100/F49</f>
        <v>6.9683908045977</v>
      </c>
      <c r="N49" s="31"/>
    </row>
    <row r="50" customFormat="false" ht="12.8" hidden="false" customHeight="false" outlineLevel="0" collapsed="false">
      <c r="A50" s="31" t="n">
        <f aca="false">A49+1</f>
        <v>46</v>
      </c>
      <c r="B50" s="32"/>
      <c r="C50" s="33"/>
      <c r="D50" s="34" t="s">
        <v>50</v>
      </c>
      <c r="E50" s="35" t="s">
        <v>85</v>
      </c>
      <c r="F50" s="36" t="n">
        <v>1524</v>
      </c>
      <c r="G50" s="37" t="n">
        <v>1525</v>
      </c>
      <c r="H50" s="38" t="n">
        <v>100</v>
      </c>
      <c r="I50" s="38"/>
      <c r="J50" s="39" t="n">
        <f aca="false">J49+H50-I50</f>
        <v>430</v>
      </c>
      <c r="K50" s="40" t="n">
        <f aca="false">G50-H50</f>
        <v>1425</v>
      </c>
      <c r="L50" s="40" t="n">
        <f aca="false">F50-K50</f>
        <v>99</v>
      </c>
      <c r="M50" s="41" t="n">
        <f aca="false">L50*100/F50</f>
        <v>6.49606299212598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/>
      <c r="C51" s="33"/>
      <c r="D51" s="34" t="s">
        <v>69</v>
      </c>
      <c r="E51" s="35" t="s">
        <v>86</v>
      </c>
      <c r="F51" s="36" t="n">
        <v>4176</v>
      </c>
      <c r="G51" s="37" t="n">
        <v>4177</v>
      </c>
      <c r="H51" s="38" t="n">
        <v>200</v>
      </c>
      <c r="I51" s="38"/>
      <c r="J51" s="39" t="n">
        <f aca="false">J50+H51-I51</f>
        <v>630</v>
      </c>
      <c r="K51" s="40" t="n">
        <f aca="false">G51-H51</f>
        <v>3977</v>
      </c>
      <c r="L51" s="40" t="n">
        <f aca="false">F51-K51</f>
        <v>199</v>
      </c>
      <c r="M51" s="41" t="n">
        <f aca="false">L51*100/F51</f>
        <v>4.76532567049808</v>
      </c>
      <c r="N51" s="31"/>
    </row>
    <row r="52" customFormat="false" ht="13.4" hidden="false" customHeight="false" outlineLevel="0" collapsed="false">
      <c r="A52" s="31" t="n">
        <f aca="false">A51+1</f>
        <v>48</v>
      </c>
      <c r="B52" s="32" t="s">
        <v>81</v>
      </c>
      <c r="C52" s="33" t="s">
        <v>87</v>
      </c>
      <c r="D52" s="34"/>
      <c r="E52" s="35"/>
      <c r="F52" s="36"/>
      <c r="G52" s="37"/>
      <c r="H52" s="38"/>
      <c r="I52" s="38" t="n">
        <v>630</v>
      </c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 t="s">
        <v>88</v>
      </c>
      <c r="C53" s="33"/>
      <c r="D53" s="34" t="s">
        <v>36</v>
      </c>
      <c r="E53" s="35" t="s">
        <v>89</v>
      </c>
      <c r="F53" s="36" t="n">
        <v>2784</v>
      </c>
      <c r="G53" s="37" t="n">
        <v>2787</v>
      </c>
      <c r="H53" s="38" t="n">
        <v>10</v>
      </c>
      <c r="I53" s="38"/>
      <c r="J53" s="39" t="n">
        <f aca="false">J52+H53-I53</f>
        <v>10</v>
      </c>
      <c r="K53" s="40" t="n">
        <f aca="false">G53-H53</f>
        <v>2777</v>
      </c>
      <c r="L53" s="40" t="n">
        <f aca="false">F53-K53</f>
        <v>7</v>
      </c>
      <c r="M53" s="41" t="n">
        <f aca="false">L53*100/F53</f>
        <v>0.251436781609195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90</v>
      </c>
      <c r="E54" s="35" t="s">
        <v>91</v>
      </c>
      <c r="F54" s="36" t="n">
        <v>1392</v>
      </c>
      <c r="G54" s="37" t="n">
        <v>1400</v>
      </c>
      <c r="H54" s="38" t="n">
        <v>28</v>
      </c>
      <c r="I54" s="38"/>
      <c r="J54" s="39" t="n">
        <f aca="false">J53+H54-I54</f>
        <v>38</v>
      </c>
      <c r="K54" s="40" t="n">
        <f aca="false">G54-H54</f>
        <v>1372</v>
      </c>
      <c r="L54" s="40" t="n">
        <f aca="false">F54-K54</f>
        <v>20</v>
      </c>
      <c r="M54" s="41" t="n">
        <f aca="false">L54*100/F54</f>
        <v>1.4367816091954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72</v>
      </c>
      <c r="E55" s="35" t="s">
        <v>92</v>
      </c>
      <c r="F55" s="36" t="n">
        <v>2088</v>
      </c>
      <c r="G55" s="37" t="n">
        <v>2092</v>
      </c>
      <c r="H55" s="38" t="n">
        <v>10</v>
      </c>
      <c r="I55" s="38"/>
      <c r="J55" s="39" t="n">
        <f aca="false">J54+H55-I55</f>
        <v>48</v>
      </c>
      <c r="K55" s="40" t="n">
        <f aca="false">G55-H55</f>
        <v>2082</v>
      </c>
      <c r="L55" s="40" t="n">
        <f aca="false">F55-K55</f>
        <v>6</v>
      </c>
      <c r="M55" s="41" t="n">
        <f aca="false">L55*100/F55</f>
        <v>0.28735632183908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90</v>
      </c>
      <c r="E56" s="35" t="s">
        <v>93</v>
      </c>
      <c r="F56" s="36" t="n">
        <v>2844</v>
      </c>
      <c r="G56" s="37" t="n">
        <v>2907</v>
      </c>
      <c r="H56" s="38" t="n">
        <v>100</v>
      </c>
      <c r="I56" s="38"/>
      <c r="J56" s="39" t="n">
        <f aca="false">J55+H56-I56</f>
        <v>148</v>
      </c>
      <c r="K56" s="40" t="n">
        <f aca="false">G56-H56</f>
        <v>2807</v>
      </c>
      <c r="L56" s="40" t="n">
        <f aca="false">F56-K56</f>
        <v>37</v>
      </c>
      <c r="M56" s="41" t="n">
        <f aca="false">L56*100/F56</f>
        <v>1.30098452883263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72</v>
      </c>
      <c r="E57" s="35" t="s">
        <v>94</v>
      </c>
      <c r="F57" s="36" t="n">
        <v>3387</v>
      </c>
      <c r="G57" s="37" t="n">
        <v>3458</v>
      </c>
      <c r="H57" s="38" t="n">
        <v>100</v>
      </c>
      <c r="I57" s="38"/>
      <c r="J57" s="39" t="n">
        <f aca="false">J56+H57-I57</f>
        <v>248</v>
      </c>
      <c r="K57" s="40" t="n">
        <f aca="false">G57-H57</f>
        <v>3358</v>
      </c>
      <c r="L57" s="40" t="n">
        <f aca="false">F57-K57</f>
        <v>29</v>
      </c>
      <c r="M57" s="41" t="n">
        <f aca="false">L57*100/F57</f>
        <v>0.856214939474461</v>
      </c>
      <c r="N57" s="31"/>
    </row>
    <row r="58" customFormat="false" ht="13.4" hidden="false" customHeight="false" outlineLevel="0" collapsed="false">
      <c r="A58" s="31" t="n">
        <f aca="false">A57+1</f>
        <v>54</v>
      </c>
      <c r="B58" s="32" t="s">
        <v>95</v>
      </c>
      <c r="C58" s="33" t="s">
        <v>96</v>
      </c>
      <c r="D58" s="34"/>
      <c r="E58" s="35"/>
      <c r="F58" s="36"/>
      <c r="G58" s="37"/>
      <c r="H58" s="38"/>
      <c r="I58" s="38" t="n">
        <v>248</v>
      </c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8" hidden="false" customHeight="false" outlineLevel="0" collapsed="false">
      <c r="A59" s="31" t="n">
        <f aca="false">A58+1</f>
        <v>55</v>
      </c>
      <c r="B59" s="32" t="s">
        <v>97</v>
      </c>
      <c r="C59" s="33"/>
      <c r="D59" s="34" t="s">
        <v>98</v>
      </c>
      <c r="E59" s="35" t="s">
        <v>54</v>
      </c>
      <c r="F59" s="36" t="n">
        <v>4704</v>
      </c>
      <c r="G59" s="37" t="n">
        <v>4717</v>
      </c>
      <c r="H59" s="38" t="n">
        <v>432</v>
      </c>
      <c r="I59" s="38"/>
      <c r="J59" s="39" t="n">
        <f aca="false">J58+H59-I59</f>
        <v>432</v>
      </c>
      <c r="K59" s="40" t="n">
        <f aca="false">G59-H59</f>
        <v>4285</v>
      </c>
      <c r="L59" s="40" t="n">
        <f aca="false">F59-K59</f>
        <v>419</v>
      </c>
      <c r="M59" s="41" t="n">
        <f aca="false">L59*100/F59</f>
        <v>8.90731292517007</v>
      </c>
      <c r="N59" s="31"/>
    </row>
    <row r="60" customFormat="false" ht="13.4" hidden="false" customHeight="false" outlineLevel="0" collapsed="false">
      <c r="A60" s="31" t="n">
        <f aca="false">A59+1</f>
        <v>56</v>
      </c>
      <c r="B60" s="42" t="s">
        <v>97</v>
      </c>
      <c r="C60" s="43" t="s">
        <v>99</v>
      </c>
      <c r="D60" s="34"/>
      <c r="E60" s="35"/>
      <c r="F60" s="36"/>
      <c r="G60" s="37"/>
      <c r="H60" s="38"/>
      <c r="I60" s="38" t="n">
        <v>432</v>
      </c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30" activeCellId="0" sqref="I30"/>
    </sheetView>
  </sheetViews>
  <sheetFormatPr defaultRowHeight="12.75"/>
  <cols>
    <col collapsed="false" hidden="false" max="1" min="1" style="0" width="3.1875"/>
    <col collapsed="false" hidden="false" max="4" min="2" style="1" width="5.31696428571429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559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560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232</v>
      </c>
      <c r="C5" s="21"/>
      <c r="D5" s="22" t="s">
        <v>23</v>
      </c>
      <c r="E5" s="23" t="s">
        <v>25</v>
      </c>
      <c r="F5" s="24" t="n">
        <v>588</v>
      </c>
      <c r="G5" s="25" t="n">
        <v>600</v>
      </c>
      <c r="H5" s="26" t="n">
        <v>0</v>
      </c>
      <c r="I5" s="26"/>
      <c r="J5" s="27" t="n">
        <f aca="false">H5-I5</f>
        <v>0</v>
      </c>
      <c r="K5" s="28" t="n">
        <f aca="false">G5-H5</f>
        <v>600</v>
      </c>
      <c r="L5" s="28" t="n">
        <f aca="false">F5-K5</f>
        <v>-12</v>
      </c>
      <c r="M5" s="29" t="n">
        <f aca="false">L5*100/F5</f>
        <v>-2.04081632653061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 t="s">
        <v>50</v>
      </c>
      <c r="E6" s="35" t="s">
        <v>561</v>
      </c>
      <c r="F6" s="36" t="n">
        <v>756</v>
      </c>
      <c r="G6" s="37" t="n">
        <v>756</v>
      </c>
      <c r="H6" s="38" t="n">
        <v>0</v>
      </c>
      <c r="I6" s="38"/>
      <c r="J6" s="39" t="n">
        <f aca="false">J5+H6-I6</f>
        <v>0</v>
      </c>
      <c r="K6" s="40" t="n">
        <f aca="false">G6-H6</f>
        <v>756</v>
      </c>
      <c r="L6" s="40" t="n">
        <f aca="false">F6-K6</f>
        <v>0</v>
      </c>
      <c r="M6" s="41" t="n">
        <f aca="false">L6*100/F6</f>
        <v>0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281</v>
      </c>
      <c r="E7" s="35" t="s">
        <v>562</v>
      </c>
      <c r="F7" s="36" t="n">
        <v>1220</v>
      </c>
      <c r="G7" s="37" t="n">
        <v>1224</v>
      </c>
      <c r="H7" s="38" t="n">
        <v>0</v>
      </c>
      <c r="I7" s="38"/>
      <c r="J7" s="39" t="n">
        <f aca="false">J6+H7-I7</f>
        <v>0</v>
      </c>
      <c r="K7" s="40" t="n">
        <f aca="false">G7-H7</f>
        <v>1224</v>
      </c>
      <c r="L7" s="40" t="n">
        <f aca="false">F7-K7</f>
        <v>-4</v>
      </c>
      <c r="M7" s="41" t="n">
        <f aca="false">L7*100/F7</f>
        <v>-0.327868852459016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28</v>
      </c>
      <c r="E8" s="35" t="s">
        <v>386</v>
      </c>
      <c r="F8" s="36" t="n">
        <v>972</v>
      </c>
      <c r="G8" s="37" t="n">
        <v>972</v>
      </c>
      <c r="H8" s="38" t="n">
        <v>0</v>
      </c>
      <c r="I8" s="38"/>
      <c r="J8" s="39" t="n">
        <f aca="false">J7+H8-I8</f>
        <v>0</v>
      </c>
      <c r="K8" s="40" t="n">
        <f aca="false">G8-H8</f>
        <v>972</v>
      </c>
      <c r="L8" s="40" t="n">
        <f aca="false">F8-K8</f>
        <v>0</v>
      </c>
      <c r="M8" s="41" t="n">
        <f aca="false">L8*100/F8</f>
        <v>0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40</v>
      </c>
      <c r="E9" s="35" t="s">
        <v>520</v>
      </c>
      <c r="F9" s="36" t="n">
        <v>420</v>
      </c>
      <c r="G9" s="37" t="n">
        <v>420</v>
      </c>
      <c r="H9" s="38" t="n">
        <v>0</v>
      </c>
      <c r="I9" s="38"/>
      <c r="J9" s="39" t="n">
        <f aca="false">J8+H9-I9</f>
        <v>0</v>
      </c>
      <c r="K9" s="40" t="n">
        <f aca="false">G9-H9</f>
        <v>420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4.65" hidden="false" customHeight="false" outlineLevel="0" collapsed="false">
      <c r="A10" s="31" t="n">
        <f aca="false">A9+1</f>
        <v>6</v>
      </c>
      <c r="B10" s="32"/>
      <c r="C10" s="33"/>
      <c r="D10" s="34" t="s">
        <v>40</v>
      </c>
      <c r="E10" s="35" t="s">
        <v>518</v>
      </c>
      <c r="F10" s="36" t="n">
        <v>420</v>
      </c>
      <c r="G10" s="37" t="n">
        <v>420</v>
      </c>
      <c r="H10" s="38" t="n">
        <v>0</v>
      </c>
      <c r="I10" s="38"/>
      <c r="J10" s="39" t="n">
        <f aca="false">J9+H10-I10</f>
        <v>0</v>
      </c>
      <c r="K10" s="40" t="n">
        <f aca="false">G10-H10</f>
        <v>420</v>
      </c>
      <c r="L10" s="40" t="n">
        <f aca="false">F10-K10</f>
        <v>0</v>
      </c>
      <c r="M10" s="41" t="n">
        <f aca="false">L10*100/F10</f>
        <v>0</v>
      </c>
      <c r="N10" s="31"/>
    </row>
    <row r="11" customFormat="false" ht="14.65" hidden="false" customHeight="false" outlineLevel="0" collapsed="false">
      <c r="A11" s="31" t="n">
        <f aca="false">A10+1</f>
        <v>7</v>
      </c>
      <c r="B11" s="32"/>
      <c r="C11" s="33"/>
      <c r="D11" s="34" t="s">
        <v>40</v>
      </c>
      <c r="E11" s="35" t="s">
        <v>508</v>
      </c>
      <c r="F11" s="36" t="n">
        <v>1260</v>
      </c>
      <c r="G11" s="37" t="n">
        <v>1260</v>
      </c>
      <c r="H11" s="38" t="n">
        <v>0</v>
      </c>
      <c r="I11" s="38"/>
      <c r="J11" s="39" t="n">
        <f aca="false">J10+H11-I11</f>
        <v>0</v>
      </c>
      <c r="K11" s="40" t="n">
        <f aca="false">G11-H11</f>
        <v>1260</v>
      </c>
      <c r="L11" s="40" t="n">
        <f aca="false">F11-K11</f>
        <v>0</v>
      </c>
      <c r="M11" s="41" t="n">
        <f aca="false">L11*100/F11</f>
        <v>0</v>
      </c>
      <c r="N11" s="31"/>
    </row>
    <row r="12" customFormat="false" ht="14.65" hidden="false" customHeight="false" outlineLevel="0" collapsed="false">
      <c r="A12" s="31" t="n">
        <f aca="false">A11+1</f>
        <v>8</v>
      </c>
      <c r="B12" s="32"/>
      <c r="C12" s="33"/>
      <c r="D12" s="34" t="s">
        <v>40</v>
      </c>
      <c r="E12" s="35" t="s">
        <v>515</v>
      </c>
      <c r="F12" s="36" t="n">
        <v>840</v>
      </c>
      <c r="G12" s="37" t="n">
        <v>840</v>
      </c>
      <c r="H12" s="38" t="n">
        <v>0</v>
      </c>
      <c r="I12" s="38"/>
      <c r="J12" s="39" t="n">
        <f aca="false">J11+H12-I12</f>
        <v>0</v>
      </c>
      <c r="K12" s="40" t="n">
        <f aca="false">G12-H12</f>
        <v>840</v>
      </c>
      <c r="L12" s="40" t="n">
        <f aca="false">F12-K12</f>
        <v>0</v>
      </c>
      <c r="M12" s="41" t="n">
        <f aca="false">L12*100/F12</f>
        <v>0</v>
      </c>
      <c r="N12" s="31"/>
    </row>
    <row r="13" customFormat="false" ht="14.65" hidden="false" customHeight="false" outlineLevel="0" collapsed="false">
      <c r="A13" s="31" t="n">
        <f aca="false">A12+1</f>
        <v>9</v>
      </c>
      <c r="B13" s="32"/>
      <c r="C13" s="33"/>
      <c r="D13" s="34" t="s">
        <v>40</v>
      </c>
      <c r="E13" s="35" t="s">
        <v>108</v>
      </c>
      <c r="F13" s="36" t="n">
        <v>840</v>
      </c>
      <c r="G13" s="37" t="n">
        <v>840</v>
      </c>
      <c r="H13" s="38" t="n">
        <v>0</v>
      </c>
      <c r="I13" s="38"/>
      <c r="J13" s="39" t="n">
        <f aca="false">J12+H13-I13</f>
        <v>0</v>
      </c>
      <c r="K13" s="40" t="n">
        <f aca="false">G13-H13</f>
        <v>840</v>
      </c>
      <c r="L13" s="40" t="n">
        <f aca="false">F13-K13</f>
        <v>0</v>
      </c>
      <c r="M13" s="41" t="n">
        <f aca="false">L13*100/F13</f>
        <v>0</v>
      </c>
      <c r="N13" s="31"/>
    </row>
    <row r="14" customFormat="false" ht="14.65" hidden="false" customHeight="false" outlineLevel="0" collapsed="false">
      <c r="A14" s="31" t="n">
        <f aca="false">A13+1</f>
        <v>10</v>
      </c>
      <c r="B14" s="32"/>
      <c r="C14" s="33"/>
      <c r="D14" s="34" t="s">
        <v>19</v>
      </c>
      <c r="E14" s="35" t="s">
        <v>20</v>
      </c>
      <c r="F14" s="36" t="n">
        <v>72</v>
      </c>
      <c r="G14" s="37" t="n">
        <v>72</v>
      </c>
      <c r="H14" s="38" t="n">
        <v>0</v>
      </c>
      <c r="I14" s="38"/>
      <c r="J14" s="39" t="n">
        <f aca="false">J13+H14-I14</f>
        <v>0</v>
      </c>
      <c r="K14" s="40" t="n">
        <f aca="false">G14-H14</f>
        <v>72</v>
      </c>
      <c r="L14" s="40" t="n">
        <f aca="false">F14-K14</f>
        <v>0</v>
      </c>
      <c r="M14" s="41" t="n">
        <f aca="false">L14*100/F14</f>
        <v>0</v>
      </c>
      <c r="N14" s="31"/>
    </row>
    <row r="15" customFormat="false" ht="14.65" hidden="false" customHeight="false" outlineLevel="0" collapsed="false">
      <c r="A15" s="31" t="n">
        <f aca="false">A14+1</f>
        <v>11</v>
      </c>
      <c r="B15" s="32"/>
      <c r="C15" s="33"/>
      <c r="D15" s="34" t="s">
        <v>26</v>
      </c>
      <c r="E15" s="35" t="s">
        <v>244</v>
      </c>
      <c r="F15" s="36" t="n">
        <v>1008</v>
      </c>
      <c r="G15" s="37" t="n">
        <v>1008</v>
      </c>
      <c r="H15" s="38" t="n">
        <v>0</v>
      </c>
      <c r="I15" s="38"/>
      <c r="J15" s="39" t="n">
        <f aca="false">J14+H15-I15</f>
        <v>0</v>
      </c>
      <c r="K15" s="40" t="n">
        <f aca="false">G15-H15</f>
        <v>1008</v>
      </c>
      <c r="L15" s="40" t="n">
        <f aca="false">F15-K15</f>
        <v>0</v>
      </c>
      <c r="M15" s="41" t="n">
        <f aca="false">L15*100/F15</f>
        <v>0</v>
      </c>
      <c r="N15" s="31"/>
    </row>
    <row r="16" customFormat="false" ht="12.8" hidden="false" customHeight="false" outlineLevel="0" collapsed="false">
      <c r="A16" s="31" t="n">
        <f aca="false">A15+1</f>
        <v>12</v>
      </c>
      <c r="B16" s="32" t="s">
        <v>43</v>
      </c>
      <c r="C16" s="33"/>
      <c r="D16" s="34" t="s">
        <v>50</v>
      </c>
      <c r="E16" s="35" t="s">
        <v>563</v>
      </c>
      <c r="F16" s="36" t="n">
        <v>336</v>
      </c>
      <c r="G16" s="37" t="n">
        <v>360</v>
      </c>
      <c r="H16" s="38" t="n">
        <v>20</v>
      </c>
      <c r="I16" s="38"/>
      <c r="J16" s="39" t="n">
        <f aca="false">J15+H16-I16</f>
        <v>20</v>
      </c>
      <c r="K16" s="40" t="n">
        <f aca="false">G16-H16</f>
        <v>340</v>
      </c>
      <c r="L16" s="40" t="n">
        <f aca="false">F16-K16</f>
        <v>-4</v>
      </c>
      <c r="M16" s="41" t="n">
        <f aca="false">L16*100/F16</f>
        <v>-1.19047619047619</v>
      </c>
      <c r="N16" s="31"/>
    </row>
    <row r="17" customFormat="false" ht="12.8" hidden="false" customHeight="false" outlineLevel="0" collapsed="false">
      <c r="A17" s="31" t="n">
        <f aca="false">A16+1</f>
        <v>13</v>
      </c>
      <c r="B17" s="32"/>
      <c r="C17" s="33"/>
      <c r="D17" s="34" t="s">
        <v>50</v>
      </c>
      <c r="E17" s="35" t="s">
        <v>461</v>
      </c>
      <c r="F17" s="36" t="n">
        <v>588</v>
      </c>
      <c r="G17" s="37" t="n">
        <v>620</v>
      </c>
      <c r="H17" s="38" t="n">
        <v>28</v>
      </c>
      <c r="I17" s="38"/>
      <c r="J17" s="39" t="n">
        <f aca="false">J16+H17-I17</f>
        <v>48</v>
      </c>
      <c r="K17" s="40" t="n">
        <f aca="false">G17-H17</f>
        <v>592</v>
      </c>
      <c r="L17" s="40" t="n">
        <f aca="false">F17-K17</f>
        <v>-4</v>
      </c>
      <c r="M17" s="41" t="n">
        <f aca="false">L17*100/F17</f>
        <v>-0.680272108843537</v>
      </c>
      <c r="N17" s="31"/>
    </row>
    <row r="18" customFormat="false" ht="13.4" hidden="false" customHeight="false" outlineLevel="0" collapsed="false">
      <c r="A18" s="31" t="n">
        <f aca="false">A17+1</f>
        <v>14</v>
      </c>
      <c r="B18" s="32" t="s">
        <v>65</v>
      </c>
      <c r="C18" s="33" t="s">
        <v>66</v>
      </c>
      <c r="D18" s="34"/>
      <c r="E18" s="35"/>
      <c r="F18" s="36"/>
      <c r="G18" s="37"/>
      <c r="H18" s="38"/>
      <c r="I18" s="38" t="n">
        <v>48</v>
      </c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 t="s">
        <v>313</v>
      </c>
      <c r="C19" s="33"/>
      <c r="D19" s="34" t="s">
        <v>50</v>
      </c>
      <c r="E19" s="35" t="s">
        <v>131</v>
      </c>
      <c r="F19" s="36" t="n">
        <v>336</v>
      </c>
      <c r="G19" s="37" t="n">
        <v>336</v>
      </c>
      <c r="H19" s="38" t="n">
        <v>0</v>
      </c>
      <c r="I19" s="38"/>
      <c r="J19" s="39" t="n">
        <f aca="false">J18+H19-I19</f>
        <v>0</v>
      </c>
      <c r="K19" s="40" t="n">
        <f aca="false">G19-H19</f>
        <v>336</v>
      </c>
      <c r="L19" s="40" t="n">
        <f aca="false">F19-K19</f>
        <v>0</v>
      </c>
      <c r="M19" s="41" t="n">
        <f aca="false">L19*100/F19</f>
        <v>0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50</v>
      </c>
      <c r="E20" s="35" t="s">
        <v>564</v>
      </c>
      <c r="F20" s="36" t="n">
        <v>672</v>
      </c>
      <c r="G20" s="37" t="n">
        <v>672</v>
      </c>
      <c r="H20" s="38" t="n">
        <v>0</v>
      </c>
      <c r="I20" s="38"/>
      <c r="J20" s="39" t="n">
        <f aca="false">J19+H20-I20</f>
        <v>0</v>
      </c>
      <c r="K20" s="40" t="n">
        <f aca="false">G20-H20</f>
        <v>672</v>
      </c>
      <c r="L20" s="40" t="n">
        <f aca="false">F20-K20</f>
        <v>0</v>
      </c>
      <c r="M20" s="41" t="n">
        <f aca="false">L20*100/F20</f>
        <v>0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190</v>
      </c>
      <c r="E21" s="35" t="s">
        <v>565</v>
      </c>
      <c r="F21" s="36" t="n">
        <v>792</v>
      </c>
      <c r="G21" s="37" t="n">
        <v>794</v>
      </c>
      <c r="H21" s="38" t="n">
        <v>0</v>
      </c>
      <c r="I21" s="38"/>
      <c r="J21" s="39" t="n">
        <f aca="false">J20+H21-I21</f>
        <v>0</v>
      </c>
      <c r="K21" s="40" t="n">
        <f aca="false">G21-H21</f>
        <v>794</v>
      </c>
      <c r="L21" s="40" t="n">
        <f aca="false">F21-K21</f>
        <v>-2</v>
      </c>
      <c r="M21" s="41" t="n">
        <f aca="false">L21*100/F21</f>
        <v>-0.252525252525252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190</v>
      </c>
      <c r="E22" s="35" t="s">
        <v>184</v>
      </c>
      <c r="F22" s="36" t="n">
        <v>672</v>
      </c>
      <c r="G22" s="37" t="n">
        <v>672</v>
      </c>
      <c r="H22" s="38" t="n">
        <v>0</v>
      </c>
      <c r="I22" s="38"/>
      <c r="J22" s="39" t="n">
        <f aca="false">J21+H22-I22</f>
        <v>0</v>
      </c>
      <c r="K22" s="40" t="n">
        <f aca="false">G22-H22</f>
        <v>672</v>
      </c>
      <c r="L22" s="40" t="n">
        <f aca="false">F22-K22</f>
        <v>0</v>
      </c>
      <c r="M22" s="41" t="n">
        <f aca="false">L22*100/F22</f>
        <v>0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 t="s">
        <v>144</v>
      </c>
      <c r="C23" s="33" t="s">
        <v>193</v>
      </c>
      <c r="D23" s="34" t="s">
        <v>193</v>
      </c>
      <c r="E23" s="35" t="s">
        <v>214</v>
      </c>
      <c r="F23" s="36" t="n">
        <v>1056</v>
      </c>
      <c r="G23" s="37" t="n">
        <v>1056</v>
      </c>
      <c r="H23" s="38" t="n">
        <v>0</v>
      </c>
      <c r="I23" s="38"/>
      <c r="J23" s="39" t="n">
        <f aca="false">J22+H23-I23</f>
        <v>0</v>
      </c>
      <c r="K23" s="40" t="n">
        <f aca="false">G23-H23</f>
        <v>1056</v>
      </c>
      <c r="L23" s="40" t="n">
        <f aca="false">F23-K23</f>
        <v>0</v>
      </c>
      <c r="M23" s="41" t="n">
        <f aca="false">L23*100/F23</f>
        <v>0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193</v>
      </c>
      <c r="E24" s="35" t="s">
        <v>217</v>
      </c>
      <c r="F24" s="36" t="n">
        <v>396</v>
      </c>
      <c r="G24" s="37" t="n">
        <v>396</v>
      </c>
      <c r="H24" s="38" t="n">
        <v>0</v>
      </c>
      <c r="I24" s="38"/>
      <c r="J24" s="39" t="n">
        <f aca="false">J23+H24-I24</f>
        <v>0</v>
      </c>
      <c r="K24" s="40" t="n">
        <f aca="false">G24-H24</f>
        <v>396</v>
      </c>
      <c r="L24" s="40" t="n">
        <f aca="false">F24-K24</f>
        <v>0</v>
      </c>
      <c r="M24" s="41" t="n">
        <f aca="false">L24*100/F24</f>
        <v>0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193</v>
      </c>
      <c r="E25" s="35" t="s">
        <v>215</v>
      </c>
      <c r="F25" s="36" t="n">
        <v>528</v>
      </c>
      <c r="G25" s="37" t="n">
        <v>528</v>
      </c>
      <c r="H25" s="38" t="n">
        <v>0</v>
      </c>
      <c r="I25" s="38"/>
      <c r="J25" s="39" t="n">
        <f aca="false">J24+H25-I25</f>
        <v>0</v>
      </c>
      <c r="K25" s="40" t="n">
        <f aca="false">G25-H25</f>
        <v>528</v>
      </c>
      <c r="L25" s="40" t="n">
        <f aca="false">F25-K25</f>
        <v>0</v>
      </c>
      <c r="M25" s="41" t="n">
        <f aca="false">L25*100/F25</f>
        <v>0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 t="s">
        <v>97</v>
      </c>
      <c r="C26" s="33"/>
      <c r="D26" s="34" t="s">
        <v>98</v>
      </c>
      <c r="E26" s="35" t="s">
        <v>550</v>
      </c>
      <c r="F26" s="36" t="n">
        <v>924</v>
      </c>
      <c r="G26" s="37" t="n">
        <v>924</v>
      </c>
      <c r="H26" s="38" t="n">
        <v>38</v>
      </c>
      <c r="I26" s="38"/>
      <c r="J26" s="39" t="n">
        <f aca="false">J25+H26-I26</f>
        <v>38</v>
      </c>
      <c r="K26" s="40" t="n">
        <f aca="false">G26-H26</f>
        <v>886</v>
      </c>
      <c r="L26" s="40" t="n">
        <f aca="false">F26-K26</f>
        <v>38</v>
      </c>
      <c r="M26" s="41" t="n">
        <f aca="false">L26*100/F26</f>
        <v>4.11255411255411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98</v>
      </c>
      <c r="E27" s="35" t="s">
        <v>416</v>
      </c>
      <c r="F27" s="36" t="n">
        <v>792</v>
      </c>
      <c r="G27" s="37" t="n">
        <v>792</v>
      </c>
      <c r="H27" s="38" t="n">
        <v>40</v>
      </c>
      <c r="I27" s="38"/>
      <c r="J27" s="39" t="n">
        <f aca="false">J26+H27-I27</f>
        <v>78</v>
      </c>
      <c r="K27" s="40" t="n">
        <f aca="false">G27-H27</f>
        <v>752</v>
      </c>
      <c r="L27" s="40" t="n">
        <f aca="false">F27-K27</f>
        <v>40</v>
      </c>
      <c r="M27" s="41" t="n">
        <f aca="false">L27*100/F27</f>
        <v>5.05050505050505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98</v>
      </c>
      <c r="E28" s="35" t="s">
        <v>397</v>
      </c>
      <c r="F28" s="36" t="n">
        <v>660</v>
      </c>
      <c r="G28" s="37" t="n">
        <v>660</v>
      </c>
      <c r="H28" s="38" t="n">
        <v>0</v>
      </c>
      <c r="I28" s="38"/>
      <c r="J28" s="39" t="n">
        <f aca="false">J27+H28-I28</f>
        <v>78</v>
      </c>
      <c r="K28" s="40" t="n">
        <f aca="false">G28-H28</f>
        <v>660</v>
      </c>
      <c r="L28" s="40" t="n">
        <f aca="false">F28-K28</f>
        <v>0</v>
      </c>
      <c r="M28" s="41" t="n">
        <f aca="false">L28*100/F28</f>
        <v>0</v>
      </c>
      <c r="N28" s="31"/>
    </row>
    <row r="29" customFormat="false" ht="13.4" hidden="false" customHeight="false" outlineLevel="0" collapsed="false">
      <c r="A29" s="31" t="n">
        <f aca="false">A28+1</f>
        <v>25</v>
      </c>
      <c r="B29" s="42" t="s">
        <v>97</v>
      </c>
      <c r="C29" s="43" t="s">
        <v>99</v>
      </c>
      <c r="D29" s="34"/>
      <c r="E29" s="35"/>
      <c r="F29" s="36"/>
      <c r="G29" s="37"/>
      <c r="H29" s="38"/>
      <c r="I29" s="38" t="n">
        <v>78</v>
      </c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1" activeCellId="0" sqref="I11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559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101</v>
      </c>
      <c r="D2" s="4"/>
      <c r="E2" s="9"/>
      <c r="F2" s="6"/>
      <c r="H2" s="0" t="n">
        <v>114</v>
      </c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18</v>
      </c>
      <c r="C5" s="21"/>
      <c r="D5" s="22" t="s">
        <v>227</v>
      </c>
      <c r="E5" s="23" t="s">
        <v>566</v>
      </c>
      <c r="F5" s="24" t="n">
        <v>88</v>
      </c>
      <c r="G5" s="25" t="n">
        <v>150</v>
      </c>
      <c r="H5" s="26" t="n">
        <v>58</v>
      </c>
      <c r="I5" s="26" t="n">
        <v>40</v>
      </c>
      <c r="J5" s="27" t="n">
        <f aca="false">H5-I5</f>
        <v>18</v>
      </c>
      <c r="K5" s="28" t="n">
        <f aca="false">G5-H5</f>
        <v>92</v>
      </c>
      <c r="L5" s="28" t="n">
        <f aca="false">F5-K5</f>
        <v>-4</v>
      </c>
      <c r="M5" s="29" t="n">
        <f aca="false">L5*100/F5</f>
        <v>-4.54545454545455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 t="s">
        <v>18</v>
      </c>
      <c r="C6" s="33" t="s">
        <v>42</v>
      </c>
      <c r="D6" s="34"/>
      <c r="E6" s="35"/>
      <c r="F6" s="36"/>
      <c r="G6" s="37"/>
      <c r="H6" s="38"/>
      <c r="I6" s="38" t="n">
        <v>18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 t="s">
        <v>43</v>
      </c>
      <c r="C7" s="33"/>
      <c r="D7" s="34" t="s">
        <v>38</v>
      </c>
      <c r="E7" s="35" t="s">
        <v>567</v>
      </c>
      <c r="F7" s="36" t="n">
        <v>312</v>
      </c>
      <c r="G7" s="37" t="n">
        <v>316</v>
      </c>
      <c r="H7" s="38" t="n">
        <v>14</v>
      </c>
      <c r="I7" s="38"/>
      <c r="J7" s="39" t="n">
        <f aca="false">J6+H7-I7</f>
        <v>14</v>
      </c>
      <c r="K7" s="40" t="n">
        <f aca="false">G7-H7</f>
        <v>302</v>
      </c>
      <c r="L7" s="40" t="n">
        <f aca="false">F7-K7</f>
        <v>10</v>
      </c>
      <c r="M7" s="41" t="n">
        <f aca="false">L7*100/F7</f>
        <v>3.20512820512821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21</v>
      </c>
      <c r="E8" s="35" t="s">
        <v>568</v>
      </c>
      <c r="F8" s="36" t="n">
        <v>315</v>
      </c>
      <c r="G8" s="37" t="n">
        <v>330</v>
      </c>
      <c r="H8" s="38" t="n">
        <v>30</v>
      </c>
      <c r="I8" s="38"/>
      <c r="J8" s="39" t="n">
        <f aca="false">J7+H8-I8</f>
        <v>44</v>
      </c>
      <c r="K8" s="40" t="n">
        <f aca="false">G8-H8</f>
        <v>300</v>
      </c>
      <c r="L8" s="40" t="n">
        <f aca="false">F8-K8</f>
        <v>15</v>
      </c>
      <c r="M8" s="41" t="n">
        <f aca="false">L8*100/F8</f>
        <v>4.76190476190476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/>
      <c r="C9" s="33"/>
      <c r="D9" s="34" t="s">
        <v>21</v>
      </c>
      <c r="E9" s="35" t="s">
        <v>569</v>
      </c>
      <c r="F9" s="36" t="n">
        <v>1164</v>
      </c>
      <c r="G9" s="37" t="n">
        <v>1189</v>
      </c>
      <c r="H9" s="38" t="n">
        <v>70</v>
      </c>
      <c r="I9" s="38"/>
      <c r="J9" s="39" t="n">
        <f aca="false">J8+H9-I9</f>
        <v>114</v>
      </c>
      <c r="K9" s="40" t="n">
        <f aca="false">G9-H9</f>
        <v>1119</v>
      </c>
      <c r="L9" s="40" t="n">
        <f aca="false">F9-K9</f>
        <v>45</v>
      </c>
      <c r="M9" s="41" t="n">
        <f aca="false">L9*100/F9</f>
        <v>3.8659793814433</v>
      </c>
      <c r="N9" s="31"/>
    </row>
    <row r="10" customFormat="false" ht="13.4" hidden="false" customHeight="false" outlineLevel="0" collapsed="false">
      <c r="A10" s="31" t="n">
        <f aca="false">A9+1</f>
        <v>6</v>
      </c>
      <c r="B10" s="32" t="s">
        <v>65</v>
      </c>
      <c r="C10" s="33" t="s">
        <v>66</v>
      </c>
      <c r="D10" s="34"/>
      <c r="E10" s="35"/>
      <c r="F10" s="36"/>
      <c r="G10" s="37"/>
      <c r="H10" s="38"/>
      <c r="I10" s="38" t="n">
        <v>114</v>
      </c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65" activePane="bottomLeft" state="frozen"/>
      <selection pane="topLeft" activeCell="A1" activeCellId="0" sqref="A1"/>
      <selection pane="bottomLeft" activeCell="I93" activeCellId="0" sqref="I93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570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560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18</v>
      </c>
      <c r="C5" s="21"/>
      <c r="D5" s="22" t="s">
        <v>38</v>
      </c>
      <c r="E5" s="23" t="s">
        <v>571</v>
      </c>
      <c r="F5" s="24" t="n">
        <v>967</v>
      </c>
      <c r="G5" s="25" t="n">
        <v>1236</v>
      </c>
      <c r="H5" s="26" t="n">
        <v>200</v>
      </c>
      <c r="I5" s="26" t="n">
        <v>200</v>
      </c>
      <c r="J5" s="27" t="n">
        <f aca="false">H5-I5</f>
        <v>0</v>
      </c>
      <c r="K5" s="28" t="n">
        <f aca="false">G5-H5</f>
        <v>1036</v>
      </c>
      <c r="L5" s="28" t="n">
        <f aca="false">F5-K5</f>
        <v>-69</v>
      </c>
      <c r="M5" s="29" t="n">
        <f aca="false">L5*100/F5</f>
        <v>-7.13547052740434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 t="s">
        <v>232</v>
      </c>
      <c r="C6" s="33"/>
      <c r="D6" s="34" t="s">
        <v>40</v>
      </c>
      <c r="E6" s="35" t="s">
        <v>515</v>
      </c>
      <c r="F6" s="36" t="n">
        <v>1440</v>
      </c>
      <c r="G6" s="37" t="n">
        <v>1440</v>
      </c>
      <c r="H6" s="38" t="n">
        <v>70</v>
      </c>
      <c r="I6" s="38"/>
      <c r="J6" s="39" t="n">
        <f aca="false">J5+H6-I6</f>
        <v>70</v>
      </c>
      <c r="K6" s="40" t="n">
        <f aca="false">G6-H6</f>
        <v>1370</v>
      </c>
      <c r="L6" s="40" t="n">
        <f aca="false">F6-K6</f>
        <v>70</v>
      </c>
      <c r="M6" s="41" t="n">
        <f aca="false">L6*100/F6</f>
        <v>4.86111111111111</v>
      </c>
      <c r="N6" s="31"/>
    </row>
    <row r="7" customFormat="false" ht="14.65" hidden="false" customHeight="false" outlineLevel="0" collapsed="false">
      <c r="A7" s="31" t="n">
        <f aca="false">A6+1</f>
        <v>3</v>
      </c>
      <c r="B7" s="32"/>
      <c r="C7" s="33"/>
      <c r="D7" s="34" t="s">
        <v>26</v>
      </c>
      <c r="E7" s="35" t="s">
        <v>508</v>
      </c>
      <c r="F7" s="36" t="n">
        <v>2088</v>
      </c>
      <c r="G7" s="37" t="n">
        <v>2088</v>
      </c>
      <c r="H7" s="38" t="n">
        <v>70</v>
      </c>
      <c r="I7" s="38"/>
      <c r="J7" s="39" t="n">
        <f aca="false">J6+H7-I7</f>
        <v>140</v>
      </c>
      <c r="K7" s="40" t="n">
        <f aca="false">G7-H7</f>
        <v>2018</v>
      </c>
      <c r="L7" s="40" t="n">
        <f aca="false">F7-K7</f>
        <v>70</v>
      </c>
      <c r="M7" s="41" t="n">
        <f aca="false">L7*100/F7</f>
        <v>3.35249042145594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19</v>
      </c>
      <c r="E8" s="35" t="s">
        <v>20</v>
      </c>
      <c r="F8" s="36" t="n">
        <v>168</v>
      </c>
      <c r="G8" s="37" t="n">
        <v>168</v>
      </c>
      <c r="H8" s="38" t="n">
        <v>10</v>
      </c>
      <c r="I8" s="38"/>
      <c r="J8" s="39" t="n">
        <f aca="false">J7+H8-I8</f>
        <v>150</v>
      </c>
      <c r="K8" s="40" t="n">
        <f aca="false">G8-H8</f>
        <v>158</v>
      </c>
      <c r="L8" s="40" t="n">
        <f aca="false">F8-K8</f>
        <v>10</v>
      </c>
      <c r="M8" s="41" t="n">
        <f aca="false">L8*100/F8</f>
        <v>5.95238095238095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40</v>
      </c>
      <c r="E9" s="35" t="s">
        <v>108</v>
      </c>
      <c r="F9" s="36" t="n">
        <v>1440</v>
      </c>
      <c r="G9" s="37" t="n">
        <v>1440</v>
      </c>
      <c r="H9" s="38" t="n">
        <v>50</v>
      </c>
      <c r="I9" s="38"/>
      <c r="J9" s="39" t="n">
        <f aca="false">J8+H9-I9</f>
        <v>200</v>
      </c>
      <c r="K9" s="40" t="n">
        <f aca="false">G9-H9</f>
        <v>1390</v>
      </c>
      <c r="L9" s="40" t="n">
        <f aca="false">F9-K9</f>
        <v>50</v>
      </c>
      <c r="M9" s="41" t="n">
        <f aca="false">L9*100/F9</f>
        <v>3.47222222222222</v>
      </c>
      <c r="N9" s="31"/>
    </row>
    <row r="10" customFormat="false" ht="14.65" hidden="false" customHeight="false" outlineLevel="0" collapsed="false">
      <c r="A10" s="31" t="n">
        <f aca="false">A9+1</f>
        <v>6</v>
      </c>
      <c r="B10" s="32"/>
      <c r="C10" s="33"/>
      <c r="D10" s="34" t="s">
        <v>40</v>
      </c>
      <c r="E10" s="35" t="s">
        <v>508</v>
      </c>
      <c r="F10" s="36" t="n">
        <v>2160</v>
      </c>
      <c r="G10" s="37" t="n">
        <v>2160</v>
      </c>
      <c r="H10" s="38" t="n">
        <v>50</v>
      </c>
      <c r="I10" s="38"/>
      <c r="J10" s="39" t="n">
        <f aca="false">J9+H10-I10</f>
        <v>250</v>
      </c>
      <c r="K10" s="40" t="n">
        <f aca="false">G10-H10</f>
        <v>2110</v>
      </c>
      <c r="L10" s="40" t="n">
        <f aca="false">F10-K10</f>
        <v>50</v>
      </c>
      <c r="M10" s="41" t="n">
        <f aca="false">L10*100/F10</f>
        <v>2.31481481481481</v>
      </c>
      <c r="N10" s="31"/>
    </row>
    <row r="11" customFormat="false" ht="14.65" hidden="false" customHeight="false" outlineLevel="0" collapsed="false">
      <c r="A11" s="31" t="n">
        <f aca="false">A10+1</f>
        <v>7</v>
      </c>
      <c r="B11" s="32"/>
      <c r="C11" s="33"/>
      <c r="D11" s="34" t="s">
        <v>38</v>
      </c>
      <c r="E11" s="35" t="s">
        <v>519</v>
      </c>
      <c r="F11" s="36" t="n">
        <v>2160</v>
      </c>
      <c r="G11" s="37" t="n">
        <v>2160</v>
      </c>
      <c r="H11" s="38" t="n">
        <v>70</v>
      </c>
      <c r="I11" s="38"/>
      <c r="J11" s="39" t="n">
        <f aca="false">J10+H11-I11</f>
        <v>320</v>
      </c>
      <c r="K11" s="40" t="n">
        <f aca="false">G11-H11</f>
        <v>2090</v>
      </c>
      <c r="L11" s="40" t="n">
        <f aca="false">F11-K11</f>
        <v>70</v>
      </c>
      <c r="M11" s="41" t="n">
        <f aca="false">L11*100/F11</f>
        <v>3.24074074074074</v>
      </c>
      <c r="N11" s="31"/>
    </row>
    <row r="12" customFormat="false" ht="14.65" hidden="false" customHeight="false" outlineLevel="0" collapsed="false">
      <c r="A12" s="31" t="n">
        <f aca="false">A11+1</f>
        <v>8</v>
      </c>
      <c r="B12" s="32"/>
      <c r="C12" s="33"/>
      <c r="D12" s="34" t="s">
        <v>40</v>
      </c>
      <c r="E12" s="35" t="s">
        <v>520</v>
      </c>
      <c r="F12" s="36" t="n">
        <v>720</v>
      </c>
      <c r="G12" s="37" t="n">
        <v>720</v>
      </c>
      <c r="H12" s="38" t="n">
        <v>10</v>
      </c>
      <c r="I12" s="38"/>
      <c r="J12" s="39" t="n">
        <f aca="false">J11+H12-I12</f>
        <v>330</v>
      </c>
      <c r="K12" s="40" t="n">
        <f aca="false">G12-H12</f>
        <v>710</v>
      </c>
      <c r="L12" s="40" t="n">
        <f aca="false">F12-K12</f>
        <v>10</v>
      </c>
      <c r="M12" s="41" t="n">
        <f aca="false">L12*100/F12</f>
        <v>1.38888888888889</v>
      </c>
      <c r="N12" s="31"/>
    </row>
    <row r="13" customFormat="false" ht="14.65" hidden="false" customHeight="false" outlineLevel="0" collapsed="false">
      <c r="A13" s="31" t="n">
        <f aca="false">A12+1</f>
        <v>9</v>
      </c>
      <c r="B13" s="32"/>
      <c r="C13" s="33"/>
      <c r="D13" s="34" t="s">
        <v>40</v>
      </c>
      <c r="E13" s="35" t="s">
        <v>518</v>
      </c>
      <c r="F13" s="36" t="n">
        <v>720</v>
      </c>
      <c r="G13" s="37" t="n">
        <v>720</v>
      </c>
      <c r="H13" s="38" t="n">
        <v>10</v>
      </c>
      <c r="I13" s="38"/>
      <c r="J13" s="39" t="n">
        <f aca="false">J12+H13-I13</f>
        <v>340</v>
      </c>
      <c r="K13" s="40" t="n">
        <f aca="false">G13-H13</f>
        <v>710</v>
      </c>
      <c r="L13" s="40" t="n">
        <f aca="false">F13-K13</f>
        <v>10</v>
      </c>
      <c r="M13" s="41" t="n">
        <f aca="false">L13*100/F13</f>
        <v>1.38888888888889</v>
      </c>
      <c r="N13" s="31"/>
    </row>
    <row r="14" customFormat="false" ht="14.65" hidden="false" customHeight="false" outlineLevel="0" collapsed="false">
      <c r="A14" s="31" t="n">
        <f aca="false">A13+1</f>
        <v>10</v>
      </c>
      <c r="B14" s="32"/>
      <c r="C14" s="33"/>
      <c r="D14" s="34" t="s">
        <v>281</v>
      </c>
      <c r="E14" s="35" t="s">
        <v>572</v>
      </c>
      <c r="F14" s="36" t="n">
        <v>1944</v>
      </c>
      <c r="G14" s="37" t="n">
        <v>1944</v>
      </c>
      <c r="H14" s="38" t="n">
        <v>70</v>
      </c>
      <c r="I14" s="38"/>
      <c r="J14" s="39" t="n">
        <f aca="false">J13+H14-I14</f>
        <v>410</v>
      </c>
      <c r="K14" s="40" t="n">
        <f aca="false">G14-H14</f>
        <v>1874</v>
      </c>
      <c r="L14" s="40" t="n">
        <f aca="false">F14-K14</f>
        <v>70</v>
      </c>
      <c r="M14" s="41" t="n">
        <f aca="false">L14*100/F14</f>
        <v>3.60082304526749</v>
      </c>
      <c r="N14" s="31"/>
    </row>
    <row r="15" customFormat="false" ht="14.65" hidden="false" customHeight="false" outlineLevel="0" collapsed="false">
      <c r="A15" s="31" t="n">
        <f aca="false">A14+1</f>
        <v>11</v>
      </c>
      <c r="B15" s="32"/>
      <c r="C15" s="33"/>
      <c r="D15" s="34" t="s">
        <v>23</v>
      </c>
      <c r="E15" s="35" t="s">
        <v>573</v>
      </c>
      <c r="F15" s="36" t="n">
        <v>264</v>
      </c>
      <c r="G15" s="37" t="n">
        <v>264</v>
      </c>
      <c r="H15" s="38" t="n">
        <v>20</v>
      </c>
      <c r="I15" s="38"/>
      <c r="J15" s="39" t="n">
        <f aca="false">J14+H15-I15</f>
        <v>430</v>
      </c>
      <c r="K15" s="40" t="n">
        <f aca="false">G15-H15</f>
        <v>244</v>
      </c>
      <c r="L15" s="40" t="n">
        <f aca="false">F15-K15</f>
        <v>20</v>
      </c>
      <c r="M15" s="41" t="n">
        <f aca="false">L15*100/F15</f>
        <v>7.57575757575758</v>
      </c>
      <c r="N15" s="31"/>
    </row>
    <row r="16" customFormat="false" ht="14.65" hidden="false" customHeight="false" outlineLevel="0" collapsed="false">
      <c r="A16" s="31" t="n">
        <f aca="false">A15+1</f>
        <v>12</v>
      </c>
      <c r="B16" s="32"/>
      <c r="C16" s="33"/>
      <c r="D16" s="34" t="s">
        <v>28</v>
      </c>
      <c r="E16" s="35" t="s">
        <v>574</v>
      </c>
      <c r="F16" s="36" t="n">
        <v>2880</v>
      </c>
      <c r="G16" s="37" t="n">
        <v>2880</v>
      </c>
      <c r="H16" s="38" t="n">
        <v>100</v>
      </c>
      <c r="I16" s="38"/>
      <c r="J16" s="39" t="n">
        <f aca="false">J15+H16-I16</f>
        <v>530</v>
      </c>
      <c r="K16" s="40" t="n">
        <f aca="false">G16-H16</f>
        <v>2780</v>
      </c>
      <c r="L16" s="40" t="n">
        <f aca="false">F16-K16</f>
        <v>100</v>
      </c>
      <c r="M16" s="41" t="n">
        <f aca="false">L16*100/F16</f>
        <v>3.47222222222222</v>
      </c>
      <c r="N16" s="31"/>
    </row>
    <row r="17" customFormat="false" ht="13.4" hidden="false" customHeight="false" outlineLevel="0" collapsed="false">
      <c r="A17" s="31" t="n">
        <f aca="false">A16+1</f>
        <v>13</v>
      </c>
      <c r="B17" s="32" t="s">
        <v>112</v>
      </c>
      <c r="C17" s="33" t="s">
        <v>113</v>
      </c>
      <c r="D17" s="34"/>
      <c r="E17" s="35"/>
      <c r="F17" s="36"/>
      <c r="G17" s="37"/>
      <c r="H17" s="38"/>
      <c r="I17" s="38" t="n">
        <v>530</v>
      </c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 t="s">
        <v>43</v>
      </c>
      <c r="C18" s="33"/>
      <c r="D18" s="34" t="s">
        <v>21</v>
      </c>
      <c r="E18" s="35" t="s">
        <v>575</v>
      </c>
      <c r="F18" s="36" t="n">
        <v>2777</v>
      </c>
      <c r="G18" s="37" t="n">
        <v>2790</v>
      </c>
      <c r="H18" s="38" t="n">
        <v>20</v>
      </c>
      <c r="I18" s="38"/>
      <c r="J18" s="39" t="n">
        <f aca="false">J17+H18-I18</f>
        <v>20</v>
      </c>
      <c r="K18" s="40" t="n">
        <f aca="false">G18-H18</f>
        <v>2770</v>
      </c>
      <c r="L18" s="40" t="n">
        <f aca="false">F18-K18</f>
        <v>7</v>
      </c>
      <c r="M18" s="41" t="n">
        <f aca="false">L18*100/F18</f>
        <v>0.252070579762333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/>
      <c r="C19" s="33"/>
      <c r="D19" s="34" t="s">
        <v>52</v>
      </c>
      <c r="E19" s="35" t="s">
        <v>280</v>
      </c>
      <c r="F19" s="36" t="n">
        <v>2410</v>
      </c>
      <c r="G19" s="37" t="n">
        <v>2412</v>
      </c>
      <c r="H19" s="38" t="n">
        <v>5</v>
      </c>
      <c r="I19" s="38"/>
      <c r="J19" s="39" t="n">
        <f aca="false">J18+H19-I19</f>
        <v>25</v>
      </c>
      <c r="K19" s="40" t="n">
        <f aca="false">G19-H19</f>
        <v>2407</v>
      </c>
      <c r="L19" s="40" t="n">
        <f aca="false">F19-K19</f>
        <v>3</v>
      </c>
      <c r="M19" s="41" t="n">
        <f aca="false">L19*100/F19</f>
        <v>0.12448132780083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57</v>
      </c>
      <c r="E20" s="35" t="s">
        <v>576</v>
      </c>
      <c r="F20" s="36" t="n">
        <v>2376</v>
      </c>
      <c r="G20" s="37" t="n">
        <v>2376</v>
      </c>
      <c r="H20" s="38" t="n">
        <v>0</v>
      </c>
      <c r="I20" s="38"/>
      <c r="J20" s="39" t="n">
        <f aca="false">J19+H20-I20</f>
        <v>25</v>
      </c>
      <c r="K20" s="40" t="n">
        <f aca="false">G20-H20</f>
        <v>2376</v>
      </c>
      <c r="L20" s="40" t="n">
        <f aca="false">F20-K20</f>
        <v>0</v>
      </c>
      <c r="M20" s="41" t="n">
        <f aca="false">L20*100/F20</f>
        <v>0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21</v>
      </c>
      <c r="E21" s="35" t="s">
        <v>577</v>
      </c>
      <c r="F21" s="36" t="n">
        <v>576</v>
      </c>
      <c r="G21" s="37" t="n">
        <v>576</v>
      </c>
      <c r="H21" s="38" t="n">
        <v>0</v>
      </c>
      <c r="I21" s="38"/>
      <c r="J21" s="39" t="n">
        <f aca="false">J20+H21-I21</f>
        <v>25</v>
      </c>
      <c r="K21" s="40" t="n">
        <f aca="false">G21-H21</f>
        <v>576</v>
      </c>
      <c r="L21" s="40" t="n">
        <f aca="false">F21-K21</f>
        <v>0</v>
      </c>
      <c r="M21" s="41" t="n">
        <f aca="false">L21*100/F21</f>
        <v>0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21</v>
      </c>
      <c r="E22" s="35" t="s">
        <v>508</v>
      </c>
      <c r="F22" s="36" t="n">
        <v>2568</v>
      </c>
      <c r="G22" s="37" t="n">
        <v>2568</v>
      </c>
      <c r="H22" s="38" t="n">
        <v>0</v>
      </c>
      <c r="I22" s="38"/>
      <c r="J22" s="39" t="n">
        <f aca="false">J21+H22-I22</f>
        <v>25</v>
      </c>
      <c r="K22" s="40" t="n">
        <f aca="false">G22-H22</f>
        <v>2568</v>
      </c>
      <c r="L22" s="40" t="n">
        <f aca="false">F22-K22</f>
        <v>0</v>
      </c>
      <c r="M22" s="41" t="n">
        <f aca="false">L22*100/F22</f>
        <v>0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50</v>
      </c>
      <c r="E23" s="35" t="s">
        <v>578</v>
      </c>
      <c r="F23" s="36" t="n">
        <v>1320</v>
      </c>
      <c r="G23" s="37" t="n">
        <v>1320</v>
      </c>
      <c r="H23" s="38" t="n">
        <v>0</v>
      </c>
      <c r="I23" s="38"/>
      <c r="J23" s="39" t="n">
        <f aca="false">J22+H23-I23</f>
        <v>25</v>
      </c>
      <c r="K23" s="40" t="n">
        <f aca="false">G23-H23</f>
        <v>1320</v>
      </c>
      <c r="L23" s="40" t="n">
        <f aca="false">F23-K23</f>
        <v>0</v>
      </c>
      <c r="M23" s="41" t="n">
        <f aca="false">L23*100/F23</f>
        <v>0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50</v>
      </c>
      <c r="E24" s="35" t="s">
        <v>579</v>
      </c>
      <c r="F24" s="36" t="n">
        <v>528</v>
      </c>
      <c r="G24" s="37" t="n">
        <v>528</v>
      </c>
      <c r="H24" s="38" t="n">
        <v>0</v>
      </c>
      <c r="I24" s="38"/>
      <c r="J24" s="39" t="n">
        <f aca="false">J23+H24-I24</f>
        <v>25</v>
      </c>
      <c r="K24" s="40" t="n">
        <f aca="false">G24-H24</f>
        <v>528</v>
      </c>
      <c r="L24" s="40" t="n">
        <f aca="false">F24-K24</f>
        <v>0</v>
      </c>
      <c r="M24" s="41" t="n">
        <f aca="false">L24*100/F24</f>
        <v>0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50</v>
      </c>
      <c r="E25" s="35" t="s">
        <v>580</v>
      </c>
      <c r="F25" s="36" t="n">
        <v>336</v>
      </c>
      <c r="G25" s="37" t="n">
        <v>336</v>
      </c>
      <c r="H25" s="38" t="n">
        <v>0</v>
      </c>
      <c r="I25" s="38"/>
      <c r="J25" s="39" t="n">
        <f aca="false">J24+H25-I25</f>
        <v>25</v>
      </c>
      <c r="K25" s="40" t="n">
        <f aca="false">G25-H25</f>
        <v>336</v>
      </c>
      <c r="L25" s="40" t="n">
        <f aca="false">F25-K25</f>
        <v>0</v>
      </c>
      <c r="M25" s="41" t="n">
        <f aca="false">L25*100/F25</f>
        <v>0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21</v>
      </c>
      <c r="E26" s="35" t="s">
        <v>581</v>
      </c>
      <c r="F26" s="36" t="n">
        <v>403</v>
      </c>
      <c r="G26" s="37" t="n">
        <v>420</v>
      </c>
      <c r="H26" s="38" t="n">
        <v>20</v>
      </c>
      <c r="I26" s="38"/>
      <c r="J26" s="39" t="n">
        <f aca="false">J25+H26-I26</f>
        <v>45</v>
      </c>
      <c r="K26" s="40" t="n">
        <f aca="false">G26-H26</f>
        <v>400</v>
      </c>
      <c r="L26" s="40" t="n">
        <f aca="false">F26-K26</f>
        <v>3</v>
      </c>
      <c r="M26" s="41" t="n">
        <f aca="false">L26*100/F26</f>
        <v>0.744416873449132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52</v>
      </c>
      <c r="E27" s="35" t="s">
        <v>582</v>
      </c>
      <c r="F27" s="36" t="n">
        <v>2352</v>
      </c>
      <c r="G27" s="37" t="n">
        <v>2370</v>
      </c>
      <c r="H27" s="38" t="n">
        <v>20</v>
      </c>
      <c r="I27" s="38"/>
      <c r="J27" s="39" t="n">
        <f aca="false">J26+H27-I27</f>
        <v>65</v>
      </c>
      <c r="K27" s="40" t="n">
        <f aca="false">G27-H27</f>
        <v>2350</v>
      </c>
      <c r="L27" s="40" t="n">
        <f aca="false">F27-K27</f>
        <v>2</v>
      </c>
      <c r="M27" s="41" t="n">
        <f aca="false">L27*100/F27</f>
        <v>0.0850340136054422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19</v>
      </c>
      <c r="E28" s="35" t="s">
        <v>583</v>
      </c>
      <c r="F28" s="36" t="n">
        <v>2376</v>
      </c>
      <c r="G28" s="37" t="n">
        <v>2400</v>
      </c>
      <c r="H28" s="38" t="n">
        <v>30</v>
      </c>
      <c r="I28" s="38"/>
      <c r="J28" s="39" t="n">
        <f aca="false">J27+H28-I28</f>
        <v>95</v>
      </c>
      <c r="K28" s="40" t="n">
        <f aca="false">G28-H28</f>
        <v>2370</v>
      </c>
      <c r="L28" s="40" t="n">
        <f aca="false">F28-K28</f>
        <v>6</v>
      </c>
      <c r="M28" s="41" t="n">
        <f aca="false">L28*100/F28</f>
        <v>0.252525252525252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50</v>
      </c>
      <c r="E29" s="35" t="s">
        <v>584</v>
      </c>
      <c r="F29" s="36" t="n">
        <v>792</v>
      </c>
      <c r="G29" s="37" t="n">
        <v>810</v>
      </c>
      <c r="H29" s="38" t="n">
        <v>25</v>
      </c>
      <c r="I29" s="38"/>
      <c r="J29" s="39" t="n">
        <f aca="false">J28+H29-I29</f>
        <v>120</v>
      </c>
      <c r="K29" s="40" t="n">
        <f aca="false">G29-H29</f>
        <v>785</v>
      </c>
      <c r="L29" s="40" t="n">
        <f aca="false">F29-K29</f>
        <v>7</v>
      </c>
      <c r="M29" s="41" t="n">
        <f aca="false">L29*100/F29</f>
        <v>0.883838383838384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26</v>
      </c>
      <c r="E30" s="35" t="s">
        <v>583</v>
      </c>
      <c r="F30" s="36" t="n">
        <v>2400</v>
      </c>
      <c r="G30" s="37" t="n">
        <v>2400</v>
      </c>
      <c r="H30" s="38" t="n">
        <v>0</v>
      </c>
      <c r="I30" s="38"/>
      <c r="J30" s="39" t="n">
        <f aca="false">J29+H30-I30</f>
        <v>120</v>
      </c>
      <c r="K30" s="40" t="n">
        <f aca="false">G30-H30</f>
        <v>2400</v>
      </c>
      <c r="L30" s="40" t="n">
        <f aca="false">F30-K30</f>
        <v>0</v>
      </c>
      <c r="M30" s="41" t="n">
        <f aca="false">L30*100/F30</f>
        <v>0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50</v>
      </c>
      <c r="E31" s="35" t="s">
        <v>585</v>
      </c>
      <c r="F31" s="36" t="n">
        <v>528</v>
      </c>
      <c r="G31" s="37" t="n">
        <v>540</v>
      </c>
      <c r="H31" s="38" t="n">
        <v>20</v>
      </c>
      <c r="I31" s="38"/>
      <c r="J31" s="39" t="n">
        <f aca="false">J30+H31-I31</f>
        <v>140</v>
      </c>
      <c r="K31" s="40" t="n">
        <f aca="false">G31-H31</f>
        <v>520</v>
      </c>
      <c r="L31" s="40" t="n">
        <f aca="false">F31-K31</f>
        <v>8</v>
      </c>
      <c r="M31" s="41" t="n">
        <f aca="false">L31*100/F31</f>
        <v>1.51515151515152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/>
      <c r="C32" s="33"/>
      <c r="D32" s="34" t="s">
        <v>57</v>
      </c>
      <c r="E32" s="35" t="s">
        <v>586</v>
      </c>
      <c r="F32" s="36" t="n">
        <v>1848</v>
      </c>
      <c r="G32" s="37" t="n">
        <v>1850</v>
      </c>
      <c r="H32" s="38" t="n">
        <v>10</v>
      </c>
      <c r="I32" s="38"/>
      <c r="J32" s="39" t="n">
        <f aca="false">J31+H32-I32</f>
        <v>150</v>
      </c>
      <c r="K32" s="40" t="n">
        <f aca="false">G32-H32</f>
        <v>1840</v>
      </c>
      <c r="L32" s="40" t="n">
        <f aca="false">F32-K32</f>
        <v>8</v>
      </c>
      <c r="M32" s="41" t="n">
        <f aca="false">L32*100/F32</f>
        <v>0.432900432900433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69</v>
      </c>
      <c r="E33" s="35" t="s">
        <v>587</v>
      </c>
      <c r="F33" s="36" t="n">
        <v>720</v>
      </c>
      <c r="G33" s="37" t="n">
        <v>720</v>
      </c>
      <c r="H33" s="38" t="n">
        <v>0</v>
      </c>
      <c r="I33" s="38"/>
      <c r="J33" s="39" t="n">
        <f aca="false">J32+H33-I33</f>
        <v>150</v>
      </c>
      <c r="K33" s="40" t="n">
        <f aca="false">G33-H33</f>
        <v>720</v>
      </c>
      <c r="L33" s="40" t="n">
        <f aca="false">F33-K33</f>
        <v>0</v>
      </c>
      <c r="M33" s="41" t="n">
        <f aca="false">L33*100/F33</f>
        <v>0</v>
      </c>
      <c r="N33" s="31"/>
    </row>
    <row r="34" customFormat="false" ht="13.4" hidden="false" customHeight="false" outlineLevel="0" collapsed="false">
      <c r="A34" s="31" t="n">
        <f aca="false">A33+1</f>
        <v>30</v>
      </c>
      <c r="B34" s="32" t="s">
        <v>65</v>
      </c>
      <c r="C34" s="33" t="s">
        <v>66</v>
      </c>
      <c r="D34" s="34"/>
      <c r="E34" s="35"/>
      <c r="F34" s="36"/>
      <c r="G34" s="37"/>
      <c r="H34" s="38"/>
      <c r="I34" s="38" t="n">
        <v>150</v>
      </c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 t="s">
        <v>67</v>
      </c>
      <c r="C35" s="33"/>
      <c r="D35" s="34" t="s">
        <v>75</v>
      </c>
      <c r="E35" s="35" t="s">
        <v>533</v>
      </c>
      <c r="F35" s="36" t="n">
        <v>720</v>
      </c>
      <c r="G35" s="37" t="n">
        <v>720</v>
      </c>
      <c r="H35" s="38" t="n">
        <v>40</v>
      </c>
      <c r="I35" s="38"/>
      <c r="J35" s="39" t="n">
        <f aca="false">J34+H35-I35</f>
        <v>40</v>
      </c>
      <c r="K35" s="40" t="n">
        <f aca="false">G35-H35</f>
        <v>680</v>
      </c>
      <c r="L35" s="40" t="n">
        <f aca="false">F35-K35</f>
        <v>40</v>
      </c>
      <c r="M35" s="41" t="n">
        <f aca="false">L35*100/F35</f>
        <v>5.55555555555556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69</v>
      </c>
      <c r="E36" s="35" t="s">
        <v>463</v>
      </c>
      <c r="F36" s="36" t="n">
        <v>864</v>
      </c>
      <c r="G36" s="37" t="n">
        <v>864</v>
      </c>
      <c r="H36" s="38" t="n">
        <v>40</v>
      </c>
      <c r="I36" s="38"/>
      <c r="J36" s="39" t="n">
        <f aca="false">J35+H36-I36</f>
        <v>80</v>
      </c>
      <c r="K36" s="40" t="n">
        <f aca="false">G36-H36</f>
        <v>824</v>
      </c>
      <c r="L36" s="40" t="n">
        <f aca="false">F36-K36</f>
        <v>40</v>
      </c>
      <c r="M36" s="41" t="n">
        <f aca="false">L36*100/F36</f>
        <v>4.62962962962963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/>
      <c r="C37" s="33"/>
      <c r="D37" s="34" t="s">
        <v>69</v>
      </c>
      <c r="E37" s="35" t="s">
        <v>70</v>
      </c>
      <c r="F37" s="36" t="n">
        <v>720</v>
      </c>
      <c r="G37" s="37" t="n">
        <v>720</v>
      </c>
      <c r="H37" s="38" t="n">
        <v>40</v>
      </c>
      <c r="I37" s="38"/>
      <c r="J37" s="39" t="n">
        <f aca="false">J36+H37-I37</f>
        <v>120</v>
      </c>
      <c r="K37" s="40" t="n">
        <f aca="false">G37-H37</f>
        <v>680</v>
      </c>
      <c r="L37" s="40" t="n">
        <f aca="false">F37-K37</f>
        <v>40</v>
      </c>
      <c r="M37" s="41" t="n">
        <f aca="false">L37*100/F37</f>
        <v>5.55555555555556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21</v>
      </c>
      <c r="E38" s="35" t="s">
        <v>526</v>
      </c>
      <c r="F38" s="36" t="n">
        <v>686</v>
      </c>
      <c r="G38" s="37" t="n">
        <v>690</v>
      </c>
      <c r="H38" s="38" t="n">
        <v>30</v>
      </c>
      <c r="I38" s="38"/>
      <c r="J38" s="39" t="n">
        <f aca="false">J37+H38-I38</f>
        <v>150</v>
      </c>
      <c r="K38" s="40" t="n">
        <f aca="false">G38-H38</f>
        <v>660</v>
      </c>
      <c r="L38" s="40" t="n">
        <f aca="false">F38-K38</f>
        <v>26</v>
      </c>
      <c r="M38" s="41" t="n">
        <f aca="false">L38*100/F38</f>
        <v>3.79008746355685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44</v>
      </c>
      <c r="E39" s="35" t="s">
        <v>393</v>
      </c>
      <c r="F39" s="36" t="n">
        <v>2333</v>
      </c>
      <c r="G39" s="37" t="n">
        <v>2334</v>
      </c>
      <c r="H39" s="38" t="n">
        <v>50</v>
      </c>
      <c r="I39" s="38"/>
      <c r="J39" s="39" t="n">
        <f aca="false">J38+H39-I39</f>
        <v>200</v>
      </c>
      <c r="K39" s="40" t="n">
        <f aca="false">G39-H39</f>
        <v>2284</v>
      </c>
      <c r="L39" s="40" t="n">
        <f aca="false">F39-K39</f>
        <v>49</v>
      </c>
      <c r="M39" s="41" t="n">
        <f aca="false">L39*100/F39</f>
        <v>2.10030004286327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36</v>
      </c>
      <c r="E40" s="35" t="s">
        <v>530</v>
      </c>
      <c r="F40" s="36" t="n">
        <v>2160</v>
      </c>
      <c r="G40" s="37" t="n">
        <v>2160</v>
      </c>
      <c r="H40" s="38" t="n">
        <v>50</v>
      </c>
      <c r="I40" s="38"/>
      <c r="J40" s="39" t="n">
        <f aca="false">J39+H40-I40</f>
        <v>250</v>
      </c>
      <c r="K40" s="40" t="n">
        <f aca="false">G40-H40</f>
        <v>2110</v>
      </c>
      <c r="L40" s="40" t="n">
        <f aca="false">F40-K40</f>
        <v>50</v>
      </c>
      <c r="M40" s="41" t="n">
        <f aca="false">L40*100/F40</f>
        <v>2.31481481481481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69</v>
      </c>
      <c r="E41" s="35" t="s">
        <v>531</v>
      </c>
      <c r="F41" s="36" t="n">
        <v>2160</v>
      </c>
      <c r="G41" s="37" t="n">
        <v>2160</v>
      </c>
      <c r="H41" s="38" t="n">
        <v>50</v>
      </c>
      <c r="I41" s="38"/>
      <c r="J41" s="39" t="n">
        <f aca="false">J40+H41-I41</f>
        <v>300</v>
      </c>
      <c r="K41" s="40" t="n">
        <f aca="false">G41-H41</f>
        <v>2110</v>
      </c>
      <c r="L41" s="40" t="n">
        <f aca="false">F41-K41</f>
        <v>50</v>
      </c>
      <c r="M41" s="41" t="n">
        <f aca="false">L41*100/F41</f>
        <v>2.31481481481481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69</v>
      </c>
      <c r="E42" s="35" t="s">
        <v>77</v>
      </c>
      <c r="F42" s="36" t="n">
        <v>2160</v>
      </c>
      <c r="G42" s="37" t="n">
        <v>2160</v>
      </c>
      <c r="H42" s="38" t="n">
        <v>50</v>
      </c>
      <c r="I42" s="38"/>
      <c r="J42" s="39" t="n">
        <f aca="false">J41+H42-I42</f>
        <v>350</v>
      </c>
      <c r="K42" s="40" t="n">
        <f aca="false">G42-H42</f>
        <v>2110</v>
      </c>
      <c r="L42" s="40" t="n">
        <f aca="false">F42-K42</f>
        <v>50</v>
      </c>
      <c r="M42" s="41" t="n">
        <f aca="false">L42*100/F42</f>
        <v>2.31481481481481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44</v>
      </c>
      <c r="E43" s="35" t="s">
        <v>77</v>
      </c>
      <c r="F43" s="36" t="n">
        <v>2408</v>
      </c>
      <c r="G43" s="37" t="n">
        <v>2412</v>
      </c>
      <c r="H43" s="38" t="n">
        <v>50</v>
      </c>
      <c r="I43" s="38"/>
      <c r="J43" s="39" t="n">
        <f aca="false">J42+H43-I43</f>
        <v>400</v>
      </c>
      <c r="K43" s="40" t="n">
        <f aca="false">G43-H43</f>
        <v>2362</v>
      </c>
      <c r="L43" s="40" t="n">
        <f aca="false">F43-K43</f>
        <v>46</v>
      </c>
      <c r="M43" s="41" t="n">
        <f aca="false">L43*100/F43</f>
        <v>1.91029900332226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47</v>
      </c>
      <c r="E44" s="35" t="s">
        <v>527</v>
      </c>
      <c r="F44" s="36" t="n">
        <v>2328</v>
      </c>
      <c r="G44" s="37" t="n">
        <v>2328</v>
      </c>
      <c r="H44" s="38" t="n">
        <v>50</v>
      </c>
      <c r="I44" s="38"/>
      <c r="J44" s="39" t="n">
        <f aca="false">J43+H44-I44</f>
        <v>450</v>
      </c>
      <c r="K44" s="40" t="n">
        <f aca="false">G44-H44</f>
        <v>2278</v>
      </c>
      <c r="L44" s="40" t="n">
        <f aca="false">F44-K44</f>
        <v>50</v>
      </c>
      <c r="M44" s="41" t="n">
        <f aca="false">L44*100/F44</f>
        <v>2.14776632302405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75</v>
      </c>
      <c r="E45" s="35" t="s">
        <v>532</v>
      </c>
      <c r="F45" s="36" t="n">
        <v>762</v>
      </c>
      <c r="G45" s="37" t="n">
        <v>762</v>
      </c>
      <c r="H45" s="38" t="n">
        <v>50</v>
      </c>
      <c r="I45" s="38"/>
      <c r="J45" s="39" t="n">
        <f aca="false">J44+H45-I45</f>
        <v>500</v>
      </c>
      <c r="K45" s="40" t="n">
        <f aca="false">G45-H45</f>
        <v>712</v>
      </c>
      <c r="L45" s="40" t="n">
        <f aca="false">F45-K45</f>
        <v>50</v>
      </c>
      <c r="M45" s="41" t="n">
        <f aca="false">L45*100/F45</f>
        <v>6.56167979002625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72</v>
      </c>
      <c r="E46" s="35" t="s">
        <v>580</v>
      </c>
      <c r="F46" s="36" t="n">
        <v>69</v>
      </c>
      <c r="G46" s="37" t="n">
        <v>69</v>
      </c>
      <c r="H46" s="38" t="n">
        <v>10</v>
      </c>
      <c r="I46" s="38"/>
      <c r="J46" s="39" t="n">
        <f aca="false">J45+H46-I46</f>
        <v>510</v>
      </c>
      <c r="K46" s="40" t="n">
        <f aca="false">G46-H46</f>
        <v>59</v>
      </c>
      <c r="L46" s="40" t="n">
        <f aca="false">F46-K46</f>
        <v>10</v>
      </c>
      <c r="M46" s="41" t="n">
        <f aca="false">L46*100/F46</f>
        <v>14.4927536231884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73</v>
      </c>
      <c r="E47" s="35" t="s">
        <v>578</v>
      </c>
      <c r="F47" s="36" t="n">
        <v>144</v>
      </c>
      <c r="G47" s="37" t="n">
        <v>144</v>
      </c>
      <c r="H47" s="38" t="n">
        <v>10</v>
      </c>
      <c r="I47" s="38"/>
      <c r="J47" s="39" t="n">
        <f aca="false">J46+H47-I47</f>
        <v>520</v>
      </c>
      <c r="K47" s="40" t="n">
        <f aca="false">G47-H47</f>
        <v>134</v>
      </c>
      <c r="L47" s="40" t="n">
        <f aca="false">F47-K47</f>
        <v>10</v>
      </c>
      <c r="M47" s="41" t="n">
        <f aca="false">L47*100/F47</f>
        <v>6.94444444444444</v>
      </c>
      <c r="N47" s="31"/>
    </row>
    <row r="48" customFormat="false" ht="13.4" hidden="false" customHeight="false" outlineLevel="0" collapsed="false">
      <c r="A48" s="31" t="n">
        <f aca="false">A47+1</f>
        <v>44</v>
      </c>
      <c r="B48" s="32" t="s">
        <v>79</v>
      </c>
      <c r="C48" s="33" t="s">
        <v>80</v>
      </c>
      <c r="D48" s="34"/>
      <c r="E48" s="35"/>
      <c r="F48" s="36"/>
      <c r="G48" s="37"/>
      <c r="H48" s="38"/>
      <c r="I48" s="38" t="n">
        <v>520</v>
      </c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 t="s">
        <v>313</v>
      </c>
      <c r="C49" s="33"/>
      <c r="D49" s="34" t="s">
        <v>75</v>
      </c>
      <c r="E49" s="35" t="s">
        <v>139</v>
      </c>
      <c r="F49" s="36" t="n">
        <v>2160</v>
      </c>
      <c r="G49" s="37" t="n">
        <v>2160</v>
      </c>
      <c r="H49" s="38" t="n">
        <v>0</v>
      </c>
      <c r="I49" s="38"/>
      <c r="J49" s="39" t="n">
        <f aca="false">J48+H49-I49</f>
        <v>0</v>
      </c>
      <c r="K49" s="40" t="n">
        <f aca="false">G49-H49</f>
        <v>2160</v>
      </c>
      <c r="L49" s="40" t="n">
        <f aca="false">F49-K49</f>
        <v>0</v>
      </c>
      <c r="M49" s="41" t="n">
        <f aca="false">L49*100/F49</f>
        <v>0</v>
      </c>
      <c r="N49" s="31"/>
    </row>
    <row r="50" customFormat="false" ht="12.8" hidden="false" customHeight="false" outlineLevel="0" collapsed="false">
      <c r="A50" s="31" t="n">
        <f aca="false">A49+1</f>
        <v>46</v>
      </c>
      <c r="B50" s="32"/>
      <c r="C50" s="33"/>
      <c r="D50" s="34" t="s">
        <v>72</v>
      </c>
      <c r="E50" s="35" t="s">
        <v>536</v>
      </c>
      <c r="F50" s="36" t="n">
        <v>816</v>
      </c>
      <c r="G50" s="37" t="n">
        <v>816</v>
      </c>
      <c r="H50" s="38" t="n">
        <v>0</v>
      </c>
      <c r="I50" s="38"/>
      <c r="J50" s="39" t="n">
        <f aca="false">J49+H50-I50</f>
        <v>0</v>
      </c>
      <c r="K50" s="40" t="n">
        <f aca="false">G50-H50</f>
        <v>816</v>
      </c>
      <c r="L50" s="40" t="n">
        <f aca="false">F50-K50</f>
        <v>0</v>
      </c>
      <c r="M50" s="41" t="n">
        <f aca="false">L50*100/F50</f>
        <v>0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/>
      <c r="C51" s="33"/>
      <c r="D51" s="34" t="s">
        <v>72</v>
      </c>
      <c r="E51" s="35" t="s">
        <v>534</v>
      </c>
      <c r="F51" s="36" t="n">
        <v>864</v>
      </c>
      <c r="G51" s="37" t="n">
        <v>864</v>
      </c>
      <c r="H51" s="38" t="n">
        <v>0</v>
      </c>
      <c r="I51" s="38"/>
      <c r="J51" s="39" t="n">
        <f aca="false">J50+H51-I51</f>
        <v>0</v>
      </c>
      <c r="K51" s="40" t="n">
        <f aca="false">G51-H51</f>
        <v>864</v>
      </c>
      <c r="L51" s="40" t="n">
        <f aca="false">F51-K51</f>
        <v>0</v>
      </c>
      <c r="M51" s="41" t="n">
        <f aca="false">L51*100/F51</f>
        <v>0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69</v>
      </c>
      <c r="E52" s="35" t="s">
        <v>493</v>
      </c>
      <c r="F52" s="36" t="n">
        <v>2760</v>
      </c>
      <c r="G52" s="37" t="n">
        <v>2760</v>
      </c>
      <c r="H52" s="38" t="n">
        <v>0</v>
      </c>
      <c r="I52" s="38"/>
      <c r="J52" s="39" t="n">
        <f aca="false">J51+H52-I52</f>
        <v>0</v>
      </c>
      <c r="K52" s="40" t="n">
        <f aca="false">G52-H52</f>
        <v>2760</v>
      </c>
      <c r="L52" s="40" t="n">
        <f aca="false">F52-K52</f>
        <v>0</v>
      </c>
      <c r="M52" s="41" t="n">
        <f aca="false">L52*100/F52</f>
        <v>0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190</v>
      </c>
      <c r="E53" s="35" t="s">
        <v>588</v>
      </c>
      <c r="F53" s="36" t="n">
        <v>792</v>
      </c>
      <c r="G53" s="37" t="n">
        <v>792</v>
      </c>
      <c r="H53" s="38" t="n">
        <v>0</v>
      </c>
      <c r="I53" s="38"/>
      <c r="J53" s="39" t="n">
        <f aca="false">J52+H53-I53</f>
        <v>0</v>
      </c>
      <c r="K53" s="40" t="n">
        <f aca="false">G53-H53</f>
        <v>792</v>
      </c>
      <c r="L53" s="40" t="n">
        <f aca="false">F53-K53</f>
        <v>0</v>
      </c>
      <c r="M53" s="41" t="n">
        <f aca="false">L53*100/F53</f>
        <v>0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50</v>
      </c>
      <c r="E54" s="35" t="s">
        <v>589</v>
      </c>
      <c r="F54" s="36" t="n">
        <v>2760</v>
      </c>
      <c r="G54" s="37" t="n">
        <v>2760</v>
      </c>
      <c r="H54" s="38" t="n">
        <v>0</v>
      </c>
      <c r="I54" s="38"/>
      <c r="J54" s="39" t="n">
        <f aca="false">J53+H54-I54</f>
        <v>0</v>
      </c>
      <c r="K54" s="40" t="n">
        <f aca="false">G54-H54</f>
        <v>2760</v>
      </c>
      <c r="L54" s="40" t="n">
        <f aca="false">F54-K54</f>
        <v>0</v>
      </c>
      <c r="M54" s="41" t="n">
        <f aca="false">L54*100/F54</f>
        <v>0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50</v>
      </c>
      <c r="E55" s="35" t="s">
        <v>590</v>
      </c>
      <c r="F55" s="36" t="n">
        <v>2418</v>
      </c>
      <c r="G55" s="37" t="n">
        <v>2418</v>
      </c>
      <c r="H55" s="38" t="n">
        <v>0</v>
      </c>
      <c r="I55" s="38"/>
      <c r="J55" s="39" t="n">
        <f aca="false">J54+H55-I55</f>
        <v>0</v>
      </c>
      <c r="K55" s="40" t="n">
        <f aca="false">G55-H55</f>
        <v>2418</v>
      </c>
      <c r="L55" s="40" t="n">
        <f aca="false">F55-K55</f>
        <v>0</v>
      </c>
      <c r="M55" s="41" t="n">
        <f aca="false">L55*100/F55</f>
        <v>0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384</v>
      </c>
      <c r="E56" s="35" t="s">
        <v>591</v>
      </c>
      <c r="F56" s="36" t="n">
        <v>978</v>
      </c>
      <c r="G56" s="37" t="n">
        <v>978</v>
      </c>
      <c r="H56" s="38" t="n">
        <v>0</v>
      </c>
      <c r="I56" s="38"/>
      <c r="J56" s="39" t="n">
        <f aca="false">J55+H56-I56</f>
        <v>0</v>
      </c>
      <c r="K56" s="40" t="n">
        <f aca="false">G56-H56</f>
        <v>978</v>
      </c>
      <c r="L56" s="40" t="n">
        <f aca="false">F56-K56</f>
        <v>0</v>
      </c>
      <c r="M56" s="41" t="n">
        <f aca="false">L56*100/F56</f>
        <v>0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21</v>
      </c>
      <c r="E57" s="35" t="s">
        <v>138</v>
      </c>
      <c r="F57" s="36" t="n">
        <v>2160</v>
      </c>
      <c r="G57" s="37" t="n">
        <v>2160</v>
      </c>
      <c r="H57" s="38" t="n">
        <v>0</v>
      </c>
      <c r="I57" s="38"/>
      <c r="J57" s="39" t="n">
        <f aca="false">J56+H57-I57</f>
        <v>0</v>
      </c>
      <c r="K57" s="40" t="n">
        <f aca="false">G57-H57</f>
        <v>2160</v>
      </c>
      <c r="L57" s="40" t="n">
        <f aca="false">F57-K57</f>
        <v>0</v>
      </c>
      <c r="M57" s="41" t="n">
        <f aca="false">L57*100/F57</f>
        <v>0</v>
      </c>
      <c r="N57" s="31"/>
    </row>
    <row r="58" customFormat="false" ht="12.8" hidden="false" customHeight="false" outlineLevel="0" collapsed="false">
      <c r="A58" s="31" t="n">
        <f aca="false">A57+1</f>
        <v>54</v>
      </c>
      <c r="B58" s="32"/>
      <c r="C58" s="33"/>
      <c r="D58" s="34" t="s">
        <v>72</v>
      </c>
      <c r="E58" s="35" t="s">
        <v>537</v>
      </c>
      <c r="F58" s="36" t="n">
        <v>936</v>
      </c>
      <c r="G58" s="37" t="n">
        <v>936</v>
      </c>
      <c r="H58" s="38" t="n">
        <v>0</v>
      </c>
      <c r="I58" s="38"/>
      <c r="J58" s="39" t="n">
        <f aca="false">J57+H58-I58</f>
        <v>0</v>
      </c>
      <c r="K58" s="40" t="n">
        <f aca="false">G58-H58</f>
        <v>936</v>
      </c>
      <c r="L58" s="40" t="n">
        <f aca="false">F58-K58</f>
        <v>0</v>
      </c>
      <c r="M58" s="41" t="n">
        <f aca="false">L58*100/F58</f>
        <v>0</v>
      </c>
      <c r="N58" s="31"/>
    </row>
    <row r="59" customFormat="false" ht="12.8" hidden="false" customHeight="false" outlineLevel="0" collapsed="false">
      <c r="A59" s="31" t="n">
        <f aca="false">A58+1</f>
        <v>55</v>
      </c>
      <c r="B59" s="32"/>
      <c r="C59" s="33"/>
      <c r="D59" s="34" t="s">
        <v>38</v>
      </c>
      <c r="E59" s="35" t="s">
        <v>535</v>
      </c>
      <c r="F59" s="36" t="n">
        <v>2160</v>
      </c>
      <c r="G59" s="37" t="n">
        <v>2160</v>
      </c>
      <c r="H59" s="38" t="n">
        <v>0</v>
      </c>
      <c r="I59" s="38"/>
      <c r="J59" s="39" t="n">
        <f aca="false">J58+H59-I59</f>
        <v>0</v>
      </c>
      <c r="K59" s="40" t="n">
        <f aca="false">G59-H59</f>
        <v>2160</v>
      </c>
      <c r="L59" s="40" t="n">
        <f aca="false">F59-K59</f>
        <v>0</v>
      </c>
      <c r="M59" s="41" t="n">
        <f aca="false">L59*100/F59</f>
        <v>0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 t="s">
        <v>234</v>
      </c>
      <c r="C60" s="33"/>
      <c r="D60" s="34" t="s">
        <v>193</v>
      </c>
      <c r="E60" s="35" t="s">
        <v>592</v>
      </c>
      <c r="F60" s="36" t="n">
        <v>1512</v>
      </c>
      <c r="G60" s="37" t="n">
        <v>1512</v>
      </c>
      <c r="H60" s="38" t="n">
        <v>15</v>
      </c>
      <c r="I60" s="38"/>
      <c r="J60" s="39" t="n">
        <f aca="false">J59+H60-I60</f>
        <v>15</v>
      </c>
      <c r="K60" s="40" t="n">
        <f aca="false">G60-H60</f>
        <v>1497</v>
      </c>
      <c r="L60" s="40" t="n">
        <f aca="false">F60-K60</f>
        <v>15</v>
      </c>
      <c r="M60" s="41" t="n">
        <f aca="false">L60*100/F60</f>
        <v>0.992063492063492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75</v>
      </c>
      <c r="E61" s="35" t="s">
        <v>393</v>
      </c>
      <c r="F61" s="36" t="n">
        <v>2232</v>
      </c>
      <c r="G61" s="37" t="n">
        <v>2232</v>
      </c>
      <c r="H61" s="38" t="n">
        <v>15</v>
      </c>
      <c r="I61" s="38"/>
      <c r="J61" s="39" t="n">
        <f aca="false">J60+H61-I61</f>
        <v>30</v>
      </c>
      <c r="K61" s="40" t="n">
        <f aca="false">G61-H61</f>
        <v>2217</v>
      </c>
      <c r="L61" s="40" t="n">
        <f aca="false">F61-K61</f>
        <v>15</v>
      </c>
      <c r="M61" s="41" t="n">
        <f aca="false">L61*100/F61</f>
        <v>0.672043010752688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197</v>
      </c>
      <c r="E62" s="35" t="s">
        <v>420</v>
      </c>
      <c r="F62" s="36" t="n">
        <v>660</v>
      </c>
      <c r="G62" s="37" t="n">
        <v>660</v>
      </c>
      <c r="H62" s="38" t="n">
        <v>15</v>
      </c>
      <c r="I62" s="38"/>
      <c r="J62" s="39" t="n">
        <f aca="false">J61+H62-I62</f>
        <v>45</v>
      </c>
      <c r="K62" s="40" t="n">
        <f aca="false">G62-H62</f>
        <v>645</v>
      </c>
      <c r="L62" s="40" t="n">
        <f aca="false">F62-K62</f>
        <v>15</v>
      </c>
      <c r="M62" s="41" t="n">
        <f aca="false">L62*100/F62</f>
        <v>2.27272727272727</v>
      </c>
      <c r="N62" s="31"/>
    </row>
    <row r="63" customFormat="false" ht="12.8" hidden="false" customHeight="false" outlineLevel="0" collapsed="false">
      <c r="A63" s="31" t="n">
        <f aca="false">A62+1</f>
        <v>59</v>
      </c>
      <c r="B63" s="32"/>
      <c r="C63" s="33"/>
      <c r="D63" s="34" t="s">
        <v>193</v>
      </c>
      <c r="E63" s="35" t="s">
        <v>593</v>
      </c>
      <c r="F63" s="36" t="n">
        <v>708</v>
      </c>
      <c r="G63" s="37" t="n">
        <v>708</v>
      </c>
      <c r="H63" s="38" t="n">
        <v>15</v>
      </c>
      <c r="I63" s="38"/>
      <c r="J63" s="39" t="n">
        <f aca="false">J62+H63-I63</f>
        <v>60</v>
      </c>
      <c r="K63" s="40" t="n">
        <f aca="false">G63-H63</f>
        <v>693</v>
      </c>
      <c r="L63" s="40" t="n">
        <f aca="false">F63-K63</f>
        <v>15</v>
      </c>
      <c r="M63" s="41" t="n">
        <f aca="false">L63*100/F63</f>
        <v>2.11864406779661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/>
      <c r="C64" s="33"/>
      <c r="D64" s="34" t="s">
        <v>197</v>
      </c>
      <c r="E64" s="35" t="s">
        <v>502</v>
      </c>
      <c r="F64" s="36" t="n">
        <v>720</v>
      </c>
      <c r="G64" s="37" t="n">
        <v>720</v>
      </c>
      <c r="H64" s="38" t="n">
        <v>15</v>
      </c>
      <c r="I64" s="38"/>
      <c r="J64" s="39" t="n">
        <f aca="false">J63+H64-I64</f>
        <v>75</v>
      </c>
      <c r="K64" s="40" t="n">
        <f aca="false">G64-H64</f>
        <v>705</v>
      </c>
      <c r="L64" s="40" t="n">
        <f aca="false">F64-K64</f>
        <v>15</v>
      </c>
      <c r="M64" s="41" t="n">
        <f aca="false">L64*100/F64</f>
        <v>2.08333333333333</v>
      </c>
      <c r="N64" s="31"/>
    </row>
    <row r="65" customFormat="false" ht="12.8" hidden="false" customHeight="false" outlineLevel="0" collapsed="false">
      <c r="A65" s="31" t="n">
        <f aca="false">A64+1</f>
        <v>61</v>
      </c>
      <c r="B65" s="32"/>
      <c r="C65" s="33"/>
      <c r="D65" s="34" t="s">
        <v>69</v>
      </c>
      <c r="E65" s="35" t="s">
        <v>541</v>
      </c>
      <c r="F65" s="36" t="n">
        <v>1344</v>
      </c>
      <c r="G65" s="37" t="n">
        <v>1344</v>
      </c>
      <c r="H65" s="38" t="n">
        <v>15</v>
      </c>
      <c r="I65" s="38"/>
      <c r="J65" s="39" t="n">
        <f aca="false">J64+H65-I65</f>
        <v>90</v>
      </c>
      <c r="K65" s="40" t="n">
        <f aca="false">G65-H65</f>
        <v>1329</v>
      </c>
      <c r="L65" s="40" t="n">
        <f aca="false">F65-K65</f>
        <v>15</v>
      </c>
      <c r="M65" s="41" t="n">
        <f aca="false">L65*100/F65</f>
        <v>1.11607142857143</v>
      </c>
      <c r="N65" s="31"/>
    </row>
    <row r="66" customFormat="false" ht="12.8" hidden="false" customHeight="false" outlineLevel="0" collapsed="false">
      <c r="A66" s="31" t="n">
        <f aca="false">A65+1</f>
        <v>62</v>
      </c>
      <c r="B66" s="32"/>
      <c r="C66" s="33"/>
      <c r="D66" s="34" t="s">
        <v>36</v>
      </c>
      <c r="E66" s="35" t="s">
        <v>542</v>
      </c>
      <c r="F66" s="36" t="n">
        <v>1440</v>
      </c>
      <c r="G66" s="37" t="n">
        <v>1440</v>
      </c>
      <c r="H66" s="38" t="n">
        <v>15</v>
      </c>
      <c r="I66" s="38"/>
      <c r="J66" s="39" t="n">
        <f aca="false">J65+H66-I66</f>
        <v>105</v>
      </c>
      <c r="K66" s="40" t="n">
        <f aca="false">G66-H66</f>
        <v>1425</v>
      </c>
      <c r="L66" s="40" t="n">
        <f aca="false">F66-K66</f>
        <v>15</v>
      </c>
      <c r="M66" s="41" t="n">
        <f aca="false">L66*100/F66</f>
        <v>1.04166666666667</v>
      </c>
      <c r="N66" s="31"/>
    </row>
    <row r="67" customFormat="false" ht="12.8" hidden="false" customHeight="false" outlineLevel="0" collapsed="false">
      <c r="A67" s="31" t="n">
        <f aca="false">A66+1</f>
        <v>63</v>
      </c>
      <c r="B67" s="32"/>
      <c r="C67" s="33"/>
      <c r="D67" s="34" t="s">
        <v>193</v>
      </c>
      <c r="E67" s="35" t="s">
        <v>594</v>
      </c>
      <c r="F67" s="36" t="n">
        <v>336</v>
      </c>
      <c r="G67" s="37" t="n">
        <v>336</v>
      </c>
      <c r="H67" s="38" t="n">
        <v>15</v>
      </c>
      <c r="I67" s="38"/>
      <c r="J67" s="39" t="n">
        <f aca="false">J66+H67-I67</f>
        <v>120</v>
      </c>
      <c r="K67" s="40" t="n">
        <f aca="false">G67-H67</f>
        <v>321</v>
      </c>
      <c r="L67" s="40" t="n">
        <f aca="false">F67-K67</f>
        <v>15</v>
      </c>
      <c r="M67" s="41" t="n">
        <f aca="false">L67*100/F67</f>
        <v>4.46428571428571</v>
      </c>
      <c r="N67" s="31"/>
    </row>
    <row r="68" customFormat="false" ht="12.8" hidden="false" customHeight="false" outlineLevel="0" collapsed="false">
      <c r="A68" s="31" t="n">
        <f aca="false">A67+1</f>
        <v>64</v>
      </c>
      <c r="B68" s="32"/>
      <c r="C68" s="33"/>
      <c r="D68" s="34" t="s">
        <v>21</v>
      </c>
      <c r="E68" s="35" t="s">
        <v>543</v>
      </c>
      <c r="F68" s="36" t="n">
        <v>1428</v>
      </c>
      <c r="G68" s="37" t="n">
        <v>1428</v>
      </c>
      <c r="H68" s="38" t="n">
        <v>15</v>
      </c>
      <c r="I68" s="38"/>
      <c r="J68" s="39" t="n">
        <f aca="false">J67+H68-I68</f>
        <v>135</v>
      </c>
      <c r="K68" s="40" t="n">
        <f aca="false">G68-H68</f>
        <v>1413</v>
      </c>
      <c r="L68" s="40" t="n">
        <f aca="false">F68-K68</f>
        <v>15</v>
      </c>
      <c r="M68" s="41" t="n">
        <f aca="false">L68*100/F68</f>
        <v>1.05042016806723</v>
      </c>
      <c r="N68" s="31"/>
    </row>
    <row r="69" customFormat="false" ht="12.8" hidden="false" customHeight="false" outlineLevel="0" collapsed="false">
      <c r="A69" s="31" t="n">
        <f aca="false">A68+1</f>
        <v>65</v>
      </c>
      <c r="B69" s="32"/>
      <c r="C69" s="33"/>
      <c r="D69" s="34" t="s">
        <v>197</v>
      </c>
      <c r="E69" s="35" t="s">
        <v>595</v>
      </c>
      <c r="F69" s="36" t="n">
        <v>720</v>
      </c>
      <c r="G69" s="37" t="n">
        <v>720</v>
      </c>
      <c r="H69" s="38" t="n">
        <v>15</v>
      </c>
      <c r="I69" s="38"/>
      <c r="J69" s="39" t="n">
        <f aca="false">J68+H69-I69</f>
        <v>150</v>
      </c>
      <c r="K69" s="40" t="n">
        <f aca="false">G69-H69</f>
        <v>705</v>
      </c>
      <c r="L69" s="40" t="n">
        <f aca="false">F69-K69</f>
        <v>15</v>
      </c>
      <c r="M69" s="41" t="n">
        <f aca="false">L69*100/F69</f>
        <v>2.08333333333333</v>
      </c>
      <c r="N69" s="31"/>
    </row>
    <row r="70" customFormat="false" ht="12.8" hidden="false" customHeight="false" outlineLevel="0" collapsed="false">
      <c r="A70" s="31" t="n">
        <f aca="false">A69+1</f>
        <v>66</v>
      </c>
      <c r="B70" s="32"/>
      <c r="C70" s="33"/>
      <c r="D70" s="34" t="s">
        <v>149</v>
      </c>
      <c r="E70" s="35" t="s">
        <v>237</v>
      </c>
      <c r="F70" s="36" t="n">
        <v>144</v>
      </c>
      <c r="G70" s="37" t="n">
        <v>150</v>
      </c>
      <c r="H70" s="38" t="n">
        <v>15</v>
      </c>
      <c r="I70" s="38"/>
      <c r="J70" s="39" t="n">
        <f aca="false">J69+H70-I70</f>
        <v>165</v>
      </c>
      <c r="K70" s="40" t="n">
        <f aca="false">G70-H70</f>
        <v>135</v>
      </c>
      <c r="L70" s="40" t="n">
        <f aca="false">F70-K70</f>
        <v>9</v>
      </c>
      <c r="M70" s="41" t="n">
        <f aca="false">L70*100/F70</f>
        <v>6.25</v>
      </c>
      <c r="N70" s="31"/>
    </row>
    <row r="71" customFormat="false" ht="13.4" hidden="false" customHeight="false" outlineLevel="0" collapsed="false">
      <c r="A71" s="31" t="n">
        <f aca="false">A70+1</f>
        <v>67</v>
      </c>
      <c r="B71" s="32" t="s">
        <v>239</v>
      </c>
      <c r="C71" s="33" t="s">
        <v>240</v>
      </c>
      <c r="D71" s="34"/>
      <c r="E71" s="35"/>
      <c r="F71" s="36"/>
      <c r="G71" s="37"/>
      <c r="H71" s="38"/>
      <c r="I71" s="38" t="n">
        <v>165</v>
      </c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8" hidden="false" customHeight="false" outlineLevel="0" collapsed="false">
      <c r="A72" s="31" t="n">
        <f aca="false">A71+1</f>
        <v>68</v>
      </c>
      <c r="B72" s="32" t="s">
        <v>144</v>
      </c>
      <c r="C72" s="33"/>
      <c r="D72" s="34" t="s">
        <v>152</v>
      </c>
      <c r="E72" s="35" t="s">
        <v>77</v>
      </c>
      <c r="F72" s="36" t="n">
        <v>1923</v>
      </c>
      <c r="G72" s="37" t="n">
        <v>1950</v>
      </c>
      <c r="H72" s="38" t="n">
        <v>100</v>
      </c>
      <c r="I72" s="38"/>
      <c r="J72" s="39" t="n">
        <f aca="false">J71+H72-I72</f>
        <v>100</v>
      </c>
      <c r="K72" s="40" t="n">
        <f aca="false">G72-H72</f>
        <v>1850</v>
      </c>
      <c r="L72" s="40" t="n">
        <f aca="false">F72-K72</f>
        <v>73</v>
      </c>
      <c r="M72" s="41" t="n">
        <f aca="false">L72*100/F72</f>
        <v>3.79615184607384</v>
      </c>
      <c r="N72" s="31"/>
    </row>
    <row r="73" customFormat="false" ht="12.8" hidden="false" customHeight="false" outlineLevel="0" collapsed="false">
      <c r="A73" s="31" t="n">
        <f aca="false">A72+1</f>
        <v>69</v>
      </c>
      <c r="B73" s="32"/>
      <c r="C73" s="33"/>
      <c r="D73" s="34" t="s">
        <v>356</v>
      </c>
      <c r="E73" s="35" t="s">
        <v>435</v>
      </c>
      <c r="F73" s="36" t="n">
        <v>2484</v>
      </c>
      <c r="G73" s="37" t="n">
        <v>2484</v>
      </c>
      <c r="H73" s="38" t="n">
        <v>50</v>
      </c>
      <c r="I73" s="38"/>
      <c r="J73" s="39" t="n">
        <f aca="false">J72+H73-I73</f>
        <v>150</v>
      </c>
      <c r="K73" s="40" t="n">
        <f aca="false">G73-H73</f>
        <v>2434</v>
      </c>
      <c r="L73" s="40" t="n">
        <f aca="false">F73-K73</f>
        <v>50</v>
      </c>
      <c r="M73" s="41" t="n">
        <f aca="false">L73*100/F73</f>
        <v>2.01288244766506</v>
      </c>
      <c r="N73" s="31"/>
    </row>
    <row r="74" customFormat="false" ht="12.8" hidden="false" customHeight="false" outlineLevel="0" collapsed="false">
      <c r="A74" s="31" t="n">
        <f aca="false">A73+1</f>
        <v>70</v>
      </c>
      <c r="B74" s="32"/>
      <c r="C74" s="33"/>
      <c r="D74" s="34" t="s">
        <v>205</v>
      </c>
      <c r="E74" s="35" t="s">
        <v>346</v>
      </c>
      <c r="F74" s="36" t="n">
        <v>2448</v>
      </c>
      <c r="G74" s="37" t="n">
        <v>2448</v>
      </c>
      <c r="H74" s="38" t="n">
        <v>50</v>
      </c>
      <c r="I74" s="38"/>
      <c r="J74" s="39" t="n">
        <f aca="false">J73+H74-I74</f>
        <v>200</v>
      </c>
      <c r="K74" s="40" t="n">
        <f aca="false">G74-H74</f>
        <v>2398</v>
      </c>
      <c r="L74" s="40" t="n">
        <f aca="false">F74-K74</f>
        <v>50</v>
      </c>
      <c r="M74" s="41" t="n">
        <f aca="false">L74*100/F74</f>
        <v>2.04248366013072</v>
      </c>
      <c r="N74" s="31"/>
    </row>
    <row r="75" customFormat="false" ht="12.8" hidden="false" customHeight="false" outlineLevel="0" collapsed="false">
      <c r="A75" s="31" t="n">
        <f aca="false">A74+1</f>
        <v>71</v>
      </c>
      <c r="B75" s="32"/>
      <c r="C75" s="33"/>
      <c r="D75" s="34" t="s">
        <v>207</v>
      </c>
      <c r="E75" s="35" t="s">
        <v>432</v>
      </c>
      <c r="F75" s="36" t="n">
        <v>360</v>
      </c>
      <c r="G75" s="37" t="n">
        <v>360</v>
      </c>
      <c r="H75" s="38" t="n">
        <v>14</v>
      </c>
      <c r="I75" s="38"/>
      <c r="J75" s="39" t="n">
        <f aca="false">J74+H75-I75</f>
        <v>214</v>
      </c>
      <c r="K75" s="40" t="n">
        <f aca="false">G75-H75</f>
        <v>346</v>
      </c>
      <c r="L75" s="40" t="n">
        <f aca="false">F75-K75</f>
        <v>14</v>
      </c>
      <c r="M75" s="41" t="n">
        <f aca="false">L75*100/F75</f>
        <v>3.88888888888889</v>
      </c>
      <c r="N75" s="31"/>
    </row>
    <row r="76" customFormat="false" ht="12.8" hidden="false" customHeight="false" outlineLevel="0" collapsed="false">
      <c r="A76" s="31" t="n">
        <f aca="false">A75+1</f>
        <v>72</v>
      </c>
      <c r="B76" s="32"/>
      <c r="C76" s="33"/>
      <c r="D76" s="34" t="s">
        <v>147</v>
      </c>
      <c r="E76" s="35" t="s">
        <v>596</v>
      </c>
      <c r="F76" s="36" t="n">
        <v>2448</v>
      </c>
      <c r="G76" s="37" t="n">
        <v>2448</v>
      </c>
      <c r="H76" s="38" t="n">
        <v>100</v>
      </c>
      <c r="I76" s="38"/>
      <c r="J76" s="39" t="n">
        <f aca="false">J75+H76-I76</f>
        <v>314</v>
      </c>
      <c r="K76" s="40" t="n">
        <f aca="false">G76-H76</f>
        <v>2348</v>
      </c>
      <c r="L76" s="40" t="n">
        <f aca="false">F76-K76</f>
        <v>100</v>
      </c>
      <c r="M76" s="41" t="n">
        <f aca="false">L76*100/F76</f>
        <v>4.08496732026144</v>
      </c>
      <c r="N76" s="31"/>
    </row>
    <row r="77" customFormat="false" ht="12.8" hidden="false" customHeight="false" outlineLevel="0" collapsed="false">
      <c r="A77" s="31" t="n">
        <f aca="false">A76+1</f>
        <v>73</v>
      </c>
      <c r="B77" s="32"/>
      <c r="C77" s="33"/>
      <c r="D77" s="34" t="s">
        <v>205</v>
      </c>
      <c r="E77" s="35" t="s">
        <v>192</v>
      </c>
      <c r="F77" s="36" t="n">
        <v>1176</v>
      </c>
      <c r="G77" s="37" t="n">
        <v>1176</v>
      </c>
      <c r="H77" s="38" t="n">
        <v>50</v>
      </c>
      <c r="I77" s="38"/>
      <c r="J77" s="39" t="n">
        <f aca="false">J76+H77-I77</f>
        <v>364</v>
      </c>
      <c r="K77" s="40" t="n">
        <f aca="false">G77-H77</f>
        <v>1126</v>
      </c>
      <c r="L77" s="40" t="n">
        <f aca="false">F77-K77</f>
        <v>50</v>
      </c>
      <c r="M77" s="41" t="n">
        <f aca="false">L77*100/F77</f>
        <v>4.25170068027211</v>
      </c>
      <c r="N77" s="31"/>
    </row>
    <row r="78" customFormat="false" ht="12.8" hidden="false" customHeight="false" outlineLevel="0" collapsed="false">
      <c r="A78" s="31" t="n">
        <f aca="false">A77+1</f>
        <v>74</v>
      </c>
      <c r="B78" s="32"/>
      <c r="C78" s="33"/>
      <c r="D78" s="34" t="s">
        <v>145</v>
      </c>
      <c r="E78" s="35" t="s">
        <v>315</v>
      </c>
      <c r="F78" s="36" t="n">
        <v>446</v>
      </c>
      <c r="G78" s="37" t="n">
        <v>450</v>
      </c>
      <c r="H78" s="38" t="n">
        <v>10</v>
      </c>
      <c r="I78" s="38"/>
      <c r="J78" s="39" t="n">
        <f aca="false">J77+H78-I78</f>
        <v>374</v>
      </c>
      <c r="K78" s="40" t="n">
        <f aca="false">G78-H78</f>
        <v>440</v>
      </c>
      <c r="L78" s="40" t="n">
        <f aca="false">F78-K78</f>
        <v>6</v>
      </c>
      <c r="M78" s="41" t="n">
        <f aca="false">L78*100/F78</f>
        <v>1.34529147982063</v>
      </c>
      <c r="N78" s="31"/>
    </row>
    <row r="79" customFormat="false" ht="12.8" hidden="false" customHeight="false" outlineLevel="0" collapsed="false">
      <c r="A79" s="31" t="n">
        <f aca="false">A78+1</f>
        <v>75</v>
      </c>
      <c r="B79" s="32"/>
      <c r="C79" s="33"/>
      <c r="D79" s="34" t="s">
        <v>205</v>
      </c>
      <c r="E79" s="35" t="s">
        <v>597</v>
      </c>
      <c r="F79" s="36" t="n">
        <v>1176</v>
      </c>
      <c r="G79" s="37" t="n">
        <v>1176</v>
      </c>
      <c r="H79" s="38" t="n">
        <v>50</v>
      </c>
      <c r="I79" s="38"/>
      <c r="J79" s="39" t="n">
        <f aca="false">J78+H79-I79</f>
        <v>424</v>
      </c>
      <c r="K79" s="40" t="n">
        <f aca="false">G79-H79</f>
        <v>1126</v>
      </c>
      <c r="L79" s="40" t="n">
        <f aca="false">F79-K79</f>
        <v>50</v>
      </c>
      <c r="M79" s="41" t="n">
        <f aca="false">L79*100/F79</f>
        <v>4.25170068027211</v>
      </c>
      <c r="N79" s="31"/>
    </row>
    <row r="80" customFormat="false" ht="12.8" hidden="false" customHeight="false" outlineLevel="0" collapsed="false">
      <c r="A80" s="31" t="n">
        <f aca="false">A79+1</f>
        <v>76</v>
      </c>
      <c r="B80" s="32"/>
      <c r="C80" s="33"/>
      <c r="D80" s="34" t="s">
        <v>207</v>
      </c>
      <c r="E80" s="35" t="s">
        <v>510</v>
      </c>
      <c r="F80" s="36" t="n">
        <v>300</v>
      </c>
      <c r="G80" s="37" t="n">
        <v>300</v>
      </c>
      <c r="H80" s="38" t="n">
        <v>10</v>
      </c>
      <c r="I80" s="38"/>
      <c r="J80" s="39" t="n">
        <f aca="false">J79+H80-I80</f>
        <v>434</v>
      </c>
      <c r="K80" s="40" t="n">
        <f aca="false">G80-H80</f>
        <v>290</v>
      </c>
      <c r="L80" s="40" t="n">
        <f aca="false">F80-K80</f>
        <v>10</v>
      </c>
      <c r="M80" s="41" t="n">
        <f aca="false">L80*100/F80</f>
        <v>3.33333333333333</v>
      </c>
      <c r="N80" s="31"/>
    </row>
    <row r="81" customFormat="false" ht="13.4" hidden="false" customHeight="false" outlineLevel="0" collapsed="false">
      <c r="A81" s="31" t="n">
        <f aca="false">A80+1</f>
        <v>77</v>
      </c>
      <c r="B81" s="32" t="s">
        <v>154</v>
      </c>
      <c r="C81" s="33" t="s">
        <v>155</v>
      </c>
      <c r="D81" s="34"/>
      <c r="E81" s="35"/>
      <c r="F81" s="36"/>
      <c r="G81" s="37"/>
      <c r="H81" s="38"/>
      <c r="I81" s="38" t="n">
        <v>434</v>
      </c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8" hidden="false" customHeight="false" outlineLevel="0" collapsed="false">
      <c r="A82" s="31" t="n">
        <f aca="false">A81+1</f>
        <v>78</v>
      </c>
      <c r="B82" s="32" t="s">
        <v>97</v>
      </c>
      <c r="C82" s="33"/>
      <c r="D82" s="34" t="s">
        <v>216</v>
      </c>
      <c r="E82" s="35" t="s">
        <v>598</v>
      </c>
      <c r="F82" s="36" t="n">
        <v>2323</v>
      </c>
      <c r="G82" s="37" t="n">
        <v>2328</v>
      </c>
      <c r="H82" s="38" t="n">
        <v>100</v>
      </c>
      <c r="I82" s="38"/>
      <c r="J82" s="39" t="n">
        <f aca="false">J81+H82-I82</f>
        <v>100</v>
      </c>
      <c r="K82" s="40" t="n">
        <f aca="false">G82-H82</f>
        <v>2228</v>
      </c>
      <c r="L82" s="40" t="n">
        <f aca="false">F82-K82</f>
        <v>95</v>
      </c>
      <c r="M82" s="41" t="n">
        <f aca="false">L82*100/F82</f>
        <v>4.08953938872148</v>
      </c>
      <c r="N82" s="31"/>
    </row>
    <row r="83" customFormat="false" ht="12.8" hidden="false" customHeight="false" outlineLevel="0" collapsed="false">
      <c r="A83" s="31" t="n">
        <f aca="false">A82+1</f>
        <v>79</v>
      </c>
      <c r="B83" s="32"/>
      <c r="C83" s="33"/>
      <c r="D83" s="34" t="s">
        <v>276</v>
      </c>
      <c r="E83" s="35" t="s">
        <v>182</v>
      </c>
      <c r="F83" s="36" t="n">
        <v>144</v>
      </c>
      <c r="G83" s="37" t="n">
        <v>144</v>
      </c>
      <c r="H83" s="38" t="n">
        <v>10</v>
      </c>
      <c r="I83" s="38"/>
      <c r="J83" s="39" t="n">
        <f aca="false">J82+H83-I83</f>
        <v>110</v>
      </c>
      <c r="K83" s="40" t="n">
        <f aca="false">G83-H83</f>
        <v>134</v>
      </c>
      <c r="L83" s="40" t="n">
        <f aca="false">F83-K83</f>
        <v>10</v>
      </c>
      <c r="M83" s="41" t="n">
        <f aca="false">L83*100/F83</f>
        <v>6.94444444444444</v>
      </c>
      <c r="N83" s="31"/>
    </row>
    <row r="84" customFormat="false" ht="12.8" hidden="false" customHeight="false" outlineLevel="0" collapsed="false">
      <c r="A84" s="31" t="n">
        <f aca="false">A83+1</f>
        <v>80</v>
      </c>
      <c r="B84" s="32"/>
      <c r="C84" s="33"/>
      <c r="D84" s="34" t="s">
        <v>207</v>
      </c>
      <c r="E84" s="35" t="s">
        <v>225</v>
      </c>
      <c r="F84" s="36" t="n">
        <v>1800</v>
      </c>
      <c r="G84" s="37" t="n">
        <v>1800</v>
      </c>
      <c r="H84" s="38" t="n">
        <v>50</v>
      </c>
      <c r="I84" s="38"/>
      <c r="J84" s="39" t="n">
        <f aca="false">J83+H84-I84</f>
        <v>160</v>
      </c>
      <c r="K84" s="40" t="n">
        <f aca="false">G84-H84</f>
        <v>1750</v>
      </c>
      <c r="L84" s="40" t="n">
        <f aca="false">F84-K84</f>
        <v>50</v>
      </c>
      <c r="M84" s="41" t="n">
        <f aca="false">L84*100/F84</f>
        <v>2.77777777777778</v>
      </c>
      <c r="N84" s="31"/>
    </row>
    <row r="85" customFormat="false" ht="12.8" hidden="false" customHeight="false" outlineLevel="0" collapsed="false">
      <c r="A85" s="31" t="n">
        <f aca="false">A84+1</f>
        <v>81</v>
      </c>
      <c r="B85" s="32"/>
      <c r="C85" s="33"/>
      <c r="D85" s="34" t="s">
        <v>227</v>
      </c>
      <c r="E85" s="35" t="s">
        <v>228</v>
      </c>
      <c r="F85" s="36" t="n">
        <v>1440</v>
      </c>
      <c r="G85" s="37" t="n">
        <v>1440</v>
      </c>
      <c r="H85" s="38" t="n">
        <v>50</v>
      </c>
      <c r="I85" s="38"/>
      <c r="J85" s="39" t="n">
        <f aca="false">J84+H85-I85</f>
        <v>210</v>
      </c>
      <c r="K85" s="40" t="n">
        <f aca="false">G85-H85</f>
        <v>1390</v>
      </c>
      <c r="L85" s="40" t="n">
        <f aca="false">F85-K85</f>
        <v>50</v>
      </c>
      <c r="M85" s="41" t="n">
        <f aca="false">L85*100/F85</f>
        <v>3.47222222222222</v>
      </c>
      <c r="N85" s="31"/>
    </row>
    <row r="86" customFormat="false" ht="12.8" hidden="false" customHeight="false" outlineLevel="0" collapsed="false">
      <c r="A86" s="31" t="n">
        <f aca="false">A85+1</f>
        <v>82</v>
      </c>
      <c r="B86" s="32"/>
      <c r="C86" s="33"/>
      <c r="D86" s="34" t="s">
        <v>356</v>
      </c>
      <c r="E86" s="35" t="s">
        <v>316</v>
      </c>
      <c r="F86" s="36" t="n">
        <v>864</v>
      </c>
      <c r="G86" s="37" t="n">
        <v>864</v>
      </c>
      <c r="H86" s="38" t="n">
        <v>50</v>
      </c>
      <c r="I86" s="38"/>
      <c r="J86" s="39" t="n">
        <f aca="false">J85+H86-I86</f>
        <v>260</v>
      </c>
      <c r="K86" s="40" t="n">
        <f aca="false">G86-H86</f>
        <v>814</v>
      </c>
      <c r="L86" s="40" t="n">
        <f aca="false">F86-K86</f>
        <v>50</v>
      </c>
      <c r="M86" s="41" t="n">
        <f aca="false">L86*100/F86</f>
        <v>5.78703703703704</v>
      </c>
      <c r="N86" s="31"/>
    </row>
    <row r="87" customFormat="false" ht="12.8" hidden="false" customHeight="false" outlineLevel="0" collapsed="false">
      <c r="A87" s="31" t="n">
        <f aca="false">A86+1</f>
        <v>83</v>
      </c>
      <c r="B87" s="32"/>
      <c r="C87" s="33"/>
      <c r="D87" s="34" t="s">
        <v>207</v>
      </c>
      <c r="E87" s="35" t="s">
        <v>431</v>
      </c>
      <c r="F87" s="36" t="n">
        <v>360</v>
      </c>
      <c r="G87" s="37" t="n">
        <v>360</v>
      </c>
      <c r="H87" s="38" t="n">
        <v>20</v>
      </c>
      <c r="I87" s="38"/>
      <c r="J87" s="39" t="n">
        <f aca="false">J86+H87-I87</f>
        <v>280</v>
      </c>
      <c r="K87" s="40" t="n">
        <f aca="false">G87-H87</f>
        <v>340</v>
      </c>
      <c r="L87" s="40" t="n">
        <f aca="false">F87-K87</f>
        <v>20</v>
      </c>
      <c r="M87" s="41" t="n">
        <f aca="false">L87*100/F87</f>
        <v>5.55555555555556</v>
      </c>
      <c r="N87" s="31"/>
    </row>
    <row r="88" customFormat="false" ht="12.8" hidden="false" customHeight="false" outlineLevel="0" collapsed="false">
      <c r="A88" s="31" t="n">
        <f aca="false">A87+1</f>
        <v>84</v>
      </c>
      <c r="B88" s="32"/>
      <c r="C88" s="33"/>
      <c r="D88" s="34" t="s">
        <v>356</v>
      </c>
      <c r="E88" s="35" t="s">
        <v>433</v>
      </c>
      <c r="F88" s="36" t="n">
        <v>2484</v>
      </c>
      <c r="G88" s="37" t="n">
        <v>2484</v>
      </c>
      <c r="H88" s="38" t="n">
        <v>40</v>
      </c>
      <c r="I88" s="38"/>
      <c r="J88" s="39" t="n">
        <f aca="false">J87+H88-I88</f>
        <v>320</v>
      </c>
      <c r="K88" s="40" t="n">
        <f aca="false">G88-H88</f>
        <v>2444</v>
      </c>
      <c r="L88" s="40" t="n">
        <f aca="false">F88-K88</f>
        <v>40</v>
      </c>
      <c r="M88" s="41" t="n">
        <f aca="false">L88*100/F88</f>
        <v>1.61030595813205</v>
      </c>
      <c r="N88" s="31"/>
    </row>
    <row r="89" customFormat="false" ht="12.8" hidden="false" customHeight="false" outlineLevel="0" collapsed="false">
      <c r="A89" s="31" t="n">
        <f aca="false">A88+1</f>
        <v>85</v>
      </c>
      <c r="B89" s="32"/>
      <c r="C89" s="33"/>
      <c r="D89" s="34" t="s">
        <v>207</v>
      </c>
      <c r="E89" s="35" t="s">
        <v>229</v>
      </c>
      <c r="F89" s="36" t="n">
        <v>1800</v>
      </c>
      <c r="G89" s="37" t="n">
        <v>1800</v>
      </c>
      <c r="H89" s="38" t="n">
        <v>30</v>
      </c>
      <c r="I89" s="38"/>
      <c r="J89" s="39" t="n">
        <f aca="false">J88+H89-I89</f>
        <v>350</v>
      </c>
      <c r="K89" s="40" t="n">
        <f aca="false">G89-H89</f>
        <v>1770</v>
      </c>
      <c r="L89" s="40" t="n">
        <f aca="false">F89-K89</f>
        <v>30</v>
      </c>
      <c r="M89" s="41" t="n">
        <f aca="false">L89*100/F89</f>
        <v>1.66666666666667</v>
      </c>
      <c r="N89" s="31"/>
    </row>
    <row r="90" customFormat="false" ht="12.8" hidden="false" customHeight="false" outlineLevel="0" collapsed="false">
      <c r="A90" s="31" t="n">
        <f aca="false">A89+1</f>
        <v>86</v>
      </c>
      <c r="B90" s="32"/>
      <c r="C90" s="33"/>
      <c r="D90" s="34" t="s">
        <v>356</v>
      </c>
      <c r="E90" s="35" t="s">
        <v>599</v>
      </c>
      <c r="F90" s="36" t="n">
        <v>1800</v>
      </c>
      <c r="G90" s="37" t="n">
        <v>1800</v>
      </c>
      <c r="H90" s="38" t="n">
        <v>30</v>
      </c>
      <c r="I90" s="38"/>
      <c r="J90" s="39" t="n">
        <f aca="false">J89+H90-I90</f>
        <v>380</v>
      </c>
      <c r="K90" s="40" t="n">
        <f aca="false">G90-H90</f>
        <v>1770</v>
      </c>
      <c r="L90" s="40" t="n">
        <f aca="false">F90-K90</f>
        <v>30</v>
      </c>
      <c r="M90" s="41" t="n">
        <f aca="false">L90*100/F90</f>
        <v>1.66666666666667</v>
      </c>
      <c r="N90" s="31"/>
    </row>
    <row r="91" customFormat="false" ht="12.8" hidden="false" customHeight="false" outlineLevel="0" collapsed="false">
      <c r="A91" s="31" t="n">
        <f aca="false">A90+1</f>
        <v>87</v>
      </c>
      <c r="B91" s="32"/>
      <c r="C91" s="33"/>
      <c r="D91" s="34" t="s">
        <v>356</v>
      </c>
      <c r="E91" s="35" t="s">
        <v>600</v>
      </c>
      <c r="F91" s="36" t="n">
        <v>1440</v>
      </c>
      <c r="G91" s="37" t="n">
        <v>1584</v>
      </c>
      <c r="H91" s="38" t="n">
        <v>150</v>
      </c>
      <c r="I91" s="38"/>
      <c r="J91" s="39" t="n">
        <f aca="false">J90+H91-I91</f>
        <v>530</v>
      </c>
      <c r="K91" s="40" t="n">
        <f aca="false">G91-H91</f>
        <v>1434</v>
      </c>
      <c r="L91" s="40" t="n">
        <f aca="false">F91-K91</f>
        <v>6</v>
      </c>
      <c r="M91" s="41" t="n">
        <f aca="false">L91*100/F91</f>
        <v>0.416666666666667</v>
      </c>
      <c r="N91" s="31"/>
    </row>
    <row r="92" customFormat="false" ht="13.4" hidden="false" customHeight="false" outlineLevel="0" collapsed="false">
      <c r="A92" s="31" t="n">
        <f aca="false">A91+1</f>
        <v>88</v>
      </c>
      <c r="B92" s="42" t="s">
        <v>97</v>
      </c>
      <c r="C92" s="43" t="s">
        <v>99</v>
      </c>
      <c r="D92" s="34"/>
      <c r="E92" s="35"/>
      <c r="F92" s="36"/>
      <c r="G92" s="37"/>
      <c r="H92" s="38"/>
      <c r="I92" s="38" t="n">
        <v>530</v>
      </c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3" activeCellId="0" sqref="I13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601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602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232</v>
      </c>
      <c r="C5" s="21"/>
      <c r="D5" s="22" t="s">
        <v>227</v>
      </c>
      <c r="E5" s="23" t="s">
        <v>603</v>
      </c>
      <c r="F5" s="24" t="n">
        <v>252</v>
      </c>
      <c r="G5" s="25" t="n">
        <v>252</v>
      </c>
      <c r="H5" s="26" t="n">
        <v>0</v>
      </c>
      <c r="I5" s="26"/>
      <c r="J5" s="27" t="n">
        <f aca="false">H5-I5</f>
        <v>0</v>
      </c>
      <c r="K5" s="28" t="n">
        <f aca="false">G5-H5</f>
        <v>252</v>
      </c>
      <c r="L5" s="28" t="n">
        <f aca="false">F5-K5</f>
        <v>0</v>
      </c>
      <c r="M5" s="29" t="n">
        <f aca="false">L5*100/F5</f>
        <v>0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 t="s">
        <v>227</v>
      </c>
      <c r="E6" s="35" t="s">
        <v>604</v>
      </c>
      <c r="F6" s="36" t="n">
        <v>252</v>
      </c>
      <c r="G6" s="37" t="n">
        <v>252</v>
      </c>
      <c r="H6" s="38" t="n">
        <v>0</v>
      </c>
      <c r="I6" s="38"/>
      <c r="J6" s="39" t="n">
        <f aca="false">J5+H6-I6</f>
        <v>0</v>
      </c>
      <c r="K6" s="40" t="n">
        <f aca="false">G6-H6</f>
        <v>252</v>
      </c>
      <c r="L6" s="40" t="n">
        <f aca="false">F6-K6</f>
        <v>0</v>
      </c>
      <c r="M6" s="41" t="n">
        <f aca="false">L6*100/F6</f>
        <v>0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227</v>
      </c>
      <c r="E7" s="35" t="s">
        <v>566</v>
      </c>
      <c r="F7" s="36" t="n">
        <v>143</v>
      </c>
      <c r="G7" s="37" t="n">
        <v>150</v>
      </c>
      <c r="H7" s="38" t="n">
        <v>0</v>
      </c>
      <c r="I7" s="38"/>
      <c r="J7" s="39" t="n">
        <f aca="false">J6+H7-I7</f>
        <v>0</v>
      </c>
      <c r="K7" s="40" t="n">
        <f aca="false">G7-H7</f>
        <v>150</v>
      </c>
      <c r="L7" s="40" t="n">
        <f aca="false">F7-K7</f>
        <v>-7</v>
      </c>
      <c r="M7" s="41" t="n">
        <f aca="false">L7*100/F7</f>
        <v>-4.8951048951049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274</v>
      </c>
      <c r="E8" s="35" t="s">
        <v>605</v>
      </c>
      <c r="F8" s="36" t="n">
        <v>2772</v>
      </c>
      <c r="G8" s="37" t="n">
        <v>2772</v>
      </c>
      <c r="H8" s="38" t="n">
        <v>0</v>
      </c>
      <c r="I8" s="38"/>
      <c r="J8" s="39" t="n">
        <f aca="false">J7+H8-I8</f>
        <v>0</v>
      </c>
      <c r="K8" s="40" t="n">
        <f aca="false">G8-H8</f>
        <v>2772</v>
      </c>
      <c r="L8" s="40" t="n">
        <f aca="false">F8-K8</f>
        <v>0</v>
      </c>
      <c r="M8" s="41" t="n">
        <f aca="false">L8*100/F8</f>
        <v>0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28</v>
      </c>
      <c r="E9" s="35" t="s">
        <v>606</v>
      </c>
      <c r="F9" s="36" t="n">
        <v>462</v>
      </c>
      <c r="G9" s="37" t="n">
        <v>462</v>
      </c>
      <c r="H9" s="38" t="n">
        <v>0</v>
      </c>
      <c r="I9" s="38"/>
      <c r="J9" s="39" t="n">
        <f aca="false">J8+H9-I9</f>
        <v>0</v>
      </c>
      <c r="K9" s="40" t="n">
        <f aca="false">G9-H9</f>
        <v>462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43</v>
      </c>
      <c r="C10" s="33"/>
      <c r="D10" s="34" t="s">
        <v>21</v>
      </c>
      <c r="E10" s="35" t="s">
        <v>607</v>
      </c>
      <c r="F10" s="36" t="n">
        <v>508</v>
      </c>
      <c r="G10" s="37" t="n">
        <v>510</v>
      </c>
      <c r="H10" s="38" t="n">
        <v>20</v>
      </c>
      <c r="I10" s="38"/>
      <c r="J10" s="39" t="n">
        <f aca="false">J9+H10-I10</f>
        <v>20</v>
      </c>
      <c r="K10" s="40" t="n">
        <f aca="false">G10-H10</f>
        <v>490</v>
      </c>
      <c r="L10" s="40" t="n">
        <f aca="false">F10-K10</f>
        <v>18</v>
      </c>
      <c r="M10" s="41" t="n">
        <f aca="false">L10*100/F10</f>
        <v>3.54330708661417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21</v>
      </c>
      <c r="E11" s="35" t="s">
        <v>117</v>
      </c>
      <c r="F11" s="36" t="n">
        <v>1880</v>
      </c>
      <c r="G11" s="37" t="n">
        <v>1884</v>
      </c>
      <c r="H11" s="38" t="n">
        <v>58</v>
      </c>
      <c r="I11" s="38"/>
      <c r="J11" s="39" t="n">
        <f aca="false">J10+H11-I11</f>
        <v>78</v>
      </c>
      <c r="K11" s="40" t="n">
        <f aca="false">G11-H11</f>
        <v>1826</v>
      </c>
      <c r="L11" s="40" t="n">
        <f aca="false">F11-K11</f>
        <v>54</v>
      </c>
      <c r="M11" s="41" t="n">
        <f aca="false">L11*100/F11</f>
        <v>2.87234042553191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32" t="s">
        <v>65</v>
      </c>
      <c r="C12" s="33" t="s">
        <v>66</v>
      </c>
      <c r="D12" s="34"/>
      <c r="E12" s="35"/>
      <c r="F12" s="36"/>
      <c r="G12" s="37"/>
      <c r="H12" s="38"/>
      <c r="I12" s="38" t="n">
        <v>78</v>
      </c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14" activePane="bottomLeft" state="frozen"/>
      <selection pane="topLeft" activeCell="A1" activeCellId="0" sqref="A1"/>
      <selection pane="bottomLeft" activeCell="I40" activeCellId="0" sqref="I40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2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608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602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232</v>
      </c>
      <c r="C5" s="21"/>
      <c r="D5" s="22" t="s">
        <v>28</v>
      </c>
      <c r="E5" s="23" t="s">
        <v>609</v>
      </c>
      <c r="F5" s="24" t="n">
        <v>691</v>
      </c>
      <c r="G5" s="25" t="n">
        <v>696</v>
      </c>
      <c r="H5" s="26" t="n">
        <v>10</v>
      </c>
      <c r="I5" s="26"/>
      <c r="J5" s="27" t="n">
        <f aca="false">H5-I5</f>
        <v>10</v>
      </c>
      <c r="K5" s="28" t="n">
        <f aca="false">G5-H5</f>
        <v>686</v>
      </c>
      <c r="L5" s="28" t="n">
        <f aca="false">F5-K5</f>
        <v>5</v>
      </c>
      <c r="M5" s="29" t="n">
        <f aca="false">L5*100/F5</f>
        <v>0.723589001447178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 t="s">
        <v>274</v>
      </c>
      <c r="E6" s="35" t="s">
        <v>605</v>
      </c>
      <c r="F6" s="36" t="n">
        <v>1188</v>
      </c>
      <c r="G6" s="37" t="n">
        <v>1188</v>
      </c>
      <c r="H6" s="38" t="n">
        <v>10</v>
      </c>
      <c r="I6" s="38"/>
      <c r="J6" s="39" t="n">
        <f aca="false">J5+H6-I6</f>
        <v>20</v>
      </c>
      <c r="K6" s="40" t="n">
        <f aca="false">G6-H6</f>
        <v>1178</v>
      </c>
      <c r="L6" s="40" t="n">
        <f aca="false">F6-K6</f>
        <v>10</v>
      </c>
      <c r="M6" s="41" t="n">
        <f aca="false">L6*100/F6</f>
        <v>0.841750841750842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109</v>
      </c>
      <c r="E7" s="35" t="s">
        <v>610</v>
      </c>
      <c r="F7" s="36" t="n">
        <v>26</v>
      </c>
      <c r="G7" s="37" t="n">
        <v>62</v>
      </c>
      <c r="H7" s="38" t="n">
        <v>38</v>
      </c>
      <c r="I7" s="38"/>
      <c r="J7" s="39" t="n">
        <f aca="false">J6+H7-I7</f>
        <v>58</v>
      </c>
      <c r="K7" s="40" t="n">
        <f aca="false">G7-H7</f>
        <v>24</v>
      </c>
      <c r="L7" s="40" t="n">
        <f aca="false">F7-K7</f>
        <v>2</v>
      </c>
      <c r="M7" s="41" t="n">
        <f aca="false">L7*100/F7</f>
        <v>7.69230769230769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109</v>
      </c>
      <c r="E8" s="35" t="s">
        <v>611</v>
      </c>
      <c r="F8" s="36" t="n">
        <v>360</v>
      </c>
      <c r="G8" s="37" t="n">
        <v>360</v>
      </c>
      <c r="H8" s="38" t="n">
        <v>10</v>
      </c>
      <c r="I8" s="38"/>
      <c r="J8" s="39" t="n">
        <f aca="false">J7+H8-I8</f>
        <v>68</v>
      </c>
      <c r="K8" s="40" t="n">
        <f aca="false">G8-H8</f>
        <v>350</v>
      </c>
      <c r="L8" s="40" t="n">
        <f aca="false">F8-K8</f>
        <v>10</v>
      </c>
      <c r="M8" s="41" t="n">
        <f aca="false">L8*100/F8</f>
        <v>2.77777777777778</v>
      </c>
      <c r="N8" s="31"/>
    </row>
    <row r="9" customFormat="false" ht="14.9" hidden="false" customHeight="false" outlineLevel="0" collapsed="false">
      <c r="A9" s="31" t="n">
        <f aca="false">A8+1</f>
        <v>5</v>
      </c>
      <c r="B9" s="32"/>
      <c r="C9" s="33"/>
      <c r="D9" s="34" t="s">
        <v>34</v>
      </c>
      <c r="E9" s="35" t="s">
        <v>27</v>
      </c>
      <c r="F9" s="36" t="n">
        <v>499</v>
      </c>
      <c r="G9" s="37" t="n">
        <v>510</v>
      </c>
      <c r="H9" s="38" t="n">
        <v>20</v>
      </c>
      <c r="I9" s="38"/>
      <c r="J9" s="39" t="n">
        <f aca="false">J8+H9-I9</f>
        <v>88</v>
      </c>
      <c r="K9" s="40" t="n">
        <f aca="false">G9-H9</f>
        <v>490</v>
      </c>
      <c r="L9" s="40" t="n">
        <f aca="false">F9-K9</f>
        <v>9</v>
      </c>
      <c r="M9" s="41" t="n">
        <f aca="false">L9*100/F9</f>
        <v>1.80360721442886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31</v>
      </c>
      <c r="E10" s="35" t="s">
        <v>612</v>
      </c>
      <c r="F10" s="36" t="n">
        <v>590</v>
      </c>
      <c r="G10" s="37" t="n">
        <v>600</v>
      </c>
      <c r="H10" s="38" t="n">
        <v>30</v>
      </c>
      <c r="I10" s="38"/>
      <c r="J10" s="39" t="n">
        <f aca="false">J9+H10-I10</f>
        <v>118</v>
      </c>
      <c r="K10" s="40" t="n">
        <f aca="false">G10-H10</f>
        <v>570</v>
      </c>
      <c r="L10" s="40" t="n">
        <f aca="false">F10-K10</f>
        <v>20</v>
      </c>
      <c r="M10" s="41" t="n">
        <f aca="false">L10*100/F10</f>
        <v>3.38983050847458</v>
      </c>
      <c r="N10" s="31"/>
    </row>
    <row r="11" customFormat="false" ht="14.65" hidden="false" customHeight="false" outlineLevel="0" collapsed="false">
      <c r="A11" s="31" t="n">
        <f aca="false">A10+1</f>
        <v>7</v>
      </c>
      <c r="B11" s="32"/>
      <c r="C11" s="33"/>
      <c r="D11" s="34" t="s">
        <v>31</v>
      </c>
      <c r="E11" s="35" t="s">
        <v>172</v>
      </c>
      <c r="F11" s="36" t="n">
        <v>360</v>
      </c>
      <c r="G11" s="37" t="n">
        <v>360</v>
      </c>
      <c r="H11" s="38" t="n">
        <v>0</v>
      </c>
      <c r="I11" s="38"/>
      <c r="J11" s="39" t="n">
        <f aca="false">J10+H11-I11</f>
        <v>118</v>
      </c>
      <c r="K11" s="40" t="n">
        <f aca="false">G11-H11</f>
        <v>360</v>
      </c>
      <c r="L11" s="40" t="n">
        <f aca="false">F11-K11</f>
        <v>0</v>
      </c>
      <c r="M11" s="41" t="n">
        <f aca="false">L11*100/F11</f>
        <v>0</v>
      </c>
      <c r="N11" s="31"/>
    </row>
    <row r="12" customFormat="false" ht="14.65" hidden="false" customHeight="false" outlineLevel="0" collapsed="false">
      <c r="A12" s="31" t="n">
        <f aca="false">A11+1</f>
        <v>8</v>
      </c>
      <c r="B12" s="32"/>
      <c r="C12" s="33"/>
      <c r="D12" s="34" t="s">
        <v>31</v>
      </c>
      <c r="E12" s="35" t="s">
        <v>613</v>
      </c>
      <c r="F12" s="36" t="n">
        <v>420</v>
      </c>
      <c r="G12" s="37" t="n">
        <v>420</v>
      </c>
      <c r="H12" s="38" t="n">
        <v>0</v>
      </c>
      <c r="I12" s="38"/>
      <c r="J12" s="39" t="n">
        <f aca="false">J11+H12-I12</f>
        <v>118</v>
      </c>
      <c r="K12" s="40" t="n">
        <f aca="false">G12-H12</f>
        <v>420</v>
      </c>
      <c r="L12" s="40" t="n">
        <f aca="false">F12-K12</f>
        <v>0</v>
      </c>
      <c r="M12" s="41" t="n">
        <f aca="false">L12*100/F12</f>
        <v>0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50</v>
      </c>
      <c r="E13" s="35" t="s">
        <v>442</v>
      </c>
      <c r="F13" s="36" t="n">
        <v>478</v>
      </c>
      <c r="G13" s="37" t="n">
        <v>480</v>
      </c>
      <c r="H13" s="38" t="n">
        <v>3</v>
      </c>
      <c r="I13" s="38"/>
      <c r="J13" s="39" t="n">
        <f aca="false">J12+H13-I13</f>
        <v>121</v>
      </c>
      <c r="K13" s="40" t="n">
        <f aca="false">G13-H13</f>
        <v>477</v>
      </c>
      <c r="L13" s="40" t="n">
        <f aca="false">F13-K13</f>
        <v>1</v>
      </c>
      <c r="M13" s="41" t="n">
        <f aca="false">L13*100/F13</f>
        <v>0.209205020920502</v>
      </c>
      <c r="N13" s="31"/>
    </row>
    <row r="14" customFormat="false" ht="14.65" hidden="false" customHeight="false" outlineLevel="0" collapsed="false">
      <c r="A14" s="31" t="n">
        <f aca="false">A13+1</f>
        <v>10</v>
      </c>
      <c r="B14" s="32"/>
      <c r="C14" s="33"/>
      <c r="D14" s="34" t="s">
        <v>164</v>
      </c>
      <c r="E14" s="35" t="s">
        <v>545</v>
      </c>
      <c r="F14" s="36" t="n">
        <v>468</v>
      </c>
      <c r="G14" s="37" t="n">
        <v>468</v>
      </c>
      <c r="H14" s="38" t="n">
        <v>0</v>
      </c>
      <c r="I14" s="38"/>
      <c r="J14" s="39" t="n">
        <f aca="false">J13+H14-I14</f>
        <v>121</v>
      </c>
      <c r="K14" s="40" t="n">
        <f aca="false">G14-H14</f>
        <v>468</v>
      </c>
      <c r="L14" s="40" t="n">
        <f aca="false">F14-K14</f>
        <v>0</v>
      </c>
      <c r="M14" s="41" t="n">
        <f aca="false">L14*100/F14</f>
        <v>0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109</v>
      </c>
      <c r="E15" s="35" t="s">
        <v>111</v>
      </c>
      <c r="F15" s="36" t="n">
        <v>506</v>
      </c>
      <c r="G15" s="37" t="n">
        <v>510</v>
      </c>
      <c r="H15" s="38" t="n">
        <v>10</v>
      </c>
      <c r="I15" s="38"/>
      <c r="J15" s="39" t="n">
        <f aca="false">J14+H15-I15</f>
        <v>131</v>
      </c>
      <c r="K15" s="40" t="n">
        <f aca="false">G15-H15</f>
        <v>500</v>
      </c>
      <c r="L15" s="40" t="n">
        <f aca="false">F15-K15</f>
        <v>6</v>
      </c>
      <c r="M15" s="41" t="n">
        <f aca="false">L15*100/F15</f>
        <v>1.18577075098814</v>
      </c>
      <c r="N15" s="31"/>
    </row>
    <row r="16" customFormat="false" ht="14.65" hidden="false" customHeight="false" outlineLevel="0" collapsed="false">
      <c r="A16" s="31" t="n">
        <f aca="false">A15+1</f>
        <v>12</v>
      </c>
      <c r="B16" s="32"/>
      <c r="C16" s="33"/>
      <c r="D16" s="34" t="s">
        <v>109</v>
      </c>
      <c r="E16" s="35" t="s">
        <v>614</v>
      </c>
      <c r="F16" s="36" t="n">
        <v>684</v>
      </c>
      <c r="G16" s="37" t="n">
        <v>684</v>
      </c>
      <c r="H16" s="38"/>
      <c r="I16" s="38"/>
      <c r="J16" s="39" t="n">
        <f aca="false">J15+H16-I16</f>
        <v>131</v>
      </c>
      <c r="K16" s="40" t="n">
        <f aca="false">G16-H16</f>
        <v>684</v>
      </c>
      <c r="L16" s="40" t="n">
        <f aca="false">F16-K16</f>
        <v>0</v>
      </c>
      <c r="M16" s="41" t="n">
        <f aca="false">L16*100/F16</f>
        <v>0</v>
      </c>
      <c r="N16" s="31"/>
    </row>
    <row r="17" customFormat="false" ht="13.4" hidden="false" customHeight="false" outlineLevel="0" collapsed="false">
      <c r="A17" s="31" t="n">
        <f aca="false">A16+1</f>
        <v>13</v>
      </c>
      <c r="B17" s="32" t="s">
        <v>112</v>
      </c>
      <c r="C17" s="33" t="s">
        <v>113</v>
      </c>
      <c r="D17" s="34"/>
      <c r="E17" s="35"/>
      <c r="F17" s="36"/>
      <c r="G17" s="37"/>
      <c r="H17" s="38"/>
      <c r="I17" s="38" t="n">
        <v>131</v>
      </c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3.1" hidden="false" customHeight="false" outlineLevel="0" collapsed="false">
      <c r="A18" s="31" t="n">
        <f aca="false">A17+1</f>
        <v>14</v>
      </c>
      <c r="B18" s="32" t="s">
        <v>65</v>
      </c>
      <c r="C18" s="33"/>
      <c r="D18" s="34" t="s">
        <v>38</v>
      </c>
      <c r="E18" s="35" t="s">
        <v>615</v>
      </c>
      <c r="F18" s="36" t="n">
        <v>216</v>
      </c>
      <c r="G18" s="37" t="n">
        <v>218</v>
      </c>
      <c r="H18" s="38" t="n">
        <v>0</v>
      </c>
      <c r="I18" s="38"/>
      <c r="J18" s="39" t="n">
        <f aca="false">J17+H18-I18</f>
        <v>0</v>
      </c>
      <c r="K18" s="40" t="n">
        <f aca="false">G18-H18</f>
        <v>218</v>
      </c>
      <c r="L18" s="40" t="n">
        <f aca="false">F18-K18</f>
        <v>-2</v>
      </c>
      <c r="M18" s="41" t="n">
        <f aca="false">L18*100/F18</f>
        <v>-0.925925925925926</v>
      </c>
      <c r="N18" s="31"/>
    </row>
    <row r="19" customFormat="false" ht="13.1" hidden="false" customHeight="false" outlineLevel="0" collapsed="false">
      <c r="A19" s="31" t="n">
        <f aca="false">A18+1</f>
        <v>15</v>
      </c>
      <c r="B19" s="32"/>
      <c r="C19" s="33"/>
      <c r="D19" s="34" t="s">
        <v>21</v>
      </c>
      <c r="E19" s="35" t="s">
        <v>569</v>
      </c>
      <c r="F19" s="36" t="n">
        <v>806</v>
      </c>
      <c r="G19" s="37" t="n">
        <v>809</v>
      </c>
      <c r="H19" s="38" t="n">
        <v>0</v>
      </c>
      <c r="I19" s="38"/>
      <c r="J19" s="39" t="n">
        <f aca="false">J18+H19-I19</f>
        <v>0</v>
      </c>
      <c r="K19" s="40" t="n">
        <f aca="false">G19-H19</f>
        <v>809</v>
      </c>
      <c r="L19" s="40" t="n">
        <f aca="false">F19-K19</f>
        <v>-3</v>
      </c>
      <c r="M19" s="41" t="n">
        <f aca="false">L19*100/F19</f>
        <v>-0.372208436724566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21</v>
      </c>
      <c r="E20" s="35" t="s">
        <v>607</v>
      </c>
      <c r="F20" s="36" t="n">
        <v>218</v>
      </c>
      <c r="G20" s="37" t="n">
        <v>235</v>
      </c>
      <c r="H20" s="38" t="n">
        <v>0</v>
      </c>
      <c r="I20" s="38"/>
      <c r="J20" s="39" t="n">
        <f aca="false">J19+H20-I20</f>
        <v>0</v>
      </c>
      <c r="K20" s="40" t="n">
        <f aca="false">G20-H20</f>
        <v>235</v>
      </c>
      <c r="L20" s="40" t="n">
        <f aca="false">F20-K20</f>
        <v>-17</v>
      </c>
      <c r="M20" s="41" t="n">
        <f aca="false">L20*100/F20</f>
        <v>-7.79816513761468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 t="s">
        <v>234</v>
      </c>
      <c r="C21" s="33"/>
      <c r="D21" s="34" t="s">
        <v>145</v>
      </c>
      <c r="E21" s="35" t="s">
        <v>616</v>
      </c>
      <c r="F21" s="36" t="n">
        <v>17</v>
      </c>
      <c r="G21" s="37" t="n">
        <v>73</v>
      </c>
      <c r="H21" s="38" t="n">
        <v>53</v>
      </c>
      <c r="I21" s="38"/>
      <c r="J21" s="39" t="n">
        <f aca="false">J20+H21-I21</f>
        <v>53</v>
      </c>
      <c r="K21" s="40" t="n">
        <f aca="false">G21-H21</f>
        <v>20</v>
      </c>
      <c r="L21" s="40" t="n">
        <f aca="false">F21-K21</f>
        <v>-3</v>
      </c>
      <c r="M21" s="41" t="n">
        <f aca="false">L21*100/F21</f>
        <v>-17.6470588235294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207</v>
      </c>
      <c r="E22" s="35" t="s">
        <v>241</v>
      </c>
      <c r="F22" s="36" t="n">
        <v>144</v>
      </c>
      <c r="G22" s="37" t="n">
        <v>164</v>
      </c>
      <c r="H22" s="38" t="n">
        <v>10</v>
      </c>
      <c r="I22" s="38"/>
      <c r="J22" s="39" t="n">
        <f aca="false">J21+H22-I22</f>
        <v>63</v>
      </c>
      <c r="K22" s="40" t="n">
        <f aca="false">G22-H22</f>
        <v>154</v>
      </c>
      <c r="L22" s="40" t="n">
        <f aca="false">F22-K22</f>
        <v>-10</v>
      </c>
      <c r="M22" s="41" t="n">
        <f aca="false">L22*100/F22</f>
        <v>-6.94444444444444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207</v>
      </c>
      <c r="E23" s="35" t="s">
        <v>372</v>
      </c>
      <c r="F23" s="36" t="n">
        <v>504</v>
      </c>
      <c r="G23" s="37" t="n">
        <v>504</v>
      </c>
      <c r="H23" s="38" t="n">
        <v>0</v>
      </c>
      <c r="I23" s="38"/>
      <c r="J23" s="39" t="n">
        <f aca="false">J22+H23-I23</f>
        <v>63</v>
      </c>
      <c r="K23" s="40" t="n">
        <f aca="false">G23-H23</f>
        <v>504</v>
      </c>
      <c r="L23" s="40" t="n">
        <f aca="false">F23-K23</f>
        <v>0</v>
      </c>
      <c r="M23" s="41" t="n">
        <f aca="false">L23*100/F23</f>
        <v>0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207</v>
      </c>
      <c r="E24" s="35" t="s">
        <v>617</v>
      </c>
      <c r="F24" s="36" t="n">
        <v>432</v>
      </c>
      <c r="G24" s="37" t="n">
        <v>432</v>
      </c>
      <c r="H24" s="38" t="n">
        <v>0</v>
      </c>
      <c r="I24" s="38"/>
      <c r="J24" s="39" t="n">
        <f aca="false">J23+H24-I24</f>
        <v>63</v>
      </c>
      <c r="K24" s="40" t="n">
        <f aca="false">G24-H24</f>
        <v>432</v>
      </c>
      <c r="L24" s="40" t="n">
        <f aca="false">F24-K24</f>
        <v>0</v>
      </c>
      <c r="M24" s="41" t="n">
        <f aca="false">L24*100/F24</f>
        <v>0</v>
      </c>
      <c r="N24" s="31"/>
    </row>
    <row r="25" customFormat="false" ht="13.4" hidden="false" customHeight="false" outlineLevel="0" collapsed="false">
      <c r="A25" s="31" t="n">
        <f aca="false">A24+1</f>
        <v>21</v>
      </c>
      <c r="B25" s="32" t="s">
        <v>239</v>
      </c>
      <c r="C25" s="33" t="s">
        <v>240</v>
      </c>
      <c r="D25" s="34"/>
      <c r="E25" s="35"/>
      <c r="F25" s="36"/>
      <c r="G25" s="37"/>
      <c r="H25" s="38"/>
      <c r="I25" s="38" t="n">
        <v>63</v>
      </c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 t="s">
        <v>144</v>
      </c>
      <c r="C26" s="33"/>
      <c r="D26" s="34" t="s">
        <v>205</v>
      </c>
      <c r="E26" s="35" t="s">
        <v>192</v>
      </c>
      <c r="F26" s="36" t="n">
        <v>252</v>
      </c>
      <c r="G26" s="37" t="n">
        <v>252</v>
      </c>
      <c r="H26" s="38" t="n">
        <v>40</v>
      </c>
      <c r="I26" s="38"/>
      <c r="J26" s="39" t="n">
        <f aca="false">J25+H26-I26</f>
        <v>40</v>
      </c>
      <c r="K26" s="40" t="n">
        <f aca="false">G26-H26</f>
        <v>212</v>
      </c>
      <c r="L26" s="40" t="n">
        <f aca="false">F26-K26</f>
        <v>40</v>
      </c>
      <c r="M26" s="41" t="n">
        <f aca="false">L26*100/F26</f>
        <v>15.8730158730159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205</v>
      </c>
      <c r="E27" s="35" t="s">
        <v>597</v>
      </c>
      <c r="F27" s="36" t="n">
        <v>252</v>
      </c>
      <c r="G27" s="37" t="n">
        <v>252</v>
      </c>
      <c r="H27" s="38" t="n">
        <v>40</v>
      </c>
      <c r="I27" s="38"/>
      <c r="J27" s="39" t="n">
        <f aca="false">J26+H27-I27</f>
        <v>80</v>
      </c>
      <c r="K27" s="40" t="n">
        <f aca="false">G27-H27</f>
        <v>212</v>
      </c>
      <c r="L27" s="40" t="n">
        <f aca="false">F27-K27</f>
        <v>40</v>
      </c>
      <c r="M27" s="41" t="n">
        <f aca="false">L27*100/F27</f>
        <v>15.8730158730159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209</v>
      </c>
      <c r="E28" s="35" t="s">
        <v>263</v>
      </c>
      <c r="F28" s="36" t="n">
        <v>244</v>
      </c>
      <c r="G28" s="37" t="n">
        <v>360</v>
      </c>
      <c r="H28" s="38" t="n">
        <v>140</v>
      </c>
      <c r="I28" s="38"/>
      <c r="J28" s="39" t="n">
        <f aca="false">J27+H28-I28</f>
        <v>220</v>
      </c>
      <c r="K28" s="40" t="n">
        <f aca="false">G28-H28</f>
        <v>220</v>
      </c>
      <c r="L28" s="40" t="n">
        <f aca="false">F28-K28</f>
        <v>24</v>
      </c>
      <c r="M28" s="41" t="n">
        <f aca="false">L28*100/F28</f>
        <v>9.83606557377049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 t="s">
        <v>205</v>
      </c>
      <c r="E29" s="35" t="s">
        <v>618</v>
      </c>
      <c r="F29" s="36" t="n">
        <v>360</v>
      </c>
      <c r="G29" s="37" t="n">
        <v>360</v>
      </c>
      <c r="H29" s="38" t="n">
        <v>40</v>
      </c>
      <c r="I29" s="38"/>
      <c r="J29" s="39" t="n">
        <f aca="false">J28+H29-I29</f>
        <v>260</v>
      </c>
      <c r="K29" s="40" t="n">
        <f aca="false">G29-H29</f>
        <v>320</v>
      </c>
      <c r="L29" s="40" t="n">
        <f aca="false">F29-K29</f>
        <v>40</v>
      </c>
      <c r="M29" s="41" t="n">
        <f aca="false">L29*100/F29</f>
        <v>11.1111111111111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 t="s">
        <v>90</v>
      </c>
      <c r="E30" s="35" t="s">
        <v>619</v>
      </c>
      <c r="F30" s="36" t="n">
        <v>544</v>
      </c>
      <c r="G30" s="37" t="n">
        <v>544</v>
      </c>
      <c r="H30" s="38" t="n">
        <v>60</v>
      </c>
      <c r="I30" s="38"/>
      <c r="J30" s="39" t="n">
        <f aca="false">J29+H30-I30</f>
        <v>320</v>
      </c>
      <c r="K30" s="40" t="n">
        <f aca="false">G30-H30</f>
        <v>484</v>
      </c>
      <c r="L30" s="40" t="n">
        <f aca="false">F30-K30</f>
        <v>60</v>
      </c>
      <c r="M30" s="41" t="n">
        <f aca="false">L30*100/F30</f>
        <v>11.0294117647059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 t="s">
        <v>207</v>
      </c>
      <c r="E31" s="35" t="s">
        <v>620</v>
      </c>
      <c r="F31" s="36" t="n">
        <v>396</v>
      </c>
      <c r="G31" s="37" t="n">
        <v>396</v>
      </c>
      <c r="H31" s="38" t="n">
        <v>40</v>
      </c>
      <c r="I31" s="38"/>
      <c r="J31" s="39" t="n">
        <f aca="false">J30+H31-I31</f>
        <v>360</v>
      </c>
      <c r="K31" s="40" t="n">
        <f aca="false">G31-H31</f>
        <v>356</v>
      </c>
      <c r="L31" s="40" t="n">
        <f aca="false">F31-K31</f>
        <v>40</v>
      </c>
      <c r="M31" s="41" t="n">
        <f aca="false">L31*100/F31</f>
        <v>10.1010101010101</v>
      </c>
      <c r="N31" s="31"/>
    </row>
    <row r="32" customFormat="false" ht="13.4" hidden="false" customHeight="false" outlineLevel="0" collapsed="false">
      <c r="A32" s="31" t="n">
        <f aca="false">A31+1</f>
        <v>28</v>
      </c>
      <c r="B32" s="32" t="s">
        <v>154</v>
      </c>
      <c r="C32" s="33" t="s">
        <v>155</v>
      </c>
      <c r="D32" s="34"/>
      <c r="E32" s="35"/>
      <c r="F32" s="36"/>
      <c r="G32" s="37"/>
      <c r="H32" s="38"/>
      <c r="I32" s="38" t="n">
        <v>360</v>
      </c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 t="s">
        <v>97</v>
      </c>
      <c r="C33" s="33"/>
      <c r="D33" s="34" t="s">
        <v>209</v>
      </c>
      <c r="E33" s="35" t="s">
        <v>621</v>
      </c>
      <c r="F33" s="36" t="n">
        <v>540</v>
      </c>
      <c r="G33" s="37" t="n">
        <v>540</v>
      </c>
      <c r="H33" s="38" t="n">
        <v>10</v>
      </c>
      <c r="I33" s="38"/>
      <c r="J33" s="39" t="n">
        <f aca="false">J32+H33-I33</f>
        <v>10</v>
      </c>
      <c r="K33" s="40" t="n">
        <f aca="false">G33-H33</f>
        <v>530</v>
      </c>
      <c r="L33" s="40" t="n">
        <f aca="false">F33-K33</f>
        <v>10</v>
      </c>
      <c r="M33" s="41" t="n">
        <f aca="false">L33*100/F33</f>
        <v>1.85185185185185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 t="s">
        <v>227</v>
      </c>
      <c r="E34" s="35" t="s">
        <v>622</v>
      </c>
      <c r="F34" s="36" t="n">
        <v>168</v>
      </c>
      <c r="G34" s="37" t="n">
        <v>168</v>
      </c>
      <c r="H34" s="38" t="n">
        <v>3</v>
      </c>
      <c r="I34" s="38"/>
      <c r="J34" s="39" t="n">
        <f aca="false">J33+H34-I34</f>
        <v>13</v>
      </c>
      <c r="K34" s="40" t="n">
        <f aca="false">G34-H34</f>
        <v>165</v>
      </c>
      <c r="L34" s="40" t="n">
        <f aca="false">F34-K34</f>
        <v>3</v>
      </c>
      <c r="M34" s="41" t="n">
        <f aca="false">L34*100/F34</f>
        <v>1.78571428571429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 t="s">
        <v>227</v>
      </c>
      <c r="E35" s="35" t="s">
        <v>116</v>
      </c>
      <c r="F35" s="36" t="n">
        <v>360</v>
      </c>
      <c r="G35" s="37" t="n">
        <v>360</v>
      </c>
      <c r="H35" s="38" t="n">
        <v>0</v>
      </c>
      <c r="I35" s="38"/>
      <c r="J35" s="39" t="n">
        <f aca="false">J34+H35-I35</f>
        <v>13</v>
      </c>
      <c r="K35" s="40" t="n">
        <f aca="false">G35-H35</f>
        <v>360</v>
      </c>
      <c r="L35" s="40" t="n">
        <f aca="false">F35-K35</f>
        <v>0</v>
      </c>
      <c r="M35" s="41" t="n">
        <f aca="false">L35*100/F35</f>
        <v>0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 t="s">
        <v>207</v>
      </c>
      <c r="E36" s="35" t="s">
        <v>229</v>
      </c>
      <c r="F36" s="36" t="n">
        <v>360</v>
      </c>
      <c r="G36" s="37" t="n">
        <v>360</v>
      </c>
      <c r="H36" s="38" t="n">
        <v>0</v>
      </c>
      <c r="I36" s="38"/>
      <c r="J36" s="39" t="n">
        <f aca="false">J35+H36-I36</f>
        <v>13</v>
      </c>
      <c r="K36" s="40" t="n">
        <f aca="false">G36-H36</f>
        <v>360</v>
      </c>
      <c r="L36" s="40" t="n">
        <f aca="false">F36-K36</f>
        <v>0</v>
      </c>
      <c r="M36" s="41" t="n">
        <f aca="false">L36*100/F36</f>
        <v>0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 t="s">
        <v>207</v>
      </c>
      <c r="E37" s="35" t="s">
        <v>623</v>
      </c>
      <c r="F37" s="36" t="n">
        <v>396</v>
      </c>
      <c r="G37" s="37" t="n">
        <v>396</v>
      </c>
      <c r="H37" s="38" t="n">
        <v>0</v>
      </c>
      <c r="I37" s="38"/>
      <c r="J37" s="39" t="n">
        <f aca="false">J36+H37-I37</f>
        <v>13</v>
      </c>
      <c r="K37" s="40" t="n">
        <f aca="false">G37-H37</f>
        <v>396</v>
      </c>
      <c r="L37" s="40" t="n">
        <f aca="false">F37-K37</f>
        <v>0</v>
      </c>
      <c r="M37" s="41" t="n">
        <f aca="false">L37*100/F37</f>
        <v>0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 t="s">
        <v>207</v>
      </c>
      <c r="E38" s="35" t="s">
        <v>430</v>
      </c>
      <c r="F38" s="36" t="n">
        <v>504</v>
      </c>
      <c r="G38" s="37" t="n">
        <v>504</v>
      </c>
      <c r="H38" s="38" t="n">
        <v>0</v>
      </c>
      <c r="I38" s="38"/>
      <c r="J38" s="39" t="n">
        <f aca="false">J37+H38-I38</f>
        <v>13</v>
      </c>
      <c r="K38" s="40" t="n">
        <f aca="false">G38-H38</f>
        <v>504</v>
      </c>
      <c r="L38" s="40" t="n">
        <f aca="false">F38-K38</f>
        <v>0</v>
      </c>
      <c r="M38" s="41" t="n">
        <f aca="false">L38*100/F38</f>
        <v>0</v>
      </c>
      <c r="N38" s="31"/>
    </row>
    <row r="39" customFormat="false" ht="13.4" hidden="false" customHeight="false" outlineLevel="0" collapsed="false">
      <c r="A39" s="31" t="n">
        <f aca="false">A38+1</f>
        <v>35</v>
      </c>
      <c r="B39" s="42" t="s">
        <v>97</v>
      </c>
      <c r="C39" s="43" t="s">
        <v>99</v>
      </c>
      <c r="D39" s="34"/>
      <c r="E39" s="35"/>
      <c r="F39" s="36"/>
      <c r="G39" s="37"/>
      <c r="H39" s="38"/>
      <c r="I39" s="38" t="n">
        <v>13</v>
      </c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18:G19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21" activeCellId="0" sqref="I21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624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625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43</v>
      </c>
      <c r="C5" s="21"/>
      <c r="D5" s="22" t="s">
        <v>26</v>
      </c>
      <c r="E5" s="23" t="s">
        <v>173</v>
      </c>
      <c r="F5" s="24" t="n">
        <v>314</v>
      </c>
      <c r="G5" s="25" t="n">
        <v>314</v>
      </c>
      <c r="H5" s="26" t="n">
        <v>26</v>
      </c>
      <c r="I5" s="26"/>
      <c r="J5" s="27" t="n">
        <f aca="false">H5-I5</f>
        <v>26</v>
      </c>
      <c r="K5" s="28" t="n">
        <f aca="false">G5-H5</f>
        <v>288</v>
      </c>
      <c r="L5" s="28" t="n">
        <f aca="false">F5-K5</f>
        <v>26</v>
      </c>
      <c r="M5" s="29" t="n">
        <f aca="false">L5*100/F5</f>
        <v>8.28025477707006</v>
      </c>
      <c r="N5" s="30"/>
    </row>
    <row r="6" customFormat="false" ht="13.4" hidden="false" customHeight="false" outlineLevel="0" collapsed="false">
      <c r="A6" s="31" t="n">
        <f aca="false">A5+1</f>
        <v>2</v>
      </c>
      <c r="B6" s="32" t="s">
        <v>65</v>
      </c>
      <c r="C6" s="33" t="s">
        <v>66</v>
      </c>
      <c r="D6" s="34"/>
      <c r="E6" s="35"/>
      <c r="F6" s="36"/>
      <c r="G6" s="37"/>
      <c r="H6" s="38"/>
      <c r="I6" s="38" t="n">
        <v>26</v>
      </c>
      <c r="J6" s="39" t="n">
        <f aca="false">J5+H6-I6</f>
        <v>0</v>
      </c>
      <c r="K6" s="40" t="n">
        <f aca="false">G6-H6</f>
        <v>0</v>
      </c>
      <c r="L6" s="40" t="n">
        <f aca="false">F6-K6</f>
        <v>0</v>
      </c>
      <c r="M6" s="41" t="e">
        <f aca="false">L6*100/F6</f>
        <v>#VALUE!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 t="s">
        <v>67</v>
      </c>
      <c r="C7" s="33"/>
      <c r="D7" s="34" t="s">
        <v>181</v>
      </c>
      <c r="E7" s="35" t="s">
        <v>363</v>
      </c>
      <c r="F7" s="36" t="n">
        <v>264</v>
      </c>
      <c r="G7" s="37" t="n">
        <v>266</v>
      </c>
      <c r="H7" s="38" t="n">
        <v>26</v>
      </c>
      <c r="I7" s="38"/>
      <c r="J7" s="39" t="n">
        <f aca="false">J6+H7-I7</f>
        <v>26</v>
      </c>
      <c r="K7" s="40" t="n">
        <f aca="false">G7-H7</f>
        <v>240</v>
      </c>
      <c r="L7" s="40" t="n">
        <f aca="false">F7-K7</f>
        <v>24</v>
      </c>
      <c r="M7" s="41" t="n">
        <f aca="false">L7*100/F7</f>
        <v>9.09090909090909</v>
      </c>
      <c r="N7" s="31"/>
    </row>
    <row r="8" customFormat="false" ht="13.4" hidden="false" customHeight="false" outlineLevel="0" collapsed="false">
      <c r="A8" s="31" t="n">
        <f aca="false">A7+1</f>
        <v>4</v>
      </c>
      <c r="B8" s="32" t="s">
        <v>79</v>
      </c>
      <c r="C8" s="33" t="s">
        <v>80</v>
      </c>
      <c r="D8" s="34"/>
      <c r="E8" s="35"/>
      <c r="F8" s="36"/>
      <c r="G8" s="37"/>
      <c r="H8" s="38"/>
      <c r="I8" s="38" t="n">
        <v>26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 t="s">
        <v>313</v>
      </c>
      <c r="C9" s="33" t="s">
        <v>190</v>
      </c>
      <c r="D9" s="34" t="s">
        <v>190</v>
      </c>
      <c r="E9" s="35" t="s">
        <v>191</v>
      </c>
      <c r="F9" s="36" t="n">
        <v>528</v>
      </c>
      <c r="G9" s="37" t="n">
        <v>528</v>
      </c>
      <c r="H9" s="38" t="n">
        <v>0</v>
      </c>
      <c r="I9" s="38"/>
      <c r="J9" s="39" t="n">
        <f aca="false">J8+H9-I9</f>
        <v>0</v>
      </c>
      <c r="K9" s="40" t="n">
        <f aca="false">G9-H9</f>
        <v>528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/>
      <c r="C10" s="33"/>
      <c r="D10" s="34" t="s">
        <v>90</v>
      </c>
      <c r="E10" s="35" t="s">
        <v>626</v>
      </c>
      <c r="F10" s="36" t="n">
        <v>528</v>
      </c>
      <c r="G10" s="37" t="n">
        <v>528</v>
      </c>
      <c r="H10" s="38" t="n">
        <v>0</v>
      </c>
      <c r="I10" s="38"/>
      <c r="J10" s="39" t="n">
        <f aca="false">J9+H10-I10</f>
        <v>0</v>
      </c>
      <c r="K10" s="40" t="n">
        <f aca="false">G10-H10</f>
        <v>528</v>
      </c>
      <c r="L10" s="40" t="n">
        <f aca="false">F10-K10</f>
        <v>0</v>
      </c>
      <c r="M10" s="41" t="n">
        <f aca="false">L10*100/F10</f>
        <v>0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 t="s">
        <v>88</v>
      </c>
      <c r="C11" s="33"/>
      <c r="D11" s="34" t="s">
        <v>193</v>
      </c>
      <c r="E11" s="35" t="s">
        <v>194</v>
      </c>
      <c r="F11" s="36" t="n">
        <v>1320</v>
      </c>
      <c r="G11" s="37" t="n">
        <v>1323</v>
      </c>
      <c r="H11" s="38" t="n">
        <v>28</v>
      </c>
      <c r="I11" s="38"/>
      <c r="J11" s="39" t="n">
        <f aca="false">J10+H11-I11</f>
        <v>28</v>
      </c>
      <c r="K11" s="40" t="n">
        <f aca="false">G11-H11</f>
        <v>1295</v>
      </c>
      <c r="L11" s="40" t="n">
        <f aca="false">F11-K11</f>
        <v>25</v>
      </c>
      <c r="M11" s="41" t="n">
        <f aca="false">L11*100/F11</f>
        <v>1.89393939393939</v>
      </c>
      <c r="N11" s="31"/>
    </row>
    <row r="12" customFormat="false" ht="13.1" hidden="false" customHeight="false" outlineLevel="0" collapsed="false">
      <c r="A12" s="31" t="n">
        <f aca="false">A11+1</f>
        <v>8</v>
      </c>
      <c r="B12" s="32"/>
      <c r="C12" s="33"/>
      <c r="D12" s="34" t="s">
        <v>186</v>
      </c>
      <c r="E12" s="35" t="s">
        <v>202</v>
      </c>
      <c r="F12" s="36" t="n">
        <v>1320</v>
      </c>
      <c r="G12" s="37" t="n">
        <v>1320</v>
      </c>
      <c r="H12" s="38" t="n">
        <v>5</v>
      </c>
      <c r="I12" s="38"/>
      <c r="J12" s="39" t="n">
        <f aca="false">J11+H12-I12</f>
        <v>33</v>
      </c>
      <c r="K12" s="40" t="n">
        <f aca="false">G12-H12</f>
        <v>1315</v>
      </c>
      <c r="L12" s="40" t="n">
        <f aca="false">F12-K12</f>
        <v>5</v>
      </c>
      <c r="M12" s="41" t="n">
        <f aca="false">L12*100/F12</f>
        <v>0.378787878787879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/>
      <c r="C13" s="33"/>
      <c r="D13" s="34" t="s">
        <v>190</v>
      </c>
      <c r="E13" s="35" t="s">
        <v>201</v>
      </c>
      <c r="F13" s="36" t="n">
        <v>1188</v>
      </c>
      <c r="G13" s="37" t="n">
        <v>1188</v>
      </c>
      <c r="H13" s="38" t="n">
        <v>5</v>
      </c>
      <c r="I13" s="38"/>
      <c r="J13" s="39" t="n">
        <f aca="false">J12+H13-I13</f>
        <v>38</v>
      </c>
      <c r="K13" s="40" t="n">
        <f aca="false">G13-H13</f>
        <v>1183</v>
      </c>
      <c r="L13" s="40" t="n">
        <f aca="false">F13-K13</f>
        <v>5</v>
      </c>
      <c r="M13" s="41" t="n">
        <f aca="false">L13*100/F13</f>
        <v>0.420875420875421</v>
      </c>
      <c r="N13" s="31"/>
    </row>
    <row r="14" customFormat="false" ht="12.8" hidden="false" customHeight="false" outlineLevel="0" collapsed="false">
      <c r="A14" s="31" t="n">
        <f aca="false">A13+1</f>
        <v>10</v>
      </c>
      <c r="B14" s="32"/>
      <c r="C14" s="33"/>
      <c r="D14" s="34" t="s">
        <v>197</v>
      </c>
      <c r="E14" s="35" t="s">
        <v>203</v>
      </c>
      <c r="F14" s="36" t="n">
        <v>396</v>
      </c>
      <c r="G14" s="37" t="n">
        <v>397</v>
      </c>
      <c r="H14" s="38" t="n">
        <v>10</v>
      </c>
      <c r="I14" s="38"/>
      <c r="J14" s="39" t="n">
        <f aca="false">J13+H14-I14</f>
        <v>48</v>
      </c>
      <c r="K14" s="40" t="n">
        <f aca="false">G14-H14</f>
        <v>387</v>
      </c>
      <c r="L14" s="40" t="n">
        <f aca="false">F14-K14</f>
        <v>9</v>
      </c>
      <c r="M14" s="41" t="n">
        <f aca="false">L14*100/F14</f>
        <v>2.27272727272727</v>
      </c>
      <c r="N14" s="31"/>
    </row>
    <row r="15" customFormat="false" ht="12.8" hidden="false" customHeight="false" outlineLevel="0" collapsed="false">
      <c r="A15" s="31" t="n">
        <f aca="false">A14+1</f>
        <v>11</v>
      </c>
      <c r="B15" s="32"/>
      <c r="C15" s="33"/>
      <c r="D15" s="34" t="s">
        <v>197</v>
      </c>
      <c r="E15" s="35" t="s">
        <v>198</v>
      </c>
      <c r="F15" s="36" t="n">
        <v>396</v>
      </c>
      <c r="G15" s="37" t="n">
        <v>396</v>
      </c>
      <c r="H15" s="38" t="n">
        <v>0</v>
      </c>
      <c r="I15" s="38"/>
      <c r="J15" s="39" t="n">
        <f aca="false">J14+H15-I15</f>
        <v>48</v>
      </c>
      <c r="K15" s="40" t="n">
        <f aca="false">G15-H15</f>
        <v>396</v>
      </c>
      <c r="L15" s="40" t="n">
        <f aca="false">F15-K15</f>
        <v>0</v>
      </c>
      <c r="M15" s="41" t="n">
        <f aca="false">L15*100/F15</f>
        <v>0</v>
      </c>
      <c r="N15" s="31"/>
    </row>
    <row r="16" customFormat="false" ht="13.4" hidden="false" customHeight="false" outlineLevel="0" collapsed="false">
      <c r="A16" s="31" t="n">
        <f aca="false">A15+1</f>
        <v>12</v>
      </c>
      <c r="B16" s="32" t="s">
        <v>95</v>
      </c>
      <c r="C16" s="33" t="s">
        <v>96</v>
      </c>
      <c r="D16" s="34"/>
      <c r="E16" s="35"/>
      <c r="F16" s="36"/>
      <c r="G16" s="37"/>
      <c r="H16" s="38"/>
      <c r="I16" s="38" t="n">
        <v>48</v>
      </c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 t="s">
        <v>234</v>
      </c>
      <c r="C17" s="33"/>
      <c r="D17" s="34" t="s">
        <v>197</v>
      </c>
      <c r="E17" s="35" t="s">
        <v>403</v>
      </c>
      <c r="F17" s="36" t="n">
        <v>660</v>
      </c>
      <c r="G17" s="37" t="n">
        <v>660</v>
      </c>
      <c r="H17" s="38" t="n">
        <v>0</v>
      </c>
      <c r="I17" s="38"/>
      <c r="J17" s="39" t="n">
        <f aca="false">J16+H17-I17</f>
        <v>0</v>
      </c>
      <c r="K17" s="40" t="n">
        <f aca="false">G17-H17</f>
        <v>660</v>
      </c>
      <c r="L17" s="40" t="n">
        <f aca="false">F17-K17</f>
        <v>0</v>
      </c>
      <c r="M17" s="41" t="n">
        <f aca="false">L17*100/F17</f>
        <v>0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 t="s">
        <v>197</v>
      </c>
      <c r="E18" s="35" t="s">
        <v>402</v>
      </c>
      <c r="F18" s="36" t="n">
        <v>528</v>
      </c>
      <c r="G18" s="37" t="n">
        <v>540</v>
      </c>
      <c r="H18" s="38" t="n">
        <v>0</v>
      </c>
      <c r="I18" s="38"/>
      <c r="J18" s="39" t="n">
        <f aca="false">J17+H18-I18</f>
        <v>0</v>
      </c>
      <c r="K18" s="40" t="n">
        <f aca="false">G18-H18</f>
        <v>540</v>
      </c>
      <c r="L18" s="40" t="n">
        <f aca="false">F18-K18</f>
        <v>-12</v>
      </c>
      <c r="M18" s="41" t="n">
        <f aca="false">L18*100/F18</f>
        <v>-2.27272727272727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 t="s">
        <v>216</v>
      </c>
      <c r="E19" s="35" t="s">
        <v>74</v>
      </c>
      <c r="F19" s="36" t="n">
        <v>396</v>
      </c>
      <c r="G19" s="37" t="n">
        <v>678</v>
      </c>
      <c r="H19" s="38" t="n">
        <v>288</v>
      </c>
      <c r="I19" s="38"/>
      <c r="J19" s="39" t="n">
        <f aca="false">J18+H19-I19</f>
        <v>288</v>
      </c>
      <c r="K19" s="40" t="n">
        <f aca="false">G19-H19</f>
        <v>390</v>
      </c>
      <c r="L19" s="40" t="n">
        <f aca="false">F19-K19</f>
        <v>6</v>
      </c>
      <c r="M19" s="41" t="n">
        <f aca="false">L19*100/F19</f>
        <v>1.51515151515152</v>
      </c>
      <c r="N19" s="31"/>
    </row>
    <row r="20" customFormat="false" ht="13.4" hidden="false" customHeight="false" outlineLevel="0" collapsed="false">
      <c r="A20" s="31" t="n">
        <f aca="false">A19+1</f>
        <v>16</v>
      </c>
      <c r="B20" s="32" t="s">
        <v>239</v>
      </c>
      <c r="C20" s="33" t="s">
        <v>240</v>
      </c>
      <c r="D20" s="34"/>
      <c r="E20" s="35"/>
      <c r="F20" s="36"/>
      <c r="G20" s="37"/>
      <c r="H20" s="38"/>
      <c r="I20" s="38" t="n">
        <v>288</v>
      </c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12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44" activePane="bottomLeft" state="frozen"/>
      <selection pane="topLeft" activeCell="A1" activeCellId="0" sqref="A1"/>
      <selection pane="bottomLeft" activeCell="I64" activeCellId="0" sqref="I64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627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628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232</v>
      </c>
      <c r="C5" s="21"/>
      <c r="D5" s="22" t="s">
        <v>38</v>
      </c>
      <c r="E5" s="23" t="s">
        <v>629</v>
      </c>
      <c r="F5" s="24" t="n">
        <v>1260</v>
      </c>
      <c r="G5" s="25" t="n">
        <v>1260</v>
      </c>
      <c r="H5" s="26" t="n">
        <v>0</v>
      </c>
      <c r="I5" s="26"/>
      <c r="J5" s="27" t="n">
        <f aca="false">H5-I5</f>
        <v>0</v>
      </c>
      <c r="K5" s="28" t="n">
        <f aca="false">G5-H5</f>
        <v>1260</v>
      </c>
      <c r="L5" s="28" t="n">
        <f aca="false">F5-K5</f>
        <v>0</v>
      </c>
      <c r="M5" s="29" t="n">
        <f aca="false">L5*100/F5</f>
        <v>0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23</v>
      </c>
      <c r="E6" s="35" t="s">
        <v>445</v>
      </c>
      <c r="F6" s="36" t="n">
        <v>288</v>
      </c>
      <c r="G6" s="37" t="n">
        <v>289</v>
      </c>
      <c r="H6" s="38" t="n">
        <v>0</v>
      </c>
      <c r="I6" s="38"/>
      <c r="J6" s="39" t="n">
        <f aca="false">J5+H6-I6</f>
        <v>0</v>
      </c>
      <c r="K6" s="40" t="n">
        <f aca="false">G6-H6</f>
        <v>289</v>
      </c>
      <c r="L6" s="40" t="n">
        <f aca="false">F6-K6</f>
        <v>-1</v>
      </c>
      <c r="M6" s="41" t="n">
        <f aca="false">L6*100/F6</f>
        <v>-0.347222222222222</v>
      </c>
      <c r="N6" s="31"/>
    </row>
    <row r="7" customFormat="false" ht="13.1" hidden="false" customHeight="false" outlineLevel="0" collapsed="false">
      <c r="A7" s="31" t="n">
        <f aca="false">A6+1</f>
        <v>3</v>
      </c>
      <c r="B7" s="32" t="s">
        <v>65</v>
      </c>
      <c r="C7" s="33"/>
      <c r="D7" s="34" t="s">
        <v>21</v>
      </c>
      <c r="E7" s="35" t="s">
        <v>521</v>
      </c>
      <c r="F7" s="36" t="n">
        <v>882</v>
      </c>
      <c r="G7" s="37" t="n">
        <v>882</v>
      </c>
      <c r="H7" s="38" t="n">
        <v>0</v>
      </c>
      <c r="I7" s="38"/>
      <c r="J7" s="39" t="n">
        <f aca="false">J6+H7-I7</f>
        <v>0</v>
      </c>
      <c r="K7" s="40" t="n">
        <f aca="false">G7-H7</f>
        <v>882</v>
      </c>
      <c r="L7" s="40" t="n">
        <f aca="false">F7-K7</f>
        <v>0</v>
      </c>
      <c r="M7" s="41" t="n">
        <f aca="false">L7*100/F7</f>
        <v>0</v>
      </c>
      <c r="N7" s="31"/>
    </row>
    <row r="8" customFormat="false" ht="13.1" hidden="false" customHeight="false" outlineLevel="0" collapsed="false">
      <c r="A8" s="31" t="n">
        <f aca="false">A7+1</f>
        <v>4</v>
      </c>
      <c r="B8" s="32"/>
      <c r="C8" s="33"/>
      <c r="D8" s="34" t="s">
        <v>21</v>
      </c>
      <c r="E8" s="35" t="s">
        <v>581</v>
      </c>
      <c r="F8" s="36" t="n">
        <v>235</v>
      </c>
      <c r="G8" s="37" t="n">
        <v>240</v>
      </c>
      <c r="H8" s="38" t="n">
        <v>0</v>
      </c>
      <c r="I8" s="38"/>
      <c r="J8" s="39" t="n">
        <f aca="false">J7+H8-I8</f>
        <v>0</v>
      </c>
      <c r="K8" s="40" t="n">
        <f aca="false">G8-H8</f>
        <v>240</v>
      </c>
      <c r="L8" s="40" t="n">
        <f aca="false">F8-K8</f>
        <v>-5</v>
      </c>
      <c r="M8" s="41" t="n">
        <f aca="false">L8*100/F8</f>
        <v>-2.12765957446808</v>
      </c>
      <c r="N8" s="31"/>
    </row>
    <row r="9" customFormat="false" ht="13.1" hidden="false" customHeight="false" outlineLevel="0" collapsed="false">
      <c r="A9" s="31" t="n">
        <f aca="false">A8+1</f>
        <v>5</v>
      </c>
      <c r="B9" s="32"/>
      <c r="C9" s="33"/>
      <c r="D9" s="34" t="s">
        <v>52</v>
      </c>
      <c r="E9" s="35" t="s">
        <v>582</v>
      </c>
      <c r="F9" s="36" t="n">
        <v>1164</v>
      </c>
      <c r="G9" s="37" t="n">
        <v>1200</v>
      </c>
      <c r="H9" s="38" t="n">
        <v>0</v>
      </c>
      <c r="I9" s="38"/>
      <c r="J9" s="39" t="n">
        <f aca="false">J8+H9-I9</f>
        <v>0</v>
      </c>
      <c r="K9" s="40" t="n">
        <f aca="false">G9-H9</f>
        <v>1200</v>
      </c>
      <c r="L9" s="40" t="n">
        <f aca="false">F9-K9</f>
        <v>-36</v>
      </c>
      <c r="M9" s="41" t="n">
        <f aca="false">L9*100/F9</f>
        <v>-3.09278350515464</v>
      </c>
      <c r="N9" s="31"/>
    </row>
    <row r="10" customFormat="false" ht="13.1" hidden="false" customHeight="false" outlineLevel="0" collapsed="false">
      <c r="A10" s="31" t="n">
        <f aca="false">A9+1</f>
        <v>6</v>
      </c>
      <c r="B10" s="32"/>
      <c r="C10" s="33"/>
      <c r="D10" s="34" t="s">
        <v>26</v>
      </c>
      <c r="E10" s="35" t="s">
        <v>522</v>
      </c>
      <c r="F10" s="36" t="n">
        <v>1092</v>
      </c>
      <c r="G10" s="37" t="n">
        <v>1092</v>
      </c>
      <c r="H10" s="38" t="n">
        <v>0</v>
      </c>
      <c r="I10" s="38"/>
      <c r="J10" s="39" t="n">
        <f aca="false">J9+H10-I10</f>
        <v>0</v>
      </c>
      <c r="K10" s="40" t="n">
        <f aca="false">G10-H10</f>
        <v>1092</v>
      </c>
      <c r="L10" s="40" t="n">
        <f aca="false">F10-K10</f>
        <v>0</v>
      </c>
      <c r="M10" s="41" t="n">
        <f aca="false">L10*100/F10</f>
        <v>0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57</v>
      </c>
      <c r="E11" s="35" t="s">
        <v>576</v>
      </c>
      <c r="F11" s="36" t="n">
        <v>1152</v>
      </c>
      <c r="G11" s="37" t="n">
        <v>1152</v>
      </c>
      <c r="H11" s="38" t="n">
        <v>0</v>
      </c>
      <c r="I11" s="38"/>
      <c r="J11" s="39" t="n">
        <f aca="false">J10+H11-I11</f>
        <v>0</v>
      </c>
      <c r="K11" s="40" t="n">
        <f aca="false">G11-H11</f>
        <v>1152</v>
      </c>
      <c r="L11" s="40" t="n">
        <f aca="false">F11-K11</f>
        <v>0</v>
      </c>
      <c r="M11" s="41" t="n">
        <f aca="false">L11*100/F11</f>
        <v>0</v>
      </c>
      <c r="N11" s="31"/>
    </row>
    <row r="12" customFormat="false" ht="12.8" hidden="false" customHeight="false" outlineLevel="0" collapsed="false">
      <c r="A12" s="31" t="n">
        <f aca="false">A11+1</f>
        <v>8</v>
      </c>
      <c r="B12" s="32"/>
      <c r="C12" s="33"/>
      <c r="D12" s="34" t="s">
        <v>21</v>
      </c>
      <c r="E12" s="35" t="s">
        <v>577</v>
      </c>
      <c r="F12" s="36" t="n">
        <v>336</v>
      </c>
      <c r="G12" s="37" t="n">
        <v>336</v>
      </c>
      <c r="H12" s="38" t="n">
        <v>0</v>
      </c>
      <c r="I12" s="38"/>
      <c r="J12" s="39" t="n">
        <f aca="false">J11+H12-I12</f>
        <v>0</v>
      </c>
      <c r="K12" s="40" t="n">
        <f aca="false">G12-H12</f>
        <v>336</v>
      </c>
      <c r="L12" s="40" t="n">
        <f aca="false">F12-K12</f>
        <v>0</v>
      </c>
      <c r="M12" s="41" t="n">
        <f aca="false">L12*100/F12</f>
        <v>0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/>
      <c r="C13" s="33"/>
      <c r="D13" s="34" t="s">
        <v>19</v>
      </c>
      <c r="E13" s="35" t="s">
        <v>630</v>
      </c>
      <c r="F13" s="36" t="n">
        <v>1128</v>
      </c>
      <c r="G13" s="37" t="n">
        <v>1155</v>
      </c>
      <c r="H13" s="38" t="n">
        <v>0</v>
      </c>
      <c r="I13" s="38"/>
      <c r="J13" s="39" t="n">
        <f aca="false">J12+H13-I13</f>
        <v>0</v>
      </c>
      <c r="K13" s="40" t="n">
        <f aca="false">G13-H13</f>
        <v>1155</v>
      </c>
      <c r="L13" s="40" t="n">
        <f aca="false">F13-K13</f>
        <v>-27</v>
      </c>
      <c r="M13" s="41" t="n">
        <f aca="false">L13*100/F13</f>
        <v>-2.3936170212766</v>
      </c>
      <c r="N13" s="31"/>
    </row>
    <row r="14" customFormat="false" ht="12.8" hidden="false" customHeight="false" outlineLevel="0" collapsed="false">
      <c r="A14" s="31" t="n">
        <f aca="false">A13+1</f>
        <v>10</v>
      </c>
      <c r="B14" s="32"/>
      <c r="C14" s="33"/>
      <c r="D14" s="34" t="s">
        <v>69</v>
      </c>
      <c r="E14" s="35" t="s">
        <v>631</v>
      </c>
      <c r="F14" s="36" t="n">
        <v>420</v>
      </c>
      <c r="G14" s="37" t="n">
        <v>420</v>
      </c>
      <c r="H14" s="38" t="n">
        <v>0</v>
      </c>
      <c r="I14" s="38"/>
      <c r="J14" s="39" t="n">
        <f aca="false">J13+H14-I14</f>
        <v>0</v>
      </c>
      <c r="K14" s="40" t="n">
        <f aca="false">G14-H14</f>
        <v>420</v>
      </c>
      <c r="L14" s="40" t="n">
        <f aca="false">F14-K14</f>
        <v>0</v>
      </c>
      <c r="M14" s="41" t="n">
        <f aca="false">L14*100/F14</f>
        <v>0</v>
      </c>
      <c r="N14" s="31"/>
    </row>
    <row r="15" customFormat="false" ht="12.8" hidden="false" customHeight="false" outlineLevel="0" collapsed="false">
      <c r="A15" s="31" t="n">
        <f aca="false">A14+1</f>
        <v>11</v>
      </c>
      <c r="B15" s="32"/>
      <c r="C15" s="33"/>
      <c r="D15" s="34" t="s">
        <v>52</v>
      </c>
      <c r="E15" s="35" t="s">
        <v>280</v>
      </c>
      <c r="F15" s="36" t="n">
        <v>1146</v>
      </c>
      <c r="G15" s="37" t="n">
        <v>1146</v>
      </c>
      <c r="H15" s="38" t="n">
        <v>0</v>
      </c>
      <c r="I15" s="38"/>
      <c r="J15" s="39" t="n">
        <f aca="false">J14+H15-I15</f>
        <v>0</v>
      </c>
      <c r="K15" s="40" t="n">
        <f aca="false">G15-H15</f>
        <v>1146</v>
      </c>
      <c r="L15" s="40" t="n">
        <f aca="false">F15-K15</f>
        <v>0</v>
      </c>
      <c r="M15" s="41" t="n">
        <f aca="false">L15*100/F15</f>
        <v>0</v>
      </c>
      <c r="N15" s="31"/>
    </row>
    <row r="16" customFormat="false" ht="12.8" hidden="false" customHeight="false" outlineLevel="0" collapsed="false">
      <c r="A16" s="31" t="n">
        <f aca="false">A15+1</f>
        <v>12</v>
      </c>
      <c r="B16" s="32"/>
      <c r="C16" s="33"/>
      <c r="D16" s="34" t="s">
        <v>57</v>
      </c>
      <c r="E16" s="35" t="s">
        <v>586</v>
      </c>
      <c r="F16" s="36" t="n">
        <v>870</v>
      </c>
      <c r="G16" s="37" t="n">
        <v>951</v>
      </c>
      <c r="H16" s="38" t="n">
        <v>0</v>
      </c>
      <c r="I16" s="38"/>
      <c r="J16" s="39" t="n">
        <f aca="false">J15+H16-I16</f>
        <v>0</v>
      </c>
      <c r="K16" s="40" t="n">
        <f aca="false">G16-H16</f>
        <v>951</v>
      </c>
      <c r="L16" s="40" t="n">
        <f aca="false">F16-K16</f>
        <v>-81</v>
      </c>
      <c r="M16" s="41" t="n">
        <f aca="false">L16*100/F16</f>
        <v>-9.31034482758621</v>
      </c>
      <c r="N16" s="31"/>
    </row>
    <row r="17" customFormat="false" ht="12.8" hidden="false" customHeight="false" outlineLevel="0" collapsed="false">
      <c r="A17" s="31" t="n">
        <f aca="false">A16+1</f>
        <v>13</v>
      </c>
      <c r="B17" s="32" t="s">
        <v>67</v>
      </c>
      <c r="C17" s="33"/>
      <c r="D17" s="34" t="s">
        <v>69</v>
      </c>
      <c r="E17" s="35" t="s">
        <v>531</v>
      </c>
      <c r="F17" s="36" t="n">
        <v>1260</v>
      </c>
      <c r="G17" s="37" t="n">
        <v>1260</v>
      </c>
      <c r="H17" s="38" t="n">
        <v>0</v>
      </c>
      <c r="I17" s="38"/>
      <c r="J17" s="39" t="n">
        <f aca="false">J16+H17-I17</f>
        <v>0</v>
      </c>
      <c r="K17" s="40" t="n">
        <f aca="false">G17-H17</f>
        <v>1260</v>
      </c>
      <c r="L17" s="40" t="n">
        <f aca="false">F17-K17</f>
        <v>0</v>
      </c>
      <c r="M17" s="41" t="n">
        <f aca="false">L17*100/F17</f>
        <v>0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/>
      <c r="C18" s="33"/>
      <c r="D18" s="34" t="s">
        <v>69</v>
      </c>
      <c r="E18" s="35" t="s">
        <v>463</v>
      </c>
      <c r="F18" s="36" t="n">
        <v>504</v>
      </c>
      <c r="G18" s="37" t="n">
        <v>504</v>
      </c>
      <c r="H18" s="38" t="n">
        <v>0</v>
      </c>
      <c r="I18" s="38"/>
      <c r="J18" s="39" t="n">
        <f aca="false">J17+H18-I18</f>
        <v>0</v>
      </c>
      <c r="K18" s="40" t="n">
        <f aca="false">G18-H18</f>
        <v>504</v>
      </c>
      <c r="L18" s="40" t="n">
        <f aca="false">F18-K18</f>
        <v>0</v>
      </c>
      <c r="M18" s="41" t="n">
        <f aca="false">L18*100/F18</f>
        <v>0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/>
      <c r="C19" s="33"/>
      <c r="D19" s="34" t="s">
        <v>69</v>
      </c>
      <c r="E19" s="35" t="s">
        <v>77</v>
      </c>
      <c r="F19" s="36" t="n">
        <v>1260</v>
      </c>
      <c r="G19" s="37" t="n">
        <v>1260</v>
      </c>
      <c r="H19" s="38" t="n">
        <v>0</v>
      </c>
      <c r="I19" s="38"/>
      <c r="J19" s="39" t="n">
        <f aca="false">J18+H19-I19</f>
        <v>0</v>
      </c>
      <c r="K19" s="40" t="n">
        <f aca="false">G19-H19</f>
        <v>1260</v>
      </c>
      <c r="L19" s="40" t="n">
        <f aca="false">F19-K19</f>
        <v>0</v>
      </c>
      <c r="M19" s="41" t="n">
        <f aca="false">L19*100/F19</f>
        <v>0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69</v>
      </c>
      <c r="E20" s="35" t="s">
        <v>70</v>
      </c>
      <c r="F20" s="36" t="n">
        <v>420</v>
      </c>
      <c r="G20" s="37" t="n">
        <v>420</v>
      </c>
      <c r="H20" s="38" t="n">
        <v>0</v>
      </c>
      <c r="I20" s="38"/>
      <c r="J20" s="39" t="n">
        <f aca="false">J19+H20-I20</f>
        <v>0</v>
      </c>
      <c r="K20" s="40" t="n">
        <f aca="false">G20-H20</f>
        <v>420</v>
      </c>
      <c r="L20" s="40" t="n">
        <f aca="false">F20-K20</f>
        <v>0</v>
      </c>
      <c r="M20" s="41" t="n">
        <f aca="false">L20*100/F20</f>
        <v>0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75</v>
      </c>
      <c r="E21" s="35" t="s">
        <v>533</v>
      </c>
      <c r="F21" s="36" t="n">
        <v>420</v>
      </c>
      <c r="G21" s="37" t="n">
        <v>420</v>
      </c>
      <c r="H21" s="38" t="n">
        <v>0</v>
      </c>
      <c r="I21" s="38"/>
      <c r="J21" s="39" t="n">
        <f aca="false">J20+H21-I21</f>
        <v>0</v>
      </c>
      <c r="K21" s="40" t="n">
        <f aca="false">G21-H21</f>
        <v>420</v>
      </c>
      <c r="L21" s="40" t="n">
        <f aca="false">F21-K21</f>
        <v>0</v>
      </c>
      <c r="M21" s="41" t="n">
        <f aca="false">L21*100/F21</f>
        <v>0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44</v>
      </c>
      <c r="E22" s="35" t="s">
        <v>77</v>
      </c>
      <c r="F22" s="36" t="n">
        <v>1144</v>
      </c>
      <c r="G22" s="37" t="n">
        <v>1174</v>
      </c>
      <c r="H22" s="38" t="n">
        <v>0</v>
      </c>
      <c r="I22" s="38"/>
      <c r="J22" s="39" t="n">
        <f aca="false">J21+H22-I22</f>
        <v>0</v>
      </c>
      <c r="K22" s="40" t="n">
        <f aca="false">G22-H22</f>
        <v>1174</v>
      </c>
      <c r="L22" s="40" t="n">
        <f aca="false">F22-K22</f>
        <v>-30</v>
      </c>
      <c r="M22" s="41" t="n">
        <f aca="false">L22*100/F22</f>
        <v>-2.62237762237762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47</v>
      </c>
      <c r="E23" s="35" t="s">
        <v>527</v>
      </c>
      <c r="F23" s="36" t="n">
        <v>1098</v>
      </c>
      <c r="G23" s="37" t="n">
        <v>1098</v>
      </c>
      <c r="H23" s="38" t="n">
        <v>0</v>
      </c>
      <c r="I23" s="38"/>
      <c r="J23" s="39" t="n">
        <f aca="false">J22+H23-I23</f>
        <v>0</v>
      </c>
      <c r="K23" s="40" t="n">
        <f aca="false">G23-H23</f>
        <v>1098</v>
      </c>
      <c r="L23" s="40" t="n">
        <f aca="false">F23-K23</f>
        <v>0</v>
      </c>
      <c r="M23" s="41" t="n">
        <f aca="false">L23*100/F23</f>
        <v>0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21</v>
      </c>
      <c r="E24" s="35" t="s">
        <v>526</v>
      </c>
      <c r="F24" s="36" t="n">
        <v>404</v>
      </c>
      <c r="G24" s="37" t="n">
        <v>408</v>
      </c>
      <c r="H24" s="38" t="n">
        <v>0</v>
      </c>
      <c r="I24" s="38"/>
      <c r="J24" s="39" t="n">
        <f aca="false">J23+H24-I24</f>
        <v>0</v>
      </c>
      <c r="K24" s="40" t="n">
        <f aca="false">G24-H24</f>
        <v>408</v>
      </c>
      <c r="L24" s="40" t="n">
        <f aca="false">F24-K24</f>
        <v>-4</v>
      </c>
      <c r="M24" s="41" t="n">
        <f aca="false">L24*100/F24</f>
        <v>-0.99009900990099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 t="s">
        <v>34</v>
      </c>
      <c r="E25" s="35" t="s">
        <v>632</v>
      </c>
      <c r="F25" s="36" t="n">
        <v>1165</v>
      </c>
      <c r="G25" s="37" t="n">
        <v>1200</v>
      </c>
      <c r="H25" s="38" t="n">
        <v>0</v>
      </c>
      <c r="I25" s="38"/>
      <c r="J25" s="39" t="n">
        <f aca="false">J24+H25-I25</f>
        <v>0</v>
      </c>
      <c r="K25" s="40" t="n">
        <f aca="false">G25-H25</f>
        <v>1200</v>
      </c>
      <c r="L25" s="40" t="n">
        <f aca="false">F25-K25</f>
        <v>-35</v>
      </c>
      <c r="M25" s="41" t="n">
        <f aca="false">L25*100/F25</f>
        <v>-3.00429184549356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 t="s">
        <v>44</v>
      </c>
      <c r="E26" s="35" t="s">
        <v>393</v>
      </c>
      <c r="F26" s="36" t="n">
        <v>1223</v>
      </c>
      <c r="G26" s="37" t="n">
        <v>1224</v>
      </c>
      <c r="H26" s="38" t="n">
        <v>0</v>
      </c>
      <c r="I26" s="38"/>
      <c r="J26" s="39" t="n">
        <f aca="false">J25+H26-I26</f>
        <v>0</v>
      </c>
      <c r="K26" s="40" t="n">
        <f aca="false">G26-H26</f>
        <v>1224</v>
      </c>
      <c r="L26" s="40" t="n">
        <f aca="false">F26-K26</f>
        <v>-1</v>
      </c>
      <c r="M26" s="41" t="n">
        <f aca="false">L26*100/F26</f>
        <v>-0.0817661488143908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 t="s">
        <v>75</v>
      </c>
      <c r="E27" s="35" t="s">
        <v>532</v>
      </c>
      <c r="F27" s="36" t="n">
        <v>438</v>
      </c>
      <c r="G27" s="37" t="n">
        <v>438</v>
      </c>
      <c r="H27" s="38" t="n">
        <v>0</v>
      </c>
      <c r="I27" s="38"/>
      <c r="J27" s="39" t="n">
        <f aca="false">J26+H27-I27</f>
        <v>0</v>
      </c>
      <c r="K27" s="40" t="n">
        <f aca="false">G27-H27</f>
        <v>438</v>
      </c>
      <c r="L27" s="40" t="n">
        <f aca="false">F27-K27</f>
        <v>0</v>
      </c>
      <c r="M27" s="41" t="n">
        <f aca="false">L27*100/F27</f>
        <v>0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 t="s">
        <v>313</v>
      </c>
      <c r="C28" s="33"/>
      <c r="D28" s="34" t="s">
        <v>36</v>
      </c>
      <c r="E28" s="35" t="s">
        <v>530</v>
      </c>
      <c r="F28" s="36" t="n">
        <v>1260</v>
      </c>
      <c r="G28" s="37" t="n">
        <v>1260</v>
      </c>
      <c r="H28" s="38" t="n">
        <v>0</v>
      </c>
      <c r="I28" s="38"/>
      <c r="J28" s="39" t="n">
        <f aca="false">J27+H28-I28</f>
        <v>0</v>
      </c>
      <c r="K28" s="40" t="n">
        <f aca="false">G28-H28</f>
        <v>1260</v>
      </c>
      <c r="L28" s="40" t="n">
        <f aca="false">F28-K28</f>
        <v>0</v>
      </c>
      <c r="M28" s="41" t="n">
        <f aca="false">L28*100/F28</f>
        <v>0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 t="s">
        <v>69</v>
      </c>
      <c r="E29" s="35" t="s">
        <v>399</v>
      </c>
      <c r="F29" s="36" t="n">
        <v>840</v>
      </c>
      <c r="G29" s="37" t="n">
        <v>840</v>
      </c>
      <c r="H29" s="38" t="n">
        <v>0</v>
      </c>
      <c r="I29" s="38"/>
      <c r="J29" s="39" t="n">
        <f aca="false">J28+H29-I29</f>
        <v>0</v>
      </c>
      <c r="K29" s="40" t="n">
        <f aca="false">G29-H29</f>
        <v>840</v>
      </c>
      <c r="L29" s="40" t="n">
        <f aca="false">F29-K29</f>
        <v>0</v>
      </c>
      <c r="M29" s="41" t="n">
        <f aca="false">L29*100/F29</f>
        <v>0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 t="s">
        <v>72</v>
      </c>
      <c r="E30" s="35" t="s">
        <v>538</v>
      </c>
      <c r="F30" s="36" t="n">
        <v>1128</v>
      </c>
      <c r="G30" s="37" t="n">
        <v>1128</v>
      </c>
      <c r="H30" s="38" t="n">
        <v>0</v>
      </c>
      <c r="I30" s="38"/>
      <c r="J30" s="39" t="n">
        <f aca="false">J29+H30-I30</f>
        <v>0</v>
      </c>
      <c r="K30" s="40" t="n">
        <f aca="false">G30-H30</f>
        <v>1128</v>
      </c>
      <c r="L30" s="40" t="n">
        <f aca="false">F30-K30</f>
        <v>0</v>
      </c>
      <c r="M30" s="41" t="n">
        <f aca="false">L30*100/F30</f>
        <v>0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 t="s">
        <v>73</v>
      </c>
      <c r="E31" s="35" t="s">
        <v>539</v>
      </c>
      <c r="F31" s="36" t="n">
        <v>252</v>
      </c>
      <c r="G31" s="37" t="n">
        <v>252</v>
      </c>
      <c r="H31" s="38" t="n">
        <v>0</v>
      </c>
      <c r="I31" s="38"/>
      <c r="J31" s="39" t="n">
        <f aca="false">J30+H31-I31</f>
        <v>0</v>
      </c>
      <c r="K31" s="40" t="n">
        <f aca="false">G31-H31</f>
        <v>252</v>
      </c>
      <c r="L31" s="40" t="n">
        <f aca="false">F31-K31</f>
        <v>0</v>
      </c>
      <c r="M31" s="41" t="n">
        <f aca="false">L31*100/F31</f>
        <v>0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 t="s">
        <v>21</v>
      </c>
      <c r="E32" s="35" t="s">
        <v>138</v>
      </c>
      <c r="F32" s="36" t="n">
        <v>1260</v>
      </c>
      <c r="G32" s="37" t="n">
        <v>1260</v>
      </c>
      <c r="H32" s="38" t="n">
        <v>0</v>
      </c>
      <c r="I32" s="38"/>
      <c r="J32" s="39" t="n">
        <f aca="false">J31+H32-I32</f>
        <v>0</v>
      </c>
      <c r="K32" s="40" t="n">
        <f aca="false">G32-H32</f>
        <v>1260</v>
      </c>
      <c r="L32" s="40" t="n">
        <f aca="false">F32-K32</f>
        <v>0</v>
      </c>
      <c r="M32" s="41" t="n">
        <f aca="false">L32*100/F32</f>
        <v>0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 t="s">
        <v>72</v>
      </c>
      <c r="E33" s="35" t="s">
        <v>537</v>
      </c>
      <c r="F33" s="36" t="n">
        <v>546</v>
      </c>
      <c r="G33" s="37" t="n">
        <v>546</v>
      </c>
      <c r="H33" s="38" t="n">
        <v>0</v>
      </c>
      <c r="I33" s="38"/>
      <c r="J33" s="39" t="n">
        <f aca="false">J32+H33-I33</f>
        <v>0</v>
      </c>
      <c r="K33" s="40" t="n">
        <f aca="false">G33-H33</f>
        <v>546</v>
      </c>
      <c r="L33" s="40" t="n">
        <f aca="false">F33-K33</f>
        <v>0</v>
      </c>
      <c r="M33" s="41" t="n">
        <f aca="false">L33*100/F33</f>
        <v>0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 t="s">
        <v>72</v>
      </c>
      <c r="E34" s="35" t="s">
        <v>134</v>
      </c>
      <c r="F34" s="36" t="n">
        <v>840</v>
      </c>
      <c r="G34" s="37" t="n">
        <v>840</v>
      </c>
      <c r="H34" s="38" t="n">
        <v>0</v>
      </c>
      <c r="I34" s="38"/>
      <c r="J34" s="39" t="n">
        <f aca="false">J33+H34-I34</f>
        <v>0</v>
      </c>
      <c r="K34" s="40" t="n">
        <f aca="false">G34-H34</f>
        <v>840</v>
      </c>
      <c r="L34" s="40" t="n">
        <f aca="false">F34-K34</f>
        <v>0</v>
      </c>
      <c r="M34" s="41" t="n">
        <f aca="false">L34*100/F34</f>
        <v>0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 t="s">
        <v>75</v>
      </c>
      <c r="E35" s="35" t="s">
        <v>139</v>
      </c>
      <c r="F35" s="36" t="n">
        <v>1260</v>
      </c>
      <c r="G35" s="37" t="n">
        <v>1260</v>
      </c>
      <c r="H35" s="38" t="n">
        <v>0</v>
      </c>
      <c r="I35" s="38"/>
      <c r="J35" s="39" t="n">
        <f aca="false">J34+H35-I35</f>
        <v>0</v>
      </c>
      <c r="K35" s="40" t="n">
        <f aca="false">G35-H35</f>
        <v>1260</v>
      </c>
      <c r="L35" s="40" t="n">
        <f aca="false">F35-K35</f>
        <v>0</v>
      </c>
      <c r="M35" s="41" t="n">
        <f aca="false">L35*100/F35</f>
        <v>0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 t="s">
        <v>72</v>
      </c>
      <c r="E36" s="35" t="s">
        <v>536</v>
      </c>
      <c r="F36" s="36" t="n">
        <v>480</v>
      </c>
      <c r="G36" s="37" t="n">
        <v>480</v>
      </c>
      <c r="H36" s="38" t="n">
        <v>0</v>
      </c>
      <c r="I36" s="38"/>
      <c r="J36" s="39" t="n">
        <f aca="false">J35+H36-I36</f>
        <v>0</v>
      </c>
      <c r="K36" s="40" t="n">
        <f aca="false">G36-H36</f>
        <v>480</v>
      </c>
      <c r="L36" s="40" t="n">
        <f aca="false">F36-K36</f>
        <v>0</v>
      </c>
      <c r="M36" s="41" t="n">
        <f aca="false">L36*100/F36</f>
        <v>0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 t="s">
        <v>73</v>
      </c>
      <c r="E37" s="35" t="s">
        <v>529</v>
      </c>
      <c r="F37" s="36" t="n">
        <v>84</v>
      </c>
      <c r="G37" s="37" t="n">
        <v>84</v>
      </c>
      <c r="H37" s="38" t="n">
        <v>0</v>
      </c>
      <c r="I37" s="38"/>
      <c r="J37" s="39" t="n">
        <f aca="false">J36+H37-I37</f>
        <v>0</v>
      </c>
      <c r="K37" s="40" t="n">
        <f aca="false">G37-H37</f>
        <v>84</v>
      </c>
      <c r="L37" s="40" t="n">
        <f aca="false">F37-K37</f>
        <v>0</v>
      </c>
      <c r="M37" s="41" t="n">
        <f aca="false">L37*100/F37</f>
        <v>0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 t="s">
        <v>72</v>
      </c>
      <c r="E38" s="35" t="s">
        <v>534</v>
      </c>
      <c r="F38" s="36" t="n">
        <v>504</v>
      </c>
      <c r="G38" s="37" t="n">
        <v>504</v>
      </c>
      <c r="H38" s="38" t="n">
        <v>0</v>
      </c>
      <c r="I38" s="38"/>
      <c r="J38" s="39" t="n">
        <f aca="false">J37+H38-I38</f>
        <v>0</v>
      </c>
      <c r="K38" s="40" t="n">
        <f aca="false">G38-H38</f>
        <v>504</v>
      </c>
      <c r="L38" s="40" t="n">
        <f aca="false">F38-K38</f>
        <v>0</v>
      </c>
      <c r="M38" s="41" t="n">
        <f aca="false">L38*100/F38</f>
        <v>0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 t="s">
        <v>38</v>
      </c>
      <c r="E39" s="35" t="s">
        <v>535</v>
      </c>
      <c r="F39" s="36" t="n">
        <v>1260</v>
      </c>
      <c r="G39" s="37" t="n">
        <v>1260</v>
      </c>
      <c r="H39" s="38" t="n">
        <v>0</v>
      </c>
      <c r="I39" s="38"/>
      <c r="J39" s="39" t="n">
        <f aca="false">J38+H39-I39</f>
        <v>0</v>
      </c>
      <c r="K39" s="40" t="n">
        <f aca="false">G39-H39</f>
        <v>1260</v>
      </c>
      <c r="L39" s="40" t="n">
        <f aca="false">F39-K39</f>
        <v>0</v>
      </c>
      <c r="M39" s="41" t="n">
        <f aca="false">L39*100/F39</f>
        <v>0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 t="s">
        <v>234</v>
      </c>
      <c r="C40" s="33"/>
      <c r="D40" s="34" t="s">
        <v>21</v>
      </c>
      <c r="E40" s="35" t="s">
        <v>543</v>
      </c>
      <c r="F40" s="36" t="n">
        <v>833</v>
      </c>
      <c r="G40" s="37" t="n">
        <v>834</v>
      </c>
      <c r="H40" s="38" t="n">
        <v>10</v>
      </c>
      <c r="I40" s="38"/>
      <c r="J40" s="39" t="n">
        <f aca="false">J39+H40-I40</f>
        <v>10</v>
      </c>
      <c r="K40" s="40" t="n">
        <f aca="false">G40-H40</f>
        <v>824</v>
      </c>
      <c r="L40" s="40" t="n">
        <f aca="false">F40-K40</f>
        <v>9</v>
      </c>
      <c r="M40" s="41" t="n">
        <f aca="false">L40*100/F40</f>
        <v>1.08043217286915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 t="s">
        <v>69</v>
      </c>
      <c r="E41" s="35" t="s">
        <v>541</v>
      </c>
      <c r="F41" s="36" t="n">
        <v>760</v>
      </c>
      <c r="G41" s="37" t="n">
        <v>762</v>
      </c>
      <c r="H41" s="38" t="n">
        <v>10</v>
      </c>
      <c r="I41" s="38"/>
      <c r="J41" s="39" t="n">
        <f aca="false">J40+H41-I41</f>
        <v>20</v>
      </c>
      <c r="K41" s="40" t="n">
        <f aca="false">G41-H41</f>
        <v>752</v>
      </c>
      <c r="L41" s="40" t="n">
        <f aca="false">F41-K41</f>
        <v>8</v>
      </c>
      <c r="M41" s="41" t="n">
        <f aca="false">L41*100/F41</f>
        <v>1.05263157894737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 t="s">
        <v>36</v>
      </c>
      <c r="E42" s="35" t="s">
        <v>542</v>
      </c>
      <c r="F42" s="36" t="n">
        <v>840</v>
      </c>
      <c r="G42" s="37" t="n">
        <v>843</v>
      </c>
      <c r="H42" s="38" t="n">
        <v>10</v>
      </c>
      <c r="I42" s="38"/>
      <c r="J42" s="39" t="n">
        <f aca="false">J41+H42-I42</f>
        <v>30</v>
      </c>
      <c r="K42" s="40" t="n">
        <f aca="false">G42-H42</f>
        <v>833</v>
      </c>
      <c r="L42" s="40" t="n">
        <f aca="false">F42-K42</f>
        <v>7</v>
      </c>
      <c r="M42" s="41" t="n">
        <f aca="false">L42*100/F42</f>
        <v>0.833333333333333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 t="s">
        <v>197</v>
      </c>
      <c r="E43" s="35" t="s">
        <v>544</v>
      </c>
      <c r="F43" s="36" t="n">
        <v>648</v>
      </c>
      <c r="G43" s="37" t="n">
        <v>675</v>
      </c>
      <c r="H43" s="38" t="n">
        <v>30</v>
      </c>
      <c r="I43" s="38"/>
      <c r="J43" s="39" t="n">
        <f aca="false">J42+H43-I43</f>
        <v>60</v>
      </c>
      <c r="K43" s="40" t="n">
        <f aca="false">G43-H43</f>
        <v>645</v>
      </c>
      <c r="L43" s="40" t="n">
        <f aca="false">F43-K43</f>
        <v>3</v>
      </c>
      <c r="M43" s="41" t="n">
        <f aca="false">L43*100/F43</f>
        <v>0.462962962962963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 t="s">
        <v>149</v>
      </c>
      <c r="E44" s="35" t="s">
        <v>237</v>
      </c>
      <c r="F44" s="36" t="n">
        <v>120</v>
      </c>
      <c r="G44" s="37" t="n">
        <v>200</v>
      </c>
      <c r="H44" s="38" t="n">
        <v>80</v>
      </c>
      <c r="I44" s="38"/>
      <c r="J44" s="39" t="n">
        <f aca="false">J43+H44-I44</f>
        <v>140</v>
      </c>
      <c r="K44" s="40" t="n">
        <f aca="false">G44-H44</f>
        <v>120</v>
      </c>
      <c r="L44" s="40" t="n">
        <f aca="false">F44-K44</f>
        <v>0</v>
      </c>
      <c r="M44" s="41" t="n">
        <f aca="false">L44*100/F44</f>
        <v>0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 t="s">
        <v>197</v>
      </c>
      <c r="E45" s="35" t="s">
        <v>595</v>
      </c>
      <c r="F45" s="36" t="n">
        <v>360</v>
      </c>
      <c r="G45" s="37" t="n">
        <v>360</v>
      </c>
      <c r="H45" s="38" t="n">
        <v>0</v>
      </c>
      <c r="I45" s="38"/>
      <c r="J45" s="39" t="n">
        <f aca="false">J44+H45-I45</f>
        <v>140</v>
      </c>
      <c r="K45" s="40" t="n">
        <f aca="false">G45-H45</f>
        <v>360</v>
      </c>
      <c r="L45" s="40" t="n">
        <f aca="false">F45-K45</f>
        <v>0</v>
      </c>
      <c r="M45" s="41" t="n">
        <f aca="false">L45*100/F45</f>
        <v>0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 t="s">
        <v>197</v>
      </c>
      <c r="E46" s="35" t="s">
        <v>502</v>
      </c>
      <c r="F46" s="36" t="n">
        <v>360</v>
      </c>
      <c r="G46" s="37" t="n">
        <v>360</v>
      </c>
      <c r="H46" s="38" t="n">
        <v>0</v>
      </c>
      <c r="I46" s="38"/>
      <c r="J46" s="39" t="n">
        <f aca="false">J45+H46-I46</f>
        <v>140</v>
      </c>
      <c r="K46" s="40" t="n">
        <f aca="false">G46-H46</f>
        <v>360</v>
      </c>
      <c r="L46" s="40" t="n">
        <f aca="false">F46-K46</f>
        <v>0</v>
      </c>
      <c r="M46" s="41" t="n">
        <f aca="false">L46*100/F46</f>
        <v>0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 t="s">
        <v>197</v>
      </c>
      <c r="E47" s="35" t="s">
        <v>420</v>
      </c>
      <c r="F47" s="36" t="n">
        <v>792</v>
      </c>
      <c r="G47" s="37" t="n">
        <v>792</v>
      </c>
      <c r="H47" s="38" t="n">
        <v>0</v>
      </c>
      <c r="I47" s="38"/>
      <c r="J47" s="39" t="n">
        <f aca="false">J46+H47-I47</f>
        <v>140</v>
      </c>
      <c r="K47" s="40" t="n">
        <f aca="false">G47-H47</f>
        <v>792</v>
      </c>
      <c r="L47" s="40" t="n">
        <f aca="false">F47-K47</f>
        <v>0</v>
      </c>
      <c r="M47" s="41" t="n">
        <f aca="false">L47*100/F47</f>
        <v>0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 t="s">
        <v>75</v>
      </c>
      <c r="E48" s="35" t="s">
        <v>540</v>
      </c>
      <c r="F48" s="36" t="n">
        <v>1008</v>
      </c>
      <c r="G48" s="37" t="n">
        <v>1008</v>
      </c>
      <c r="H48" s="38" t="n">
        <v>0</v>
      </c>
      <c r="I48" s="38"/>
      <c r="J48" s="39" t="n">
        <f aca="false">J47+H48-I48</f>
        <v>140</v>
      </c>
      <c r="K48" s="40" t="n">
        <f aca="false">G48-H48</f>
        <v>1008</v>
      </c>
      <c r="L48" s="40" t="n">
        <f aca="false">F48-K48</f>
        <v>0</v>
      </c>
      <c r="M48" s="41" t="n">
        <f aca="false">L48*100/F48</f>
        <v>0</v>
      </c>
      <c r="N48" s="31"/>
    </row>
    <row r="49" customFormat="false" ht="13.4" hidden="false" customHeight="false" outlineLevel="0" collapsed="false">
      <c r="A49" s="31" t="n">
        <f aca="false">A48+1</f>
        <v>45</v>
      </c>
      <c r="B49" s="32" t="s">
        <v>239</v>
      </c>
      <c r="C49" s="33" t="s">
        <v>240</v>
      </c>
      <c r="D49" s="34"/>
      <c r="E49" s="35"/>
      <c r="F49" s="36"/>
      <c r="G49" s="37"/>
      <c r="H49" s="38"/>
      <c r="I49" s="38" t="n">
        <v>140</v>
      </c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 t="s">
        <v>144</v>
      </c>
      <c r="C50" s="33"/>
      <c r="D50" s="34" t="s">
        <v>356</v>
      </c>
      <c r="E50" s="35" t="s">
        <v>547</v>
      </c>
      <c r="F50" s="36" t="n">
        <v>504</v>
      </c>
      <c r="G50" s="37" t="n">
        <v>504</v>
      </c>
      <c r="H50" s="38" t="n">
        <v>0</v>
      </c>
      <c r="I50" s="38"/>
      <c r="J50" s="39" t="n">
        <f aca="false">J49+H50-I50</f>
        <v>0</v>
      </c>
      <c r="K50" s="40" t="n">
        <f aca="false">G50-H50</f>
        <v>504</v>
      </c>
      <c r="L50" s="40" t="n">
        <f aca="false">F50-K50</f>
        <v>0</v>
      </c>
      <c r="M50" s="41" t="n">
        <f aca="false">L50*100/F50</f>
        <v>0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 t="s">
        <v>145</v>
      </c>
      <c r="E51" s="35" t="s">
        <v>507</v>
      </c>
      <c r="F51" s="36" t="n">
        <v>314</v>
      </c>
      <c r="G51" s="37" t="n">
        <v>315</v>
      </c>
      <c r="H51" s="38" t="n">
        <v>0</v>
      </c>
      <c r="I51" s="38"/>
      <c r="J51" s="39" t="n">
        <f aca="false">J50+H51-I51</f>
        <v>0</v>
      </c>
      <c r="K51" s="40" t="n">
        <f aca="false">G51-H51</f>
        <v>315</v>
      </c>
      <c r="L51" s="40" t="n">
        <f aca="false">F51-K51</f>
        <v>-1</v>
      </c>
      <c r="M51" s="41" t="n">
        <f aca="false">L51*100/F51</f>
        <v>-0.318471337579618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 t="s">
        <v>152</v>
      </c>
      <c r="E52" s="35" t="s">
        <v>545</v>
      </c>
      <c r="F52" s="36" t="n">
        <v>648</v>
      </c>
      <c r="G52" s="37" t="n">
        <v>660</v>
      </c>
      <c r="H52" s="38" t="n">
        <v>0</v>
      </c>
      <c r="I52" s="38"/>
      <c r="J52" s="39" t="n">
        <f aca="false">J51+H52-I52</f>
        <v>0</v>
      </c>
      <c r="K52" s="40" t="n">
        <f aca="false">G52-H52</f>
        <v>660</v>
      </c>
      <c r="L52" s="40" t="n">
        <f aca="false">F52-K52</f>
        <v>-12</v>
      </c>
      <c r="M52" s="41" t="n">
        <f aca="false">L52*100/F52</f>
        <v>-1.85185185185185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 t="s">
        <v>147</v>
      </c>
      <c r="E53" s="35" t="s">
        <v>148</v>
      </c>
      <c r="F53" s="36" t="n">
        <v>144</v>
      </c>
      <c r="G53" s="37" t="n">
        <v>150</v>
      </c>
      <c r="H53" s="38" t="n">
        <v>0</v>
      </c>
      <c r="I53" s="38"/>
      <c r="J53" s="39" t="n">
        <f aca="false">J52+H53-I53</f>
        <v>0</v>
      </c>
      <c r="K53" s="40" t="n">
        <f aca="false">G53-H53</f>
        <v>150</v>
      </c>
      <c r="L53" s="40" t="n">
        <f aca="false">F53-K53</f>
        <v>-6</v>
      </c>
      <c r="M53" s="41" t="n">
        <f aca="false">L53*100/F53</f>
        <v>-4.16666666666667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 t="s">
        <v>97</v>
      </c>
      <c r="C54" s="33"/>
      <c r="D54" s="34" t="s">
        <v>356</v>
      </c>
      <c r="E54" s="35" t="s">
        <v>552</v>
      </c>
      <c r="F54" s="36" t="n">
        <v>588</v>
      </c>
      <c r="G54" s="37" t="n">
        <v>588</v>
      </c>
      <c r="H54" s="38" t="n">
        <v>0</v>
      </c>
      <c r="I54" s="38"/>
      <c r="J54" s="39" t="n">
        <f aca="false">J53+H54-I54</f>
        <v>0</v>
      </c>
      <c r="K54" s="40" t="n">
        <f aca="false">G54-H54</f>
        <v>588</v>
      </c>
      <c r="L54" s="40" t="n">
        <f aca="false">F54-K54</f>
        <v>0</v>
      </c>
      <c r="M54" s="41" t="n">
        <f aca="false">L54*100/F54</f>
        <v>0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 t="s">
        <v>98</v>
      </c>
      <c r="E55" s="35" t="s">
        <v>550</v>
      </c>
      <c r="F55" s="36" t="n">
        <v>420</v>
      </c>
      <c r="G55" s="37" t="n">
        <v>420</v>
      </c>
      <c r="H55" s="38" t="n">
        <v>0</v>
      </c>
      <c r="I55" s="38"/>
      <c r="J55" s="39" t="n">
        <f aca="false">J54+H55-I55</f>
        <v>0</v>
      </c>
      <c r="K55" s="40" t="n">
        <f aca="false">G55-H55</f>
        <v>420</v>
      </c>
      <c r="L55" s="40" t="n">
        <f aca="false">F55-K55</f>
        <v>0</v>
      </c>
      <c r="M55" s="41" t="n">
        <f aca="false">L55*100/F55</f>
        <v>0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 t="s">
        <v>98</v>
      </c>
      <c r="E56" s="35" t="s">
        <v>397</v>
      </c>
      <c r="F56" s="36" t="n">
        <v>300</v>
      </c>
      <c r="G56" s="37" t="n">
        <v>300</v>
      </c>
      <c r="H56" s="38" t="n">
        <v>0</v>
      </c>
      <c r="I56" s="38"/>
      <c r="J56" s="39" t="n">
        <f aca="false">J55+H56-I56</f>
        <v>0</v>
      </c>
      <c r="K56" s="40" t="n">
        <f aca="false">G56-H56</f>
        <v>300</v>
      </c>
      <c r="L56" s="40" t="n">
        <f aca="false">F56-K56</f>
        <v>0</v>
      </c>
      <c r="M56" s="41" t="n">
        <f aca="false">L56*100/F56</f>
        <v>0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 t="s">
        <v>356</v>
      </c>
      <c r="E57" s="35" t="s">
        <v>549</v>
      </c>
      <c r="F57" s="36" t="n">
        <v>504</v>
      </c>
      <c r="G57" s="37" t="n">
        <v>504</v>
      </c>
      <c r="H57" s="38" t="n">
        <v>0</v>
      </c>
      <c r="I57" s="38"/>
      <c r="J57" s="39" t="n">
        <f aca="false">J56+H57-I57</f>
        <v>0</v>
      </c>
      <c r="K57" s="40" t="n">
        <f aca="false">G57-H57</f>
        <v>504</v>
      </c>
      <c r="L57" s="40" t="n">
        <f aca="false">F57-K57</f>
        <v>0</v>
      </c>
      <c r="M57" s="41" t="n">
        <f aca="false">L57*100/F57</f>
        <v>0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 t="s">
        <v>98</v>
      </c>
      <c r="E58" s="35" t="s">
        <v>416</v>
      </c>
      <c r="F58" s="36" t="n">
        <v>360</v>
      </c>
      <c r="G58" s="37" t="n">
        <v>360</v>
      </c>
      <c r="H58" s="38" t="n">
        <v>0</v>
      </c>
      <c r="I58" s="38"/>
      <c r="J58" s="39" t="n">
        <f aca="false">J57+H58-I58</f>
        <v>0</v>
      </c>
      <c r="K58" s="40" t="n">
        <f aca="false">G58-H58</f>
        <v>360</v>
      </c>
      <c r="L58" s="40" t="n">
        <f aca="false">F58-K58</f>
        <v>0</v>
      </c>
      <c r="M58" s="41" t="n">
        <f aca="false">L58*100/F58</f>
        <v>0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 t="s">
        <v>356</v>
      </c>
      <c r="E59" s="35" t="s">
        <v>316</v>
      </c>
      <c r="F59" s="36" t="n">
        <v>504</v>
      </c>
      <c r="G59" s="37" t="n">
        <v>504</v>
      </c>
      <c r="H59" s="38" t="n">
        <v>0</v>
      </c>
      <c r="I59" s="38"/>
      <c r="J59" s="39" t="n">
        <f aca="false">J58+H59-I59</f>
        <v>0</v>
      </c>
      <c r="K59" s="40" t="n">
        <f aca="false">G59-H59</f>
        <v>504</v>
      </c>
      <c r="L59" s="40" t="n">
        <f aca="false">F59-K59</f>
        <v>0</v>
      </c>
      <c r="M59" s="41" t="n">
        <f aca="false">L59*100/F59</f>
        <v>0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 t="s">
        <v>356</v>
      </c>
      <c r="E60" s="35" t="s">
        <v>633</v>
      </c>
      <c r="F60" s="36" t="n">
        <v>588</v>
      </c>
      <c r="G60" s="37" t="n">
        <v>600</v>
      </c>
      <c r="H60" s="38" t="n">
        <v>5</v>
      </c>
      <c r="I60" s="38"/>
      <c r="J60" s="39" t="n">
        <f aca="false">J59+H60-I60</f>
        <v>5</v>
      </c>
      <c r="K60" s="40" t="n">
        <f aca="false">G60-H60</f>
        <v>595</v>
      </c>
      <c r="L60" s="40" t="n">
        <f aca="false">F60-K60</f>
        <v>-7</v>
      </c>
      <c r="M60" s="41" t="n">
        <f aca="false">L60*100/F60</f>
        <v>-1.19047619047619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 t="s">
        <v>356</v>
      </c>
      <c r="E61" s="35" t="s">
        <v>548</v>
      </c>
      <c r="F61" s="36" t="n">
        <v>840</v>
      </c>
      <c r="G61" s="37" t="n">
        <v>840</v>
      </c>
      <c r="H61" s="38" t="n">
        <v>0</v>
      </c>
      <c r="I61" s="38"/>
      <c r="J61" s="39" t="n">
        <f aca="false">J60+H61-I61</f>
        <v>5</v>
      </c>
      <c r="K61" s="40" t="n">
        <f aca="false">G61-H61</f>
        <v>840</v>
      </c>
      <c r="L61" s="40" t="n">
        <f aca="false">F61-K61</f>
        <v>0</v>
      </c>
      <c r="M61" s="41" t="n">
        <f aca="false">L61*100/F61</f>
        <v>0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 t="s">
        <v>356</v>
      </c>
      <c r="E62" s="35" t="s">
        <v>340</v>
      </c>
      <c r="F62" s="36" t="n">
        <v>588</v>
      </c>
      <c r="G62" s="37" t="n">
        <v>672</v>
      </c>
      <c r="H62" s="38" t="n">
        <v>70</v>
      </c>
      <c r="I62" s="38"/>
      <c r="J62" s="39" t="n">
        <f aca="false">J61+H62-I62</f>
        <v>75</v>
      </c>
      <c r="K62" s="40" t="n">
        <f aca="false">G62-H62</f>
        <v>602</v>
      </c>
      <c r="L62" s="40" t="n">
        <f aca="false">F62-K62</f>
        <v>-14</v>
      </c>
      <c r="M62" s="41" t="n">
        <f aca="false">L62*100/F62</f>
        <v>-2.38095238095238</v>
      </c>
      <c r="N62" s="31"/>
    </row>
    <row r="63" customFormat="false" ht="13.4" hidden="false" customHeight="false" outlineLevel="0" collapsed="false">
      <c r="A63" s="31" t="n">
        <f aca="false">A62+1</f>
        <v>59</v>
      </c>
      <c r="B63" s="42" t="s">
        <v>97</v>
      </c>
      <c r="C63" s="43" t="s">
        <v>99</v>
      </c>
      <c r="D63" s="34"/>
      <c r="E63" s="35"/>
      <c r="F63" s="36"/>
      <c r="G63" s="37"/>
      <c r="H63" s="38"/>
      <c r="I63" s="38" t="n">
        <v>75</v>
      </c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7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conditionalFormatting sqref="G8:G10">
    <cfRule type="cellIs" priority="9" operator="between" aboveAverage="0" equalAverage="0" bottom="0" percent="0" rank="0" text="" dxfId="0">
      <formula>-1</formula>
      <formula>-100000</formula>
    </cfRule>
    <cfRule type="cellIs" priority="10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1" activeCellId="0" sqref="I11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634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625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43</v>
      </c>
      <c r="C5" s="21"/>
      <c r="D5" s="22" t="s">
        <v>23</v>
      </c>
      <c r="E5" s="23" t="s">
        <v>30</v>
      </c>
      <c r="F5" s="24" t="n">
        <v>324</v>
      </c>
      <c r="G5" s="25" t="n">
        <v>324</v>
      </c>
      <c r="H5" s="26" t="n">
        <v>55</v>
      </c>
      <c r="I5" s="26"/>
      <c r="J5" s="27" t="n">
        <f aca="false">H5-I5</f>
        <v>55</v>
      </c>
      <c r="K5" s="28" t="n">
        <f aca="false">G5-H5</f>
        <v>269</v>
      </c>
      <c r="L5" s="28" t="n">
        <f aca="false">F5-K5</f>
        <v>55</v>
      </c>
      <c r="M5" s="29" t="n">
        <f aca="false">L5*100/F5</f>
        <v>16.9753086419753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31</v>
      </c>
      <c r="E6" s="35" t="s">
        <v>32</v>
      </c>
      <c r="F6" s="36" t="n">
        <v>552</v>
      </c>
      <c r="G6" s="37" t="n">
        <v>552</v>
      </c>
      <c r="H6" s="38" t="n">
        <v>84</v>
      </c>
      <c r="I6" s="38"/>
      <c r="J6" s="39" t="n">
        <f aca="false">J5+H6-I6</f>
        <v>139</v>
      </c>
      <c r="K6" s="40" t="n">
        <f aca="false">G6-H6</f>
        <v>468</v>
      </c>
      <c r="L6" s="40" t="n">
        <f aca="false">F6-K6</f>
        <v>84</v>
      </c>
      <c r="M6" s="41" t="n">
        <f aca="false">L6*100/F6</f>
        <v>15.2173913043478</v>
      </c>
      <c r="N6" s="31"/>
    </row>
    <row r="7" customFormat="false" ht="13.4" hidden="false" customHeight="false" outlineLevel="0" collapsed="false">
      <c r="A7" s="31" t="n">
        <f aca="false">A6+1</f>
        <v>3</v>
      </c>
      <c r="B7" s="32" t="s">
        <v>65</v>
      </c>
      <c r="C7" s="33" t="s">
        <v>66</v>
      </c>
      <c r="D7" s="34"/>
      <c r="E7" s="35"/>
      <c r="F7" s="36"/>
      <c r="G7" s="37"/>
      <c r="H7" s="38"/>
      <c r="I7" s="38" t="n">
        <v>139</v>
      </c>
      <c r="J7" s="39" t="n">
        <f aca="false">J6+H7-I7</f>
        <v>0</v>
      </c>
      <c r="K7" s="40" t="n">
        <f aca="false">G7-H7</f>
        <v>0</v>
      </c>
      <c r="L7" s="40" t="n">
        <f aca="false">F7-K7</f>
        <v>0</v>
      </c>
      <c r="M7" s="41" t="e">
        <f aca="false">L7*100/F7</f>
        <v>#VALUE!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 t="s">
        <v>67</v>
      </c>
      <c r="C8" s="33"/>
      <c r="D8" s="34" t="s">
        <v>34</v>
      </c>
      <c r="E8" s="35" t="s">
        <v>49</v>
      </c>
      <c r="F8" s="36" t="n">
        <v>684</v>
      </c>
      <c r="G8" s="37" t="n">
        <v>741</v>
      </c>
      <c r="H8" s="38"/>
      <c r="I8" s="38"/>
      <c r="J8" s="39" t="n">
        <f aca="false">J7+H8-I8</f>
        <v>0</v>
      </c>
      <c r="K8" s="40" t="n">
        <f aca="false">G8-H8</f>
        <v>741</v>
      </c>
      <c r="L8" s="40" t="n">
        <f aca="false">F8-K8</f>
        <v>-57</v>
      </c>
      <c r="M8" s="41" t="n">
        <f aca="false">L8*100/F8</f>
        <v>-8.33333333333333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 t="s">
        <v>88</v>
      </c>
      <c r="C9" s="33"/>
      <c r="D9" s="34" t="s">
        <v>34</v>
      </c>
      <c r="E9" s="35" t="s">
        <v>49</v>
      </c>
      <c r="F9" s="36" t="n">
        <v>684</v>
      </c>
      <c r="G9" s="37" t="n">
        <v>741</v>
      </c>
      <c r="H9" s="38" t="n">
        <v>176</v>
      </c>
      <c r="I9" s="38"/>
      <c r="J9" s="39" t="n">
        <f aca="false">J8+H9-I9</f>
        <v>176</v>
      </c>
      <c r="K9" s="40" t="n">
        <f aca="false">G9-H9</f>
        <v>565</v>
      </c>
      <c r="L9" s="40" t="n">
        <f aca="false">F9-K9</f>
        <v>119</v>
      </c>
      <c r="M9" s="41" t="n">
        <f aca="false">L9*100/F9</f>
        <v>17.3976608187135</v>
      </c>
      <c r="N9" s="31"/>
    </row>
    <row r="10" customFormat="false" ht="13.4" hidden="false" customHeight="false" outlineLevel="0" collapsed="false">
      <c r="A10" s="31" t="n">
        <f aca="false">A9+1</f>
        <v>6</v>
      </c>
      <c r="B10" s="32" t="s">
        <v>95</v>
      </c>
      <c r="C10" s="33" t="s">
        <v>96</v>
      </c>
      <c r="D10" s="34"/>
      <c r="E10" s="35"/>
      <c r="F10" s="36"/>
      <c r="G10" s="37"/>
      <c r="H10" s="38"/>
      <c r="I10" s="38" t="n">
        <v>176</v>
      </c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#N/A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#N/A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#N/A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#N/A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#N/A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#N/A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#N/A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#N/A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#N/A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#N/A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#N/A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#N/A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#N/A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#N/A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#N/A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#N/A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#N/A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#N/A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#N/A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#N/A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#N/A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#N/A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#N/A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#N/A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#N/A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#N/A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#N/A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#N/A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#N/A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#N/A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38" activePane="bottomLeft" state="frozen"/>
      <selection pane="topLeft" activeCell="A1" activeCellId="0" sqref="A1"/>
      <selection pane="bottomLeft" activeCell="I58" activeCellId="0" sqref="I58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100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101</v>
      </c>
      <c r="D2" s="4"/>
      <c r="E2" s="9"/>
      <c r="F2" s="6"/>
      <c r="G2" s="0" t="n">
        <v>11.8</v>
      </c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102</v>
      </c>
      <c r="C5" s="21"/>
      <c r="D5" s="22" t="s">
        <v>28</v>
      </c>
      <c r="E5" s="23" t="s">
        <v>103</v>
      </c>
      <c r="F5" s="24" t="n">
        <v>9744</v>
      </c>
      <c r="G5" s="25" t="n">
        <v>9815</v>
      </c>
      <c r="H5" s="26" t="n">
        <v>0</v>
      </c>
      <c r="I5" s="26"/>
      <c r="J5" s="27" t="n">
        <f aca="false">H5-I5</f>
        <v>0</v>
      </c>
      <c r="K5" s="28" t="n">
        <f aca="false">G5-H5</f>
        <v>9815</v>
      </c>
      <c r="L5" s="28" t="n">
        <f aca="false">F5-K5</f>
        <v>-71</v>
      </c>
      <c r="M5" s="29" t="n">
        <f aca="false">L5*100/F5</f>
        <v>-0.728653530377668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31</v>
      </c>
      <c r="E6" s="35" t="s">
        <v>104</v>
      </c>
      <c r="F6" s="36" t="n">
        <v>2784</v>
      </c>
      <c r="G6" s="37" t="n">
        <v>2790</v>
      </c>
      <c r="H6" s="38" t="n">
        <v>0</v>
      </c>
      <c r="I6" s="38"/>
      <c r="J6" s="39" t="n">
        <f aca="false">J5+H6-I6</f>
        <v>0</v>
      </c>
      <c r="K6" s="40" t="n">
        <f aca="false">G6-H6</f>
        <v>2790</v>
      </c>
      <c r="L6" s="40" t="n">
        <f aca="false">F6-K6</f>
        <v>-6</v>
      </c>
      <c r="M6" s="41" t="n">
        <f aca="false">L6*100/F6</f>
        <v>-0.21551724137931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40</v>
      </c>
      <c r="E7" s="35" t="s">
        <v>105</v>
      </c>
      <c r="F7" s="36" t="n">
        <v>4872</v>
      </c>
      <c r="G7" s="37" t="n">
        <v>4875</v>
      </c>
      <c r="H7" s="38" t="n">
        <v>0</v>
      </c>
      <c r="I7" s="38"/>
      <c r="J7" s="39" t="n">
        <f aca="false">J6+H7-I7</f>
        <v>0</v>
      </c>
      <c r="K7" s="40" t="n">
        <f aca="false">G7-H7</f>
        <v>4875</v>
      </c>
      <c r="L7" s="40" t="n">
        <f aca="false">F7-K7</f>
        <v>-3</v>
      </c>
      <c r="M7" s="41" t="n">
        <f aca="false">L7*100/F7</f>
        <v>-0.061576354679803</v>
      </c>
      <c r="N7" s="31"/>
    </row>
    <row r="8" customFormat="false" ht="12.8" hidden="false" customHeight="false" outlineLevel="0" collapsed="false">
      <c r="A8" s="31" t="n">
        <f aca="false">A7+1</f>
        <v>4</v>
      </c>
      <c r="B8" s="32"/>
      <c r="C8" s="33"/>
      <c r="D8" s="34" t="s">
        <v>40</v>
      </c>
      <c r="E8" s="35" t="s">
        <v>106</v>
      </c>
      <c r="F8" s="36" t="n">
        <v>4176</v>
      </c>
      <c r="G8" s="37" t="n">
        <v>4228</v>
      </c>
      <c r="H8" s="38" t="n">
        <v>0</v>
      </c>
      <c r="I8" s="38"/>
      <c r="J8" s="39" t="n">
        <f aca="false">J7+H8-I8</f>
        <v>0</v>
      </c>
      <c r="K8" s="40" t="n">
        <f aca="false">G8-H8</f>
        <v>4228</v>
      </c>
      <c r="L8" s="40" t="n">
        <f aca="false">F8-K8</f>
        <v>-52</v>
      </c>
      <c r="M8" s="41" t="n">
        <f aca="false">L8*100/F8</f>
        <v>-1.24521072796935</v>
      </c>
      <c r="N8" s="31"/>
    </row>
    <row r="9" customFormat="false" ht="12.8" hidden="false" customHeight="false" outlineLevel="0" collapsed="false">
      <c r="A9" s="31" t="n">
        <f aca="false">A8+1</f>
        <v>5</v>
      </c>
      <c r="B9" s="32"/>
      <c r="C9" s="33"/>
      <c r="D9" s="34" t="s">
        <v>40</v>
      </c>
      <c r="E9" s="35" t="s">
        <v>107</v>
      </c>
      <c r="F9" s="36" t="n">
        <v>5568</v>
      </c>
      <c r="G9" s="37" t="n">
        <v>5587</v>
      </c>
      <c r="H9" s="38" t="n">
        <v>0</v>
      </c>
      <c r="I9" s="38"/>
      <c r="J9" s="39" t="n">
        <f aca="false">J8+H9-I9</f>
        <v>0</v>
      </c>
      <c r="K9" s="40" t="n">
        <f aca="false">G9-H9</f>
        <v>5587</v>
      </c>
      <c r="L9" s="40" t="n">
        <f aca="false">F9-K9</f>
        <v>-19</v>
      </c>
      <c r="M9" s="41" t="n">
        <f aca="false">L9*100/F9</f>
        <v>-0.341235632183908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/>
      <c r="C10" s="33"/>
      <c r="D10" s="34" t="s">
        <v>40</v>
      </c>
      <c r="E10" s="35" t="s">
        <v>108</v>
      </c>
      <c r="F10" s="36" t="n">
        <v>6960</v>
      </c>
      <c r="G10" s="37" t="n">
        <v>6973</v>
      </c>
      <c r="H10" s="38" t="n">
        <v>50</v>
      </c>
      <c r="I10" s="38"/>
      <c r="J10" s="39" t="n">
        <f aca="false">J9+H10-I10</f>
        <v>50</v>
      </c>
      <c r="K10" s="40" t="n">
        <f aca="false">G10-H10</f>
        <v>6923</v>
      </c>
      <c r="L10" s="40" t="n">
        <f aca="false">F10-K10</f>
        <v>37</v>
      </c>
      <c r="M10" s="41" t="n">
        <f aca="false">L10*100/F10</f>
        <v>0.531609195402299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109</v>
      </c>
      <c r="E11" s="35" t="s">
        <v>110</v>
      </c>
      <c r="F11" s="36" t="n">
        <v>1512</v>
      </c>
      <c r="G11" s="37" t="n">
        <v>1540</v>
      </c>
      <c r="H11" s="38" t="n">
        <v>0</v>
      </c>
      <c r="I11" s="38"/>
      <c r="J11" s="39" t="n">
        <f aca="false">J10+H11-I11</f>
        <v>50</v>
      </c>
      <c r="K11" s="40" t="n">
        <f aca="false">G11-H11</f>
        <v>1540</v>
      </c>
      <c r="L11" s="40" t="n">
        <f aca="false">F11-K11</f>
        <v>-28</v>
      </c>
      <c r="M11" s="41" t="n">
        <f aca="false">L11*100/F11</f>
        <v>-1.85185185185185</v>
      </c>
      <c r="N11" s="31"/>
    </row>
    <row r="12" customFormat="false" ht="13.4" hidden="false" customHeight="false" outlineLevel="0" collapsed="false">
      <c r="A12" s="31" t="n">
        <f aca="false">A11+1</f>
        <v>8</v>
      </c>
      <c r="B12" s="32"/>
      <c r="C12" s="33"/>
      <c r="D12" s="34" t="s">
        <v>109</v>
      </c>
      <c r="E12" s="35" t="s">
        <v>111</v>
      </c>
      <c r="F12" s="36" t="n">
        <v>4250</v>
      </c>
      <c r="G12" s="37" t="n">
        <v>4260</v>
      </c>
      <c r="H12" s="38" t="n">
        <v>50</v>
      </c>
      <c r="I12" s="38" t="n">
        <v>100</v>
      </c>
      <c r="J12" s="39" t="n">
        <f aca="false">J11+H12-I12</f>
        <v>0</v>
      </c>
      <c r="K12" s="40" t="n">
        <f aca="false">G12-H12</f>
        <v>4210</v>
      </c>
      <c r="L12" s="40" t="n">
        <f aca="false">F12-K12</f>
        <v>40</v>
      </c>
      <c r="M12" s="41" t="n">
        <f aca="false">L12*100/F12</f>
        <v>0.941176470588235</v>
      </c>
      <c r="N12" s="31"/>
    </row>
    <row r="13" customFormat="false" ht="12.8" hidden="false" customHeight="false" outlineLevel="0" collapsed="false">
      <c r="A13" s="31" t="n">
        <f aca="false">A12+1</f>
        <v>9</v>
      </c>
      <c r="B13" s="32" t="s">
        <v>112</v>
      </c>
      <c r="C13" s="33" t="s">
        <v>113</v>
      </c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8" hidden="false" customHeight="false" outlineLevel="0" collapsed="false">
      <c r="A14" s="31" t="n">
        <f aca="false">A13+1</f>
        <v>10</v>
      </c>
      <c r="B14" s="32" t="s">
        <v>43</v>
      </c>
      <c r="C14" s="33"/>
      <c r="D14" s="34" t="s">
        <v>36</v>
      </c>
      <c r="E14" s="35" t="s">
        <v>114</v>
      </c>
      <c r="F14" s="36" t="n">
        <v>1392</v>
      </c>
      <c r="G14" s="37" t="n">
        <v>1396</v>
      </c>
      <c r="H14" s="38" t="n">
        <v>10</v>
      </c>
      <c r="I14" s="38"/>
      <c r="J14" s="39" t="n">
        <f aca="false">J13+H14-I14</f>
        <v>10</v>
      </c>
      <c r="K14" s="40" t="n">
        <f aca="false">G14-H14</f>
        <v>1386</v>
      </c>
      <c r="L14" s="40" t="n">
        <f aca="false">F14-K14</f>
        <v>6</v>
      </c>
      <c r="M14" s="41" t="n">
        <f aca="false">L14*100/F14</f>
        <v>0.431034482758621</v>
      </c>
      <c r="N14" s="31"/>
    </row>
    <row r="15" customFormat="false" ht="12.8" hidden="false" customHeight="false" outlineLevel="0" collapsed="false">
      <c r="A15" s="31" t="n">
        <f aca="false">A14+1</f>
        <v>11</v>
      </c>
      <c r="B15" s="32"/>
      <c r="C15" s="33"/>
      <c r="D15" s="34" t="s">
        <v>28</v>
      </c>
      <c r="E15" s="35" t="s">
        <v>115</v>
      </c>
      <c r="F15" s="36" t="n">
        <v>3828</v>
      </c>
      <c r="G15" s="37" t="n">
        <v>3837</v>
      </c>
      <c r="H15" s="38" t="n">
        <v>15</v>
      </c>
      <c r="I15" s="38"/>
      <c r="J15" s="39" t="n">
        <f aca="false">J14+H15-I15</f>
        <v>25</v>
      </c>
      <c r="K15" s="40" t="n">
        <f aca="false">G15-H15</f>
        <v>3822</v>
      </c>
      <c r="L15" s="40" t="n">
        <f aca="false">F15-K15</f>
        <v>6</v>
      </c>
      <c r="M15" s="41" t="n">
        <f aca="false">L15*100/F15</f>
        <v>0.156739811912226</v>
      </c>
      <c r="N15" s="31"/>
    </row>
    <row r="16" customFormat="false" ht="12.8" hidden="false" customHeight="false" outlineLevel="0" collapsed="false">
      <c r="A16" s="31" t="n">
        <f aca="false">A15+1</f>
        <v>12</v>
      </c>
      <c r="B16" s="32"/>
      <c r="C16" s="33"/>
      <c r="D16" s="34" t="s">
        <v>75</v>
      </c>
      <c r="E16" s="35" t="s">
        <v>116</v>
      </c>
      <c r="F16" s="36" t="n">
        <v>6339</v>
      </c>
      <c r="G16" s="37" t="n">
        <v>6366</v>
      </c>
      <c r="H16" s="38" t="n">
        <v>50</v>
      </c>
      <c r="I16" s="38"/>
      <c r="J16" s="39" t="n">
        <f aca="false">J15+H16-I16</f>
        <v>75</v>
      </c>
      <c r="K16" s="40" t="n">
        <f aca="false">G16-H16</f>
        <v>6316</v>
      </c>
      <c r="L16" s="40" t="n">
        <f aca="false">F16-K16</f>
        <v>23</v>
      </c>
      <c r="M16" s="41" t="n">
        <f aca="false">L16*100/F16</f>
        <v>0.362833254456539</v>
      </c>
      <c r="N16" s="31"/>
    </row>
    <row r="17" customFormat="false" ht="12.8" hidden="false" customHeight="false" outlineLevel="0" collapsed="false">
      <c r="A17" s="31" t="n">
        <f aca="false">A16+1</f>
        <v>13</v>
      </c>
      <c r="B17" s="32"/>
      <c r="C17" s="33"/>
      <c r="D17" s="34" t="s">
        <v>21</v>
      </c>
      <c r="E17" s="35" t="s">
        <v>117</v>
      </c>
      <c r="F17" s="36" t="n">
        <v>5907</v>
      </c>
      <c r="G17" s="37" t="n">
        <v>5935</v>
      </c>
      <c r="H17" s="38" t="n">
        <v>50</v>
      </c>
      <c r="I17" s="38"/>
      <c r="J17" s="39" t="n">
        <f aca="false">J16+H17-I17</f>
        <v>125</v>
      </c>
      <c r="K17" s="40" t="n">
        <f aca="false">G17-H17</f>
        <v>5885</v>
      </c>
      <c r="L17" s="40" t="n">
        <f aca="false">F17-K17</f>
        <v>22</v>
      </c>
      <c r="M17" s="41" t="n">
        <f aca="false">L17*100/F17</f>
        <v>0.37243947858473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/>
      <c r="C18" s="33"/>
      <c r="D18" s="34" t="s">
        <v>38</v>
      </c>
      <c r="E18" s="35" t="s">
        <v>118</v>
      </c>
      <c r="F18" s="36" t="n">
        <v>504</v>
      </c>
      <c r="G18" s="37" t="n">
        <v>510</v>
      </c>
      <c r="H18" s="38" t="n">
        <v>10</v>
      </c>
      <c r="I18" s="38"/>
      <c r="J18" s="39" t="n">
        <f aca="false">J17+H18-I18</f>
        <v>135</v>
      </c>
      <c r="K18" s="40" t="n">
        <f aca="false">G18-H18</f>
        <v>500</v>
      </c>
      <c r="L18" s="40" t="n">
        <f aca="false">F18-K18</f>
        <v>4</v>
      </c>
      <c r="M18" s="41" t="n">
        <f aca="false">L18*100/F18</f>
        <v>0.793650793650794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/>
      <c r="C19" s="33"/>
      <c r="D19" s="34" t="s">
        <v>21</v>
      </c>
      <c r="E19" s="35" t="s">
        <v>119</v>
      </c>
      <c r="F19" s="36" t="n">
        <v>1584</v>
      </c>
      <c r="G19" s="37" t="n">
        <v>1602</v>
      </c>
      <c r="H19" s="38" t="n">
        <v>40</v>
      </c>
      <c r="I19" s="38"/>
      <c r="J19" s="39" t="n">
        <f aca="false">J18+H19-I19</f>
        <v>175</v>
      </c>
      <c r="K19" s="40" t="n">
        <f aca="false">G19-H19</f>
        <v>1562</v>
      </c>
      <c r="L19" s="40" t="n">
        <f aca="false">F19-K19</f>
        <v>22</v>
      </c>
      <c r="M19" s="41" t="n">
        <f aca="false">L19*100/F19</f>
        <v>1.38888888888889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21</v>
      </c>
      <c r="E20" s="35" t="s">
        <v>120</v>
      </c>
      <c r="F20" s="36" t="n">
        <v>5429</v>
      </c>
      <c r="G20" s="37" t="n">
        <v>5496</v>
      </c>
      <c r="H20" s="38" t="n">
        <v>70</v>
      </c>
      <c r="I20" s="38"/>
      <c r="J20" s="39" t="n">
        <f aca="false">J19+H20-I20</f>
        <v>245</v>
      </c>
      <c r="K20" s="40" t="n">
        <f aca="false">G20-H20</f>
        <v>5426</v>
      </c>
      <c r="L20" s="40" t="n">
        <f aca="false">F20-K20</f>
        <v>3</v>
      </c>
      <c r="M20" s="41" t="n">
        <f aca="false">L20*100/F20</f>
        <v>0.0552587953582612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21</v>
      </c>
      <c r="E21" s="35" t="s">
        <v>121</v>
      </c>
      <c r="F21" s="36" t="n">
        <v>1597</v>
      </c>
      <c r="G21" s="37" t="n">
        <v>1606</v>
      </c>
      <c r="H21" s="38" t="n">
        <v>20</v>
      </c>
      <c r="I21" s="38"/>
      <c r="J21" s="39" t="n">
        <f aca="false">J20+H21-I21</f>
        <v>265</v>
      </c>
      <c r="K21" s="40" t="n">
        <f aca="false">G21-H21</f>
        <v>1586</v>
      </c>
      <c r="L21" s="40" t="n">
        <f aca="false">F21-K21</f>
        <v>11</v>
      </c>
      <c r="M21" s="41" t="n">
        <f aca="false">L21*100/F21</f>
        <v>0.688791484032561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40</v>
      </c>
      <c r="E22" s="35" t="s">
        <v>122</v>
      </c>
      <c r="F22" s="36" t="n">
        <v>8352</v>
      </c>
      <c r="G22" s="37" t="n">
        <v>8874</v>
      </c>
      <c r="H22" s="38" t="n">
        <v>530</v>
      </c>
      <c r="I22" s="38"/>
      <c r="J22" s="39" t="n">
        <f aca="false">J21+H22-I22</f>
        <v>795</v>
      </c>
      <c r="K22" s="40" t="n">
        <f aca="false">G22-H22</f>
        <v>8344</v>
      </c>
      <c r="L22" s="40" t="n">
        <f aca="false">F22-K22</f>
        <v>8</v>
      </c>
      <c r="M22" s="41" t="n">
        <f aca="false">L22*100/F22</f>
        <v>0.0957854406130268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21</v>
      </c>
      <c r="E23" s="35" t="s">
        <v>123</v>
      </c>
      <c r="F23" s="36" t="n">
        <v>7041</v>
      </c>
      <c r="G23" s="37" t="n">
        <v>7134</v>
      </c>
      <c r="H23" s="38" t="n">
        <v>100</v>
      </c>
      <c r="I23" s="38"/>
      <c r="J23" s="39" t="n">
        <f aca="false">J22+H23-I23</f>
        <v>895</v>
      </c>
      <c r="K23" s="40" t="n">
        <f aca="false">G23-H23</f>
        <v>7034</v>
      </c>
      <c r="L23" s="40" t="n">
        <f aca="false">F23-K23</f>
        <v>7</v>
      </c>
      <c r="M23" s="41" t="n">
        <f aca="false">L23*100/F23</f>
        <v>0.0994176963499503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/>
      <c r="C24" s="33"/>
      <c r="D24" s="34" t="s">
        <v>21</v>
      </c>
      <c r="E24" s="35" t="s">
        <v>124</v>
      </c>
      <c r="F24" s="36" t="n">
        <v>4524</v>
      </c>
      <c r="G24" s="37" t="n">
        <v>4529</v>
      </c>
      <c r="H24" s="38" t="n">
        <v>10</v>
      </c>
      <c r="I24" s="38"/>
      <c r="J24" s="39" t="n">
        <f aca="false">J23+H24-I24</f>
        <v>905</v>
      </c>
      <c r="K24" s="40" t="n">
        <f aca="false">G24-H24</f>
        <v>4519</v>
      </c>
      <c r="L24" s="40" t="n">
        <f aca="false">F24-K24</f>
        <v>5</v>
      </c>
      <c r="M24" s="41" t="n">
        <f aca="false">L24*100/F24</f>
        <v>0.1105216622458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21</v>
      </c>
      <c r="E25" s="35" t="s">
        <v>125</v>
      </c>
      <c r="F25" s="36" t="n">
        <v>4872</v>
      </c>
      <c r="G25" s="37" t="n">
        <v>4940</v>
      </c>
      <c r="H25" s="38" t="n">
        <v>70</v>
      </c>
      <c r="I25" s="38"/>
      <c r="J25" s="39" t="n">
        <f aca="false">J24+H25-I25</f>
        <v>975</v>
      </c>
      <c r="K25" s="40" t="n">
        <f aca="false">G25-H25</f>
        <v>4870</v>
      </c>
      <c r="L25" s="40" t="n">
        <f aca="false">F25-K25</f>
        <v>2</v>
      </c>
      <c r="M25" s="41" t="n">
        <f aca="false">L25*100/F25</f>
        <v>0.0410509031198686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28</v>
      </c>
      <c r="E26" s="35" t="s">
        <v>126</v>
      </c>
      <c r="F26" s="36" t="n">
        <v>349</v>
      </c>
      <c r="G26" s="37" t="n">
        <v>560</v>
      </c>
      <c r="H26" s="38" t="n">
        <v>205</v>
      </c>
      <c r="I26" s="38"/>
      <c r="J26" s="39" t="n">
        <f aca="false">J25+H26-I26</f>
        <v>1180</v>
      </c>
      <c r="K26" s="40" t="n">
        <f aca="false">G26-H26</f>
        <v>355</v>
      </c>
      <c r="L26" s="40" t="n">
        <f aca="false">F26-K26</f>
        <v>-6</v>
      </c>
      <c r="M26" s="41" t="n">
        <f aca="false">L26*100/F26</f>
        <v>-1.71919770773639</v>
      </c>
      <c r="N26" s="31"/>
    </row>
    <row r="27" customFormat="false" ht="13.4" hidden="false" customHeight="false" outlineLevel="0" collapsed="false">
      <c r="A27" s="31" t="n">
        <f aca="false">A26+1</f>
        <v>23</v>
      </c>
      <c r="B27" s="32" t="s">
        <v>65</v>
      </c>
      <c r="C27" s="33" t="s">
        <v>66</v>
      </c>
      <c r="D27" s="34"/>
      <c r="E27" s="35"/>
      <c r="F27" s="36"/>
      <c r="G27" s="37"/>
      <c r="H27" s="38"/>
      <c r="I27" s="38" t="n">
        <v>1180</v>
      </c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 t="s">
        <v>67</v>
      </c>
      <c r="C28" s="33"/>
      <c r="D28" s="34" t="s">
        <v>75</v>
      </c>
      <c r="E28" s="35" t="s">
        <v>127</v>
      </c>
      <c r="F28" s="36" t="n">
        <v>2088</v>
      </c>
      <c r="G28" s="37" t="n">
        <v>2101</v>
      </c>
      <c r="H28" s="38" t="n">
        <v>67</v>
      </c>
      <c r="I28" s="38"/>
      <c r="J28" s="39" t="n">
        <f aca="false">J27+H28-I28</f>
        <v>67</v>
      </c>
      <c r="K28" s="40" t="n">
        <f aca="false">G28-H28</f>
        <v>2034</v>
      </c>
      <c r="L28" s="40" t="n">
        <f aca="false">F28-K28</f>
        <v>54</v>
      </c>
      <c r="M28" s="41" t="n">
        <f aca="false">L28*100/F28</f>
        <v>2.58620689655172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36</v>
      </c>
      <c r="E29" s="35" t="s">
        <v>128</v>
      </c>
      <c r="F29" s="36" t="n">
        <v>9048</v>
      </c>
      <c r="G29" s="37" t="n">
        <v>9048</v>
      </c>
      <c r="H29" s="38" t="n">
        <v>100</v>
      </c>
      <c r="I29" s="38"/>
      <c r="J29" s="39" t="n">
        <f aca="false">J28+H29-I29</f>
        <v>167</v>
      </c>
      <c r="K29" s="40" t="n">
        <f aca="false">G29-H29</f>
        <v>8948</v>
      </c>
      <c r="L29" s="40" t="n">
        <f aca="false">F29-K29</f>
        <v>100</v>
      </c>
      <c r="M29" s="41" t="n">
        <f aca="false">L29*100/F29</f>
        <v>1.105216622458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69</v>
      </c>
      <c r="E30" s="35" t="s">
        <v>129</v>
      </c>
      <c r="F30" s="36" t="n">
        <v>6264</v>
      </c>
      <c r="G30" s="37" t="n">
        <v>6275</v>
      </c>
      <c r="H30" s="38" t="n">
        <v>100</v>
      </c>
      <c r="I30" s="38"/>
      <c r="J30" s="39" t="n">
        <f aca="false">J29+H30-I30</f>
        <v>267</v>
      </c>
      <c r="K30" s="40" t="n">
        <f aca="false">G30-H30</f>
        <v>6175</v>
      </c>
      <c r="L30" s="40" t="n">
        <f aca="false">F30-K30</f>
        <v>89</v>
      </c>
      <c r="M30" s="41" t="n">
        <f aca="false">L30*100/F30</f>
        <v>1.42081736909323</v>
      </c>
      <c r="N30" s="31"/>
    </row>
    <row r="31" customFormat="false" ht="12.8" hidden="false" customHeight="false" outlineLevel="0" collapsed="false">
      <c r="A31" s="31" t="n">
        <f aca="false">A30+1</f>
        <v>27</v>
      </c>
      <c r="B31" s="32"/>
      <c r="C31" s="33"/>
      <c r="D31" s="34" t="s">
        <v>75</v>
      </c>
      <c r="E31" s="35" t="s">
        <v>130</v>
      </c>
      <c r="F31" s="36" t="n">
        <v>6264</v>
      </c>
      <c r="G31" s="37" t="n">
        <v>6271</v>
      </c>
      <c r="H31" s="38" t="n">
        <v>100</v>
      </c>
      <c r="I31" s="38"/>
      <c r="J31" s="39" t="n">
        <f aca="false">J30+H31-I31</f>
        <v>367</v>
      </c>
      <c r="K31" s="40" t="n">
        <f aca="false">G31-H31</f>
        <v>6171</v>
      </c>
      <c r="L31" s="40" t="n">
        <f aca="false">F31-K31</f>
        <v>93</v>
      </c>
      <c r="M31" s="41" t="n">
        <f aca="false">L31*100/F31</f>
        <v>1.48467432950192</v>
      </c>
      <c r="N31" s="31"/>
    </row>
    <row r="32" customFormat="false" ht="13.4" hidden="false" customHeight="false" outlineLevel="0" collapsed="false">
      <c r="A32" s="31" t="n">
        <f aca="false">A31+1</f>
        <v>28</v>
      </c>
      <c r="B32" s="32" t="s">
        <v>79</v>
      </c>
      <c r="C32" s="33" t="s">
        <v>80</v>
      </c>
      <c r="D32" s="34"/>
      <c r="E32" s="35"/>
      <c r="F32" s="36"/>
      <c r="G32" s="37"/>
      <c r="H32" s="38"/>
      <c r="I32" s="38" t="n">
        <v>367</v>
      </c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3.1" hidden="false" customHeight="false" outlineLevel="0" collapsed="false">
      <c r="A33" s="31" t="n">
        <f aca="false">A32+1</f>
        <v>29</v>
      </c>
      <c r="B33" s="32" t="s">
        <v>81</v>
      </c>
      <c r="C33" s="33"/>
      <c r="D33" s="34" t="s">
        <v>50</v>
      </c>
      <c r="E33" s="35" t="s">
        <v>131</v>
      </c>
      <c r="F33" s="36" t="n">
        <v>6096</v>
      </c>
      <c r="G33" s="37" t="n">
        <v>6098</v>
      </c>
      <c r="H33" s="38" t="n">
        <v>100</v>
      </c>
      <c r="I33" s="38"/>
      <c r="J33" s="39" t="n">
        <f aca="false">J32+H33-I33</f>
        <v>100</v>
      </c>
      <c r="K33" s="40" t="n">
        <f aca="false">G33-H33</f>
        <v>5998</v>
      </c>
      <c r="L33" s="40" t="n">
        <f aca="false">F33-K33</f>
        <v>98</v>
      </c>
      <c r="M33" s="41" t="n">
        <f aca="false">L33*100/F33</f>
        <v>1.60761154855643</v>
      </c>
      <c r="N33" s="31"/>
    </row>
    <row r="34" customFormat="false" ht="13.1" hidden="false" customHeight="false" outlineLevel="0" collapsed="false">
      <c r="A34" s="31" t="n">
        <f aca="false">A33+1</f>
        <v>30</v>
      </c>
      <c r="B34" s="32"/>
      <c r="C34" s="33"/>
      <c r="D34" s="34" t="s">
        <v>38</v>
      </c>
      <c r="E34" s="35" t="s">
        <v>132</v>
      </c>
      <c r="F34" s="36" t="n">
        <v>9744</v>
      </c>
      <c r="G34" s="37" t="n">
        <v>9745</v>
      </c>
      <c r="H34" s="38" t="n">
        <v>100</v>
      </c>
      <c r="I34" s="38"/>
      <c r="J34" s="39" t="n">
        <f aca="false">J33+H34-I34</f>
        <v>200</v>
      </c>
      <c r="K34" s="40" t="n">
        <f aca="false">G34-H34</f>
        <v>9645</v>
      </c>
      <c r="L34" s="40" t="n">
        <f aca="false">F34-K34</f>
        <v>99</v>
      </c>
      <c r="M34" s="41" t="n">
        <f aca="false">L34*100/F34</f>
        <v>1.01600985221675</v>
      </c>
      <c r="N34" s="31"/>
    </row>
    <row r="35" customFormat="false" ht="13.1" hidden="false" customHeight="false" outlineLevel="0" collapsed="false">
      <c r="A35" s="31" t="n">
        <f aca="false">A34+1</f>
        <v>31</v>
      </c>
      <c r="B35" s="32"/>
      <c r="C35" s="33"/>
      <c r="D35" s="34" t="s">
        <v>72</v>
      </c>
      <c r="E35" s="35" t="s">
        <v>133</v>
      </c>
      <c r="F35" s="36" t="n">
        <v>6844</v>
      </c>
      <c r="G35" s="37" t="n">
        <v>6849</v>
      </c>
      <c r="H35" s="38" t="n">
        <v>150</v>
      </c>
      <c r="I35" s="38"/>
      <c r="J35" s="39" t="n">
        <f aca="false">J34+H35-I35</f>
        <v>350</v>
      </c>
      <c r="K35" s="40" t="n">
        <f aca="false">G35-H35</f>
        <v>6699</v>
      </c>
      <c r="L35" s="40" t="n">
        <f aca="false">F35-K35</f>
        <v>145</v>
      </c>
      <c r="M35" s="41" t="n">
        <f aca="false">L35*100/F35</f>
        <v>2.11864406779661</v>
      </c>
      <c r="N35" s="31"/>
    </row>
    <row r="36" customFormat="false" ht="13.1" hidden="false" customHeight="false" outlineLevel="0" collapsed="false">
      <c r="A36" s="31" t="n">
        <f aca="false">A35+1</f>
        <v>32</v>
      </c>
      <c r="B36" s="32"/>
      <c r="C36" s="33"/>
      <c r="D36" s="34" t="s">
        <v>72</v>
      </c>
      <c r="E36" s="35" t="s">
        <v>134</v>
      </c>
      <c r="F36" s="36" t="n">
        <v>6960</v>
      </c>
      <c r="G36" s="37" t="n">
        <v>6968</v>
      </c>
      <c r="H36" s="38" t="n">
        <v>150</v>
      </c>
      <c r="I36" s="38"/>
      <c r="J36" s="39" t="n">
        <f aca="false">J35+H36-I36</f>
        <v>500</v>
      </c>
      <c r="K36" s="40" t="n">
        <f aca="false">G36-H36</f>
        <v>6818</v>
      </c>
      <c r="L36" s="40" t="n">
        <f aca="false">F36-K36</f>
        <v>142</v>
      </c>
      <c r="M36" s="41" t="n">
        <f aca="false">L36*100/F36</f>
        <v>2.04022988505747</v>
      </c>
      <c r="N36" s="31"/>
    </row>
    <row r="37" customFormat="false" ht="13.1" hidden="false" customHeight="false" outlineLevel="0" collapsed="false">
      <c r="A37" s="31" t="n">
        <f aca="false">A36+1</f>
        <v>33</v>
      </c>
      <c r="B37" s="32"/>
      <c r="C37" s="33"/>
      <c r="D37" s="34" t="s">
        <v>72</v>
      </c>
      <c r="E37" s="35" t="s">
        <v>135</v>
      </c>
      <c r="F37" s="36" t="n">
        <v>2436</v>
      </c>
      <c r="G37" s="37" t="n">
        <v>2442</v>
      </c>
      <c r="H37" s="38" t="n">
        <v>100</v>
      </c>
      <c r="I37" s="38"/>
      <c r="J37" s="39" t="n">
        <f aca="false">J36+H37-I37</f>
        <v>600</v>
      </c>
      <c r="K37" s="40" t="n">
        <f aca="false">G37-H37</f>
        <v>2342</v>
      </c>
      <c r="L37" s="40" t="n">
        <f aca="false">F37-K37</f>
        <v>94</v>
      </c>
      <c r="M37" s="41" t="n">
        <f aca="false">L37*100/F37</f>
        <v>3.85878489326765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72</v>
      </c>
      <c r="E38" s="35" t="s">
        <v>136</v>
      </c>
      <c r="F38" s="36" t="n">
        <v>2784</v>
      </c>
      <c r="G38" s="37" t="n">
        <v>2785</v>
      </c>
      <c r="H38" s="38" t="n">
        <v>100</v>
      </c>
      <c r="I38" s="38"/>
      <c r="J38" s="39" t="n">
        <f aca="false">J37+H38-I38</f>
        <v>700</v>
      </c>
      <c r="K38" s="40" t="n">
        <f aca="false">G38-H38</f>
        <v>2685</v>
      </c>
      <c r="L38" s="40" t="n">
        <f aca="false">F38-K38</f>
        <v>99</v>
      </c>
      <c r="M38" s="41" t="n">
        <f aca="false">L38*100/F38</f>
        <v>3.55603448275862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72</v>
      </c>
      <c r="E39" s="35" t="s">
        <v>137</v>
      </c>
      <c r="F39" s="36" t="n">
        <v>696</v>
      </c>
      <c r="G39" s="37" t="n">
        <v>704</v>
      </c>
      <c r="H39" s="38" t="n">
        <v>100</v>
      </c>
      <c r="I39" s="38"/>
      <c r="J39" s="39" t="n">
        <f aca="false">J38+H39-I39</f>
        <v>800</v>
      </c>
      <c r="K39" s="40" t="n">
        <f aca="false">G39-H39</f>
        <v>604</v>
      </c>
      <c r="L39" s="40" t="n">
        <f aca="false">F39-K39</f>
        <v>92</v>
      </c>
      <c r="M39" s="41" t="n">
        <f aca="false">L39*100/F39</f>
        <v>13.2183908045977</v>
      </c>
      <c r="N39" s="31"/>
    </row>
    <row r="40" customFormat="false" ht="12.8" hidden="false" customHeight="false" outlineLevel="0" collapsed="false">
      <c r="A40" s="31" t="n">
        <f aca="false">A39+1</f>
        <v>36</v>
      </c>
      <c r="B40" s="32"/>
      <c r="C40" s="33"/>
      <c r="D40" s="34" t="s">
        <v>21</v>
      </c>
      <c r="E40" s="35" t="s">
        <v>138</v>
      </c>
      <c r="F40" s="36" t="n">
        <v>10440</v>
      </c>
      <c r="G40" s="37" t="n">
        <v>10464</v>
      </c>
      <c r="H40" s="38" t="n">
        <v>180</v>
      </c>
      <c r="I40" s="38"/>
      <c r="J40" s="39" t="n">
        <f aca="false">J39+H40-I40</f>
        <v>980</v>
      </c>
      <c r="K40" s="40" t="n">
        <f aca="false">G40-H40</f>
        <v>10284</v>
      </c>
      <c r="L40" s="40" t="n">
        <f aca="false">F40-K40</f>
        <v>156</v>
      </c>
      <c r="M40" s="41" t="n">
        <f aca="false">L40*100/F40</f>
        <v>1.49425287356322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/>
      <c r="C41" s="33"/>
      <c r="D41" s="34" t="s">
        <v>75</v>
      </c>
      <c r="E41" s="35" t="s">
        <v>139</v>
      </c>
      <c r="F41" s="36" t="n">
        <v>10440</v>
      </c>
      <c r="G41" s="37" t="n">
        <v>10455</v>
      </c>
      <c r="H41" s="38" t="n">
        <v>100</v>
      </c>
      <c r="I41" s="38"/>
      <c r="J41" s="39" t="n">
        <f aca="false">J40+H41-I41</f>
        <v>1080</v>
      </c>
      <c r="K41" s="40" t="n">
        <f aca="false">G41-H41</f>
        <v>10355</v>
      </c>
      <c r="L41" s="40" t="n">
        <f aca="false">F41-K41</f>
        <v>85</v>
      </c>
      <c r="M41" s="41" t="n">
        <f aca="false">L41*100/F41</f>
        <v>0.814176245210728</v>
      </c>
      <c r="N41" s="31"/>
    </row>
    <row r="42" customFormat="false" ht="13.4" hidden="false" customHeight="false" outlineLevel="0" collapsed="false">
      <c r="A42" s="31" t="n">
        <f aca="false">A41+1</f>
        <v>38</v>
      </c>
      <c r="B42" s="32" t="s">
        <v>81</v>
      </c>
      <c r="C42" s="33" t="s">
        <v>87</v>
      </c>
      <c r="D42" s="34"/>
      <c r="E42" s="35"/>
      <c r="F42" s="36"/>
      <c r="G42" s="37"/>
      <c r="H42" s="38"/>
      <c r="I42" s="38" t="n">
        <v>1080</v>
      </c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 t="s">
        <v>88</v>
      </c>
      <c r="C43" s="33"/>
      <c r="D43" s="34" t="s">
        <v>21</v>
      </c>
      <c r="E43" s="35" t="s">
        <v>140</v>
      </c>
      <c r="F43" s="36" t="n">
        <v>5510</v>
      </c>
      <c r="G43" s="37" t="n">
        <v>5514</v>
      </c>
      <c r="H43" s="38" t="n">
        <v>60</v>
      </c>
      <c r="I43" s="38"/>
      <c r="J43" s="39" t="n">
        <f aca="false">J42+H43-I43</f>
        <v>60</v>
      </c>
      <c r="K43" s="40" t="n">
        <f aca="false">G43-H43</f>
        <v>5454</v>
      </c>
      <c r="L43" s="40" t="n">
        <f aca="false">F43-K43</f>
        <v>56</v>
      </c>
      <c r="M43" s="41" t="n">
        <f aca="false">L43*100/F43</f>
        <v>1.01633393829401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 t="s">
        <v>36</v>
      </c>
      <c r="E44" s="35" t="s">
        <v>141</v>
      </c>
      <c r="F44" s="36" t="n">
        <v>4176</v>
      </c>
      <c r="G44" s="37" t="n">
        <v>4221</v>
      </c>
      <c r="H44" s="38" t="n">
        <v>150</v>
      </c>
      <c r="I44" s="38"/>
      <c r="J44" s="39" t="n">
        <f aca="false">J43+H44-I44</f>
        <v>210</v>
      </c>
      <c r="K44" s="40" t="n">
        <f aca="false">G44-H44</f>
        <v>4071</v>
      </c>
      <c r="L44" s="40" t="n">
        <f aca="false">F44-K44</f>
        <v>105</v>
      </c>
      <c r="M44" s="41" t="n">
        <f aca="false">L44*100/F44</f>
        <v>2.51436781609195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 t="s">
        <v>69</v>
      </c>
      <c r="E45" s="35" t="s">
        <v>142</v>
      </c>
      <c r="F45" s="36" t="n">
        <v>1734</v>
      </c>
      <c r="G45" s="37" t="n">
        <v>1735</v>
      </c>
      <c r="H45" s="38" t="n">
        <v>50</v>
      </c>
      <c r="I45" s="38"/>
      <c r="J45" s="39" t="n">
        <f aca="false">J44+H45-I45</f>
        <v>260</v>
      </c>
      <c r="K45" s="40" t="n">
        <f aca="false">G45-H45</f>
        <v>1685</v>
      </c>
      <c r="L45" s="40" t="n">
        <f aca="false">F45-K45</f>
        <v>49</v>
      </c>
      <c r="M45" s="41" t="n">
        <f aca="false">L45*100/F45</f>
        <v>2.82583621683968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 t="s">
        <v>75</v>
      </c>
      <c r="E46" s="35" t="s">
        <v>143</v>
      </c>
      <c r="F46" s="36" t="n">
        <v>6264</v>
      </c>
      <c r="G46" s="37" t="n">
        <v>6264</v>
      </c>
      <c r="H46" s="38" t="n">
        <v>100</v>
      </c>
      <c r="I46" s="38"/>
      <c r="J46" s="39" t="n">
        <f aca="false">J45+H46-I46</f>
        <v>360</v>
      </c>
      <c r="K46" s="40" t="n">
        <f aca="false">G46-H46</f>
        <v>6164</v>
      </c>
      <c r="L46" s="40" t="n">
        <f aca="false">F46-K46</f>
        <v>100</v>
      </c>
      <c r="M46" s="41" t="n">
        <f aca="false">L46*100/F46</f>
        <v>1.59642401021711</v>
      </c>
      <c r="N46" s="31"/>
    </row>
    <row r="47" customFormat="false" ht="13.4" hidden="false" customHeight="false" outlineLevel="0" collapsed="false">
      <c r="A47" s="31" t="n">
        <f aca="false">A46+1</f>
        <v>43</v>
      </c>
      <c r="B47" s="32" t="s">
        <v>95</v>
      </c>
      <c r="C47" s="33" t="s">
        <v>96</v>
      </c>
      <c r="D47" s="34"/>
      <c r="E47" s="35"/>
      <c r="F47" s="36"/>
      <c r="G47" s="37"/>
      <c r="H47" s="38"/>
      <c r="I47" s="38" t="n">
        <v>360</v>
      </c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 t="s">
        <v>144</v>
      </c>
      <c r="C48" s="33"/>
      <c r="D48" s="34" t="s">
        <v>145</v>
      </c>
      <c r="E48" s="35" t="s">
        <v>106</v>
      </c>
      <c r="F48" s="36" t="n">
        <v>139</v>
      </c>
      <c r="G48" s="37" t="n">
        <v>153</v>
      </c>
      <c r="H48" s="38" t="n">
        <v>50</v>
      </c>
      <c r="I48" s="38"/>
      <c r="J48" s="39" t="n">
        <f aca="false">J47+H48-I48</f>
        <v>50</v>
      </c>
      <c r="K48" s="40" t="n">
        <f aca="false">G48-H48</f>
        <v>103</v>
      </c>
      <c r="L48" s="40" t="n">
        <f aca="false">F48-K48</f>
        <v>36</v>
      </c>
      <c r="M48" s="41" t="n">
        <f aca="false">L48*100/F48</f>
        <v>25.8992805755396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 t="s">
        <v>90</v>
      </c>
      <c r="E49" s="35" t="s">
        <v>146</v>
      </c>
      <c r="F49" s="36" t="n">
        <v>937</v>
      </c>
      <c r="G49" s="37" t="n">
        <v>1052</v>
      </c>
      <c r="H49" s="38" t="n">
        <v>250</v>
      </c>
      <c r="I49" s="38"/>
      <c r="J49" s="39" t="n">
        <f aca="false">J48+H49-I49</f>
        <v>300</v>
      </c>
      <c r="K49" s="40" t="n">
        <f aca="false">G49-H49</f>
        <v>802</v>
      </c>
      <c r="L49" s="40" t="n">
        <f aca="false">F49-K49</f>
        <v>135</v>
      </c>
      <c r="M49" s="41" t="n">
        <f aca="false">L49*100/F49</f>
        <v>14.4076840981857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 t="s">
        <v>147</v>
      </c>
      <c r="E50" s="35" t="s">
        <v>148</v>
      </c>
      <c r="F50" s="36" t="n">
        <v>1248</v>
      </c>
      <c r="G50" s="37" t="n">
        <v>1248</v>
      </c>
      <c r="H50" s="38" t="n">
        <v>200</v>
      </c>
      <c r="I50" s="38"/>
      <c r="J50" s="39" t="n">
        <f aca="false">J49+H50-I50</f>
        <v>500</v>
      </c>
      <c r="K50" s="40" t="n">
        <f aca="false">G50-H50</f>
        <v>1048</v>
      </c>
      <c r="L50" s="40" t="n">
        <f aca="false">F50-K50</f>
        <v>200</v>
      </c>
      <c r="M50" s="41" t="n">
        <f aca="false">L50*100/F50</f>
        <v>16.025641025641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 t="s">
        <v>149</v>
      </c>
      <c r="E51" s="35" t="s">
        <v>150</v>
      </c>
      <c r="F51" s="36" t="n">
        <v>1080</v>
      </c>
      <c r="G51" s="37" t="n">
        <v>1185</v>
      </c>
      <c r="H51" s="38" t="n">
        <v>200</v>
      </c>
      <c r="I51" s="38"/>
      <c r="J51" s="39" t="n">
        <f aca="false">J50+H51-I51</f>
        <v>700</v>
      </c>
      <c r="K51" s="40" t="n">
        <f aca="false">G51-H51</f>
        <v>985</v>
      </c>
      <c r="L51" s="40" t="n">
        <f aca="false">F51-K51</f>
        <v>95</v>
      </c>
      <c r="M51" s="41" t="n">
        <f aca="false">L51*100/F51</f>
        <v>8.7962962962963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 t="s">
        <v>149</v>
      </c>
      <c r="E52" s="35" t="s">
        <v>151</v>
      </c>
      <c r="F52" s="36" t="n">
        <v>1620</v>
      </c>
      <c r="G52" s="37" t="n">
        <v>1672</v>
      </c>
      <c r="H52" s="38" t="n">
        <v>250</v>
      </c>
      <c r="I52" s="38"/>
      <c r="J52" s="39" t="n">
        <f aca="false">J51+H52-I52</f>
        <v>950</v>
      </c>
      <c r="K52" s="40" t="n">
        <f aca="false">G52-H52</f>
        <v>1422</v>
      </c>
      <c r="L52" s="40" t="n">
        <f aca="false">F52-K52</f>
        <v>198</v>
      </c>
      <c r="M52" s="41" t="n">
        <f aca="false">L52*100/F52</f>
        <v>12.2222222222222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 t="s">
        <v>152</v>
      </c>
      <c r="E53" s="35" t="s">
        <v>146</v>
      </c>
      <c r="F53" s="36" t="n">
        <v>1189</v>
      </c>
      <c r="G53" s="37" t="n">
        <v>1815</v>
      </c>
      <c r="H53" s="38" t="n">
        <v>800</v>
      </c>
      <c r="I53" s="38"/>
      <c r="J53" s="39" t="n">
        <f aca="false">J52+H53-I53</f>
        <v>1750</v>
      </c>
      <c r="K53" s="40" t="n">
        <f aca="false">G53-H53</f>
        <v>1015</v>
      </c>
      <c r="L53" s="40" t="n">
        <f aca="false">F53-K53</f>
        <v>174</v>
      </c>
      <c r="M53" s="41" t="n">
        <f aca="false">L53*100/F53</f>
        <v>14.6341463414634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 t="s">
        <v>145</v>
      </c>
      <c r="E54" s="35" t="s">
        <v>153</v>
      </c>
      <c r="F54" s="36" t="n">
        <v>1114</v>
      </c>
      <c r="G54" s="37" t="n">
        <v>1140</v>
      </c>
      <c r="H54" s="38" t="n">
        <v>200</v>
      </c>
      <c r="I54" s="38"/>
      <c r="J54" s="39" t="n">
        <f aca="false">J53+H54-I54</f>
        <v>1950</v>
      </c>
      <c r="K54" s="40" t="n">
        <f aca="false">G54-H54</f>
        <v>940</v>
      </c>
      <c r="L54" s="40" t="n">
        <f aca="false">F54-K54</f>
        <v>174</v>
      </c>
      <c r="M54" s="41" t="n">
        <f aca="false">L54*100/F54</f>
        <v>15.6193895870736</v>
      </c>
      <c r="N54" s="31"/>
    </row>
    <row r="55" customFormat="false" ht="13.4" hidden="false" customHeight="false" outlineLevel="0" collapsed="false">
      <c r="A55" s="31" t="n">
        <f aca="false">A54+1</f>
        <v>51</v>
      </c>
      <c r="B55" s="32" t="s">
        <v>154</v>
      </c>
      <c r="C55" s="33" t="s">
        <v>155</v>
      </c>
      <c r="D55" s="34"/>
      <c r="E55" s="35"/>
      <c r="F55" s="36"/>
      <c r="G55" s="37"/>
      <c r="H55" s="38"/>
      <c r="I55" s="38" t="n">
        <v>1950</v>
      </c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 t="s">
        <v>97</v>
      </c>
      <c r="C56" s="33"/>
      <c r="D56" s="34" t="s">
        <v>156</v>
      </c>
      <c r="E56" s="35" t="s">
        <v>157</v>
      </c>
      <c r="F56" s="36" t="n">
        <v>2244</v>
      </c>
      <c r="G56" s="37" t="n">
        <v>2248</v>
      </c>
      <c r="H56" s="38" t="n">
        <v>390</v>
      </c>
      <c r="I56" s="38"/>
      <c r="J56" s="39" t="n">
        <f aca="false">J55+H56-I56</f>
        <v>390</v>
      </c>
      <c r="K56" s="40" t="n">
        <f aca="false">G56-H56</f>
        <v>1858</v>
      </c>
      <c r="L56" s="40" t="n">
        <f aca="false">F56-K56</f>
        <v>386</v>
      </c>
      <c r="M56" s="41" t="n">
        <f aca="false">L56*100/F56</f>
        <v>17.2014260249554</v>
      </c>
      <c r="N56" s="31"/>
    </row>
    <row r="57" customFormat="false" ht="13.4" hidden="false" customHeight="false" outlineLevel="0" collapsed="false">
      <c r="A57" s="31" t="n">
        <f aca="false">A56+1</f>
        <v>53</v>
      </c>
      <c r="B57" s="42" t="s">
        <v>97</v>
      </c>
      <c r="C57" s="43" t="s">
        <v>99</v>
      </c>
      <c r="D57" s="34"/>
      <c r="E57" s="35"/>
      <c r="F57" s="36"/>
      <c r="G57" s="37"/>
      <c r="H57" s="38"/>
      <c r="I57" s="38" t="n">
        <v>390</v>
      </c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33:G37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9" activeCellId="0" sqref="I9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100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158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159</v>
      </c>
      <c r="C5" s="21"/>
      <c r="D5" s="22" t="s">
        <v>98</v>
      </c>
      <c r="E5" s="23" t="s">
        <v>160</v>
      </c>
      <c r="F5" s="24" t="n">
        <v>3528</v>
      </c>
      <c r="G5" s="25" t="n">
        <v>3534</v>
      </c>
      <c r="H5" s="26" t="n">
        <v>155</v>
      </c>
      <c r="I5" s="26"/>
      <c r="J5" s="27" t="n">
        <f aca="false">H5-I5</f>
        <v>155</v>
      </c>
      <c r="K5" s="28" t="n">
        <f aca="false">G5-H5</f>
        <v>3379</v>
      </c>
      <c r="L5" s="28" t="n">
        <f aca="false">F5-K5</f>
        <v>149</v>
      </c>
      <c r="M5" s="29" t="n">
        <f aca="false">L5*100/F5</f>
        <v>4.22335600907029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98</v>
      </c>
      <c r="E6" s="35" t="s">
        <v>161</v>
      </c>
      <c r="F6" s="36" t="n">
        <v>7056</v>
      </c>
      <c r="G6" s="37" t="n">
        <v>7144</v>
      </c>
      <c r="H6" s="38" t="n">
        <v>400</v>
      </c>
      <c r="I6" s="38"/>
      <c r="J6" s="39" t="n">
        <f aca="false">J5+H6-I6</f>
        <v>555</v>
      </c>
      <c r="K6" s="40" t="n">
        <f aca="false">G6-H6</f>
        <v>6744</v>
      </c>
      <c r="L6" s="40" t="n">
        <f aca="false">F6-K6</f>
        <v>312</v>
      </c>
      <c r="M6" s="41" t="n">
        <f aca="false">L6*100/F6</f>
        <v>4.42176870748299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98</v>
      </c>
      <c r="E7" s="35" t="s">
        <v>162</v>
      </c>
      <c r="F7" s="36" t="n">
        <v>5880</v>
      </c>
      <c r="G7" s="37" t="n">
        <v>5890</v>
      </c>
      <c r="H7" s="38" t="n">
        <v>200</v>
      </c>
      <c r="I7" s="38"/>
      <c r="J7" s="39" t="n">
        <f aca="false">J6+H7-I7</f>
        <v>755</v>
      </c>
      <c r="K7" s="40" t="n">
        <f aca="false">G7-H7</f>
        <v>5690</v>
      </c>
      <c r="L7" s="40" t="n">
        <f aca="false">F7-K7</f>
        <v>190</v>
      </c>
      <c r="M7" s="41" t="n">
        <f aca="false">L7*100/F7</f>
        <v>3.2312925170068</v>
      </c>
      <c r="N7" s="31"/>
    </row>
    <row r="8" customFormat="false" ht="13.4" hidden="false" customHeight="false" outlineLevel="0" collapsed="false">
      <c r="A8" s="31" t="n">
        <f aca="false">A7+1</f>
        <v>4</v>
      </c>
      <c r="B8" s="42" t="s">
        <v>97</v>
      </c>
      <c r="C8" s="43" t="s">
        <v>99</v>
      </c>
      <c r="D8" s="34"/>
      <c r="E8" s="35"/>
      <c r="F8" s="36"/>
      <c r="G8" s="37"/>
      <c r="H8" s="38"/>
      <c r="I8" s="38" t="n">
        <v>755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41" activePane="bottomLeft" state="frozen"/>
      <selection pane="topLeft" activeCell="A1" activeCellId="0" sqref="A1"/>
      <selection pane="bottomLeft" activeCell="I67" activeCellId="0" sqref="I67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2" min="10" style="0" width="5.31696428571429"/>
    <col collapsed="false" hidden="false" max="13" min="13" style="0" width="8.5044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100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163</v>
      </c>
      <c r="D2" s="4"/>
      <c r="E2" s="9"/>
      <c r="F2" s="6"/>
      <c r="H2" s="0" t="n">
        <v>235</v>
      </c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3.5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65" hidden="false" customHeight="false" outlineLevel="0" collapsed="false">
      <c r="A5" s="19" t="n">
        <v>1</v>
      </c>
      <c r="B5" s="20" t="s">
        <v>18</v>
      </c>
      <c r="C5" s="21"/>
      <c r="D5" s="22" t="s">
        <v>164</v>
      </c>
      <c r="E5" s="23" t="s">
        <v>165</v>
      </c>
      <c r="F5" s="24" t="n">
        <v>2268</v>
      </c>
      <c r="G5" s="25" t="n">
        <v>2277</v>
      </c>
      <c r="H5" s="26" t="n">
        <v>10</v>
      </c>
      <c r="I5" s="26"/>
      <c r="J5" s="27" t="n">
        <f aca="false">H5-I5</f>
        <v>10</v>
      </c>
      <c r="K5" s="28" t="n">
        <f aca="false">G5-H5</f>
        <v>2267</v>
      </c>
      <c r="L5" s="28" t="n">
        <f aca="false">F5-K5</f>
        <v>1</v>
      </c>
      <c r="M5" s="29" t="n">
        <f aca="false">L5*100/F5</f>
        <v>0.0440917107583774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38</v>
      </c>
      <c r="E6" s="35" t="s">
        <v>166</v>
      </c>
      <c r="F6" s="36" t="n">
        <v>2088</v>
      </c>
      <c r="G6" s="37" t="n">
        <v>2096</v>
      </c>
      <c r="H6" s="38" t="n">
        <v>10</v>
      </c>
      <c r="I6" s="38"/>
      <c r="J6" s="39" t="n">
        <f aca="false">J5+H6-I6</f>
        <v>20</v>
      </c>
      <c r="K6" s="40" t="n">
        <f aca="false">G6-H6</f>
        <v>2086</v>
      </c>
      <c r="L6" s="40" t="n">
        <f aca="false">F6-K6</f>
        <v>2</v>
      </c>
      <c r="M6" s="41" t="n">
        <f aca="false">L6*100/F6</f>
        <v>0.0957854406130268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167</v>
      </c>
      <c r="E7" s="35" t="s">
        <v>168</v>
      </c>
      <c r="F7" s="36" t="n">
        <v>2784</v>
      </c>
      <c r="G7" s="37" t="n">
        <v>2790</v>
      </c>
      <c r="H7" s="38" t="n">
        <v>10</v>
      </c>
      <c r="I7" s="38"/>
      <c r="J7" s="39" t="n">
        <f aca="false">J6+H7-I7</f>
        <v>30</v>
      </c>
      <c r="K7" s="40" t="n">
        <f aca="false">G7-H7</f>
        <v>2780</v>
      </c>
      <c r="L7" s="40" t="n">
        <f aca="false">F7-K7</f>
        <v>4</v>
      </c>
      <c r="M7" s="41" t="n">
        <f aca="false">L7*100/F7</f>
        <v>0.14367816091954</v>
      </c>
      <c r="N7" s="31"/>
    </row>
    <row r="8" customFormat="false" ht="14.65" hidden="false" customHeight="false" outlineLevel="0" collapsed="false">
      <c r="A8" s="31" t="n">
        <f aca="false">A7+1</f>
        <v>4</v>
      </c>
      <c r="B8" s="32"/>
      <c r="C8" s="33"/>
      <c r="D8" s="34" t="s">
        <v>28</v>
      </c>
      <c r="E8" s="35" t="s">
        <v>169</v>
      </c>
      <c r="F8" s="36" t="n">
        <v>2088</v>
      </c>
      <c r="G8" s="37" t="n">
        <v>2108</v>
      </c>
      <c r="H8" s="38" t="n">
        <v>20</v>
      </c>
      <c r="I8" s="38"/>
      <c r="J8" s="39" t="n">
        <f aca="false">J7+H8-I8</f>
        <v>50</v>
      </c>
      <c r="K8" s="40" t="n">
        <f aca="false">G8-H8</f>
        <v>2088</v>
      </c>
      <c r="L8" s="40" t="n">
        <f aca="false">F8-K8</f>
        <v>0</v>
      </c>
      <c r="M8" s="41" t="n">
        <f aca="false">L8*100/F8</f>
        <v>0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170</v>
      </c>
      <c r="E9" s="35" t="s">
        <v>171</v>
      </c>
      <c r="F9" s="36" t="n">
        <v>2784</v>
      </c>
      <c r="G9" s="37" t="n">
        <v>2785</v>
      </c>
      <c r="H9" s="38" t="n">
        <v>5</v>
      </c>
      <c r="I9" s="38"/>
      <c r="J9" s="39" t="n">
        <f aca="false">J8+H9-I9</f>
        <v>55</v>
      </c>
      <c r="K9" s="40" t="n">
        <f aca="false">G9-H9</f>
        <v>2780</v>
      </c>
      <c r="L9" s="40" t="n">
        <f aca="false">F9-K9</f>
        <v>4</v>
      </c>
      <c r="M9" s="41" t="n">
        <f aca="false">L9*100/F9</f>
        <v>0.14367816091954</v>
      </c>
      <c r="N9" s="31"/>
    </row>
    <row r="10" customFormat="false" ht="14.65" hidden="false" customHeight="false" outlineLevel="0" collapsed="false">
      <c r="A10" s="31" t="n">
        <f aca="false">A9+1</f>
        <v>6</v>
      </c>
      <c r="B10" s="32"/>
      <c r="C10" s="33"/>
      <c r="D10" s="34" t="s">
        <v>31</v>
      </c>
      <c r="E10" s="35" t="s">
        <v>172</v>
      </c>
      <c r="F10" s="36" t="n">
        <v>7560</v>
      </c>
      <c r="G10" s="37" t="n">
        <v>7570</v>
      </c>
      <c r="H10" s="38" t="n">
        <v>10</v>
      </c>
      <c r="I10" s="38"/>
      <c r="J10" s="39" t="n">
        <f aca="false">J9+H10-I10</f>
        <v>65</v>
      </c>
      <c r="K10" s="40" t="n">
        <f aca="false">G10-H10</f>
        <v>7560</v>
      </c>
      <c r="L10" s="40" t="n">
        <f aca="false">F10-K10</f>
        <v>0</v>
      </c>
      <c r="M10" s="41" t="n">
        <f aca="false">L10*100/F10</f>
        <v>0</v>
      </c>
      <c r="N10" s="31"/>
    </row>
    <row r="11" customFormat="false" ht="14.65" hidden="false" customHeight="false" outlineLevel="0" collapsed="false">
      <c r="A11" s="31" t="n">
        <f aca="false">A10+1</f>
        <v>7</v>
      </c>
      <c r="B11" s="32"/>
      <c r="C11" s="33"/>
      <c r="D11" s="34" t="s">
        <v>26</v>
      </c>
      <c r="E11" s="35" t="s">
        <v>173</v>
      </c>
      <c r="F11" s="36" t="n">
        <v>1767</v>
      </c>
      <c r="G11" s="37" t="n">
        <v>1767</v>
      </c>
      <c r="H11" s="38" t="n">
        <v>0</v>
      </c>
      <c r="I11" s="38"/>
      <c r="J11" s="39" t="n">
        <f aca="false">J10+H11-I11</f>
        <v>65</v>
      </c>
      <c r="K11" s="40" t="n">
        <f aca="false">G11-H11</f>
        <v>1767</v>
      </c>
      <c r="L11" s="40" t="n">
        <f aca="false">F11-K11</f>
        <v>0</v>
      </c>
      <c r="M11" s="41" t="n">
        <f aca="false">L11*100/F11</f>
        <v>0</v>
      </c>
      <c r="N11" s="31"/>
    </row>
    <row r="12" customFormat="false" ht="14.65" hidden="false" customHeight="false" outlineLevel="0" collapsed="false">
      <c r="A12" s="31" t="n">
        <f aca="false">A11+1</f>
        <v>8</v>
      </c>
      <c r="B12" s="32"/>
      <c r="C12" s="33"/>
      <c r="D12" s="34" t="s">
        <v>26</v>
      </c>
      <c r="E12" s="35" t="s">
        <v>174</v>
      </c>
      <c r="F12" s="36" t="n">
        <v>564</v>
      </c>
      <c r="G12" s="37" t="n">
        <v>664</v>
      </c>
      <c r="H12" s="38" t="n">
        <v>100</v>
      </c>
      <c r="I12" s="38"/>
      <c r="J12" s="39" t="n">
        <f aca="false">J11+H12-I12</f>
        <v>165</v>
      </c>
      <c r="K12" s="40" t="n">
        <f aca="false">G12-H12</f>
        <v>564</v>
      </c>
      <c r="L12" s="40" t="n">
        <f aca="false">F12-K12</f>
        <v>0</v>
      </c>
      <c r="M12" s="41" t="n">
        <f aca="false">L12*100/F12</f>
        <v>0</v>
      </c>
      <c r="N12" s="31"/>
    </row>
    <row r="13" customFormat="false" ht="14.65" hidden="false" customHeight="false" outlineLevel="0" collapsed="false">
      <c r="A13" s="31" t="n">
        <f aca="false">A12+1</f>
        <v>9</v>
      </c>
      <c r="B13" s="32"/>
      <c r="C13" s="33"/>
      <c r="D13" s="34" t="s">
        <v>31</v>
      </c>
      <c r="E13" s="35" t="s">
        <v>175</v>
      </c>
      <c r="F13" s="36" t="n">
        <v>6048</v>
      </c>
      <c r="G13" s="37" t="n">
        <v>6060</v>
      </c>
      <c r="H13" s="38" t="n">
        <v>12</v>
      </c>
      <c r="I13" s="38"/>
      <c r="J13" s="39" t="n">
        <f aca="false">J12+H13-I13</f>
        <v>177</v>
      </c>
      <c r="K13" s="40" t="n">
        <f aca="false">G13-H13</f>
        <v>6048</v>
      </c>
      <c r="L13" s="40" t="n">
        <f aca="false">F13-K13</f>
        <v>0</v>
      </c>
      <c r="M13" s="41" t="n">
        <f aca="false">L13*100/F13</f>
        <v>0</v>
      </c>
      <c r="N13" s="31"/>
    </row>
    <row r="14" customFormat="false" ht="14.65" hidden="false" customHeight="false" outlineLevel="0" collapsed="false">
      <c r="A14" s="31" t="n">
        <f aca="false">A13+1</f>
        <v>10</v>
      </c>
      <c r="B14" s="32"/>
      <c r="C14" s="33"/>
      <c r="D14" s="34" t="s">
        <v>31</v>
      </c>
      <c r="E14" s="35" t="s">
        <v>176</v>
      </c>
      <c r="F14" s="36" t="n">
        <v>1512</v>
      </c>
      <c r="G14" s="37" t="n">
        <v>1525</v>
      </c>
      <c r="H14" s="38" t="n">
        <v>13</v>
      </c>
      <c r="I14" s="38"/>
      <c r="J14" s="39" t="n">
        <f aca="false">J13+H14-I14</f>
        <v>190</v>
      </c>
      <c r="K14" s="40" t="n">
        <f aca="false">G14-H14</f>
        <v>1512</v>
      </c>
      <c r="L14" s="40" t="n">
        <f aca="false">F14-K14</f>
        <v>0</v>
      </c>
      <c r="M14" s="41" t="n">
        <f aca="false">L14*100/F14</f>
        <v>0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36</v>
      </c>
      <c r="E15" s="35" t="s">
        <v>177</v>
      </c>
      <c r="F15" s="36" t="n">
        <v>2088</v>
      </c>
      <c r="G15" s="37" t="n">
        <v>2133</v>
      </c>
      <c r="H15" s="38" t="n">
        <v>45</v>
      </c>
      <c r="I15" s="38"/>
      <c r="J15" s="39" t="n">
        <f aca="false">J14+H15-I15</f>
        <v>235</v>
      </c>
      <c r="K15" s="40" t="n">
        <f aca="false">G15-H15</f>
        <v>2088</v>
      </c>
      <c r="L15" s="40" t="n">
        <f aca="false">F15-K15</f>
        <v>0</v>
      </c>
      <c r="M15" s="41" t="n">
        <f aca="false">L15*100/F15</f>
        <v>0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 t="s">
        <v>18</v>
      </c>
      <c r="C16" s="33" t="s">
        <v>42</v>
      </c>
      <c r="D16" s="34"/>
      <c r="E16" s="35"/>
      <c r="F16" s="36"/>
      <c r="G16" s="37"/>
      <c r="H16" s="38"/>
      <c r="I16" s="38" t="n">
        <v>235</v>
      </c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8" hidden="false" customHeight="false" outlineLevel="0" collapsed="false">
      <c r="A17" s="31" t="n">
        <f aca="false">A16+1</f>
        <v>13</v>
      </c>
      <c r="B17" s="32" t="s">
        <v>65</v>
      </c>
      <c r="C17" s="33"/>
      <c r="D17" s="34" t="s">
        <v>178</v>
      </c>
      <c r="E17" s="35" t="s">
        <v>168</v>
      </c>
      <c r="F17" s="36" t="n">
        <v>696</v>
      </c>
      <c r="G17" s="37" t="n">
        <v>2100</v>
      </c>
      <c r="H17" s="38"/>
      <c r="I17" s="38"/>
      <c r="J17" s="39" t="n">
        <f aca="false">J16+H17-I17</f>
        <v>0</v>
      </c>
      <c r="K17" s="40" t="n">
        <f aca="false">G17-H17</f>
        <v>2100</v>
      </c>
      <c r="L17" s="40" t="n">
        <f aca="false">F17-K17</f>
        <v>-1404</v>
      </c>
      <c r="M17" s="41" t="n">
        <f aca="false">L17*100/F17</f>
        <v>-201.724137931034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 t="s">
        <v>67</v>
      </c>
      <c r="C18" s="33"/>
      <c r="D18" s="34" t="s">
        <v>28</v>
      </c>
      <c r="E18" s="35" t="s">
        <v>179</v>
      </c>
      <c r="F18" s="36" t="n">
        <v>696</v>
      </c>
      <c r="G18" s="37" t="n">
        <v>720</v>
      </c>
      <c r="H18" s="38" t="n">
        <v>50</v>
      </c>
      <c r="I18" s="38"/>
      <c r="J18" s="39" t="n">
        <f aca="false">J17+H18-I18</f>
        <v>50</v>
      </c>
      <c r="K18" s="40" t="n">
        <f aca="false">G18-H18</f>
        <v>670</v>
      </c>
      <c r="L18" s="40" t="n">
        <f aca="false">F18-K18</f>
        <v>26</v>
      </c>
      <c r="M18" s="41" t="n">
        <f aca="false">L18*100/F18</f>
        <v>3.73563218390805</v>
      </c>
      <c r="N18" s="31"/>
    </row>
    <row r="19" customFormat="false" ht="13.1" hidden="false" customHeight="false" outlineLevel="0" collapsed="false">
      <c r="A19" s="31" t="n">
        <f aca="false">A18+1</f>
        <v>15</v>
      </c>
      <c r="B19" s="32"/>
      <c r="C19" s="33"/>
      <c r="D19" s="34" t="s">
        <v>75</v>
      </c>
      <c r="E19" s="35" t="s">
        <v>180</v>
      </c>
      <c r="F19" s="36" t="n">
        <v>667</v>
      </c>
      <c r="G19" s="37" t="n">
        <v>775</v>
      </c>
      <c r="H19" s="38" t="n">
        <v>150</v>
      </c>
      <c r="I19" s="38"/>
      <c r="J19" s="39" t="n">
        <f aca="false">J18+H19-I19</f>
        <v>200</v>
      </c>
      <c r="K19" s="40" t="n">
        <f aca="false">G19-H19</f>
        <v>625</v>
      </c>
      <c r="L19" s="40" t="n">
        <f aca="false">F19-K19</f>
        <v>42</v>
      </c>
      <c r="M19" s="41" t="n">
        <f aca="false">L19*100/F19</f>
        <v>6.29685157421289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181</v>
      </c>
      <c r="E20" s="35" t="s">
        <v>182</v>
      </c>
      <c r="F20" s="36" t="n">
        <v>1488</v>
      </c>
      <c r="G20" s="37" t="n">
        <v>1494</v>
      </c>
      <c r="H20" s="38" t="n">
        <v>100</v>
      </c>
      <c r="I20" s="38"/>
      <c r="J20" s="39" t="n">
        <f aca="false">J19+H20-I20</f>
        <v>300</v>
      </c>
      <c r="K20" s="40" t="n">
        <f aca="false">G20-H20</f>
        <v>1394</v>
      </c>
      <c r="L20" s="40" t="n">
        <f aca="false">F20-K20</f>
        <v>94</v>
      </c>
      <c r="M20" s="41" t="n">
        <f aca="false">L20*100/F20</f>
        <v>6.31720430107527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75</v>
      </c>
      <c r="E21" s="35" t="s">
        <v>183</v>
      </c>
      <c r="F21" s="36" t="n">
        <v>2088</v>
      </c>
      <c r="G21" s="37" t="n">
        <v>2278</v>
      </c>
      <c r="H21" s="38" t="n">
        <v>300</v>
      </c>
      <c r="I21" s="38"/>
      <c r="J21" s="39" t="n">
        <f aca="false">J20+H21-I21</f>
        <v>600</v>
      </c>
      <c r="K21" s="40" t="n">
        <f aca="false">G21-H21</f>
        <v>1978</v>
      </c>
      <c r="L21" s="40" t="n">
        <f aca="false">F21-K21</f>
        <v>110</v>
      </c>
      <c r="M21" s="41" t="n">
        <f aca="false">L21*100/F21</f>
        <v>5.26819923371648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178</v>
      </c>
      <c r="E22" s="35" t="s">
        <v>168</v>
      </c>
      <c r="F22" s="36" t="n">
        <v>696</v>
      </c>
      <c r="G22" s="37" t="n">
        <v>2100</v>
      </c>
      <c r="H22" s="38" t="n">
        <v>1500</v>
      </c>
      <c r="I22" s="38"/>
      <c r="J22" s="39" t="n">
        <f aca="false">J21+H22-I22</f>
        <v>2100</v>
      </c>
      <c r="K22" s="40" t="n">
        <f aca="false">G22-H22</f>
        <v>600</v>
      </c>
      <c r="L22" s="40" t="n">
        <f aca="false">F22-K22</f>
        <v>96</v>
      </c>
      <c r="M22" s="41" t="n">
        <f aca="false">L22*100/F22</f>
        <v>13.7931034482759</v>
      </c>
      <c r="N22" s="31"/>
    </row>
    <row r="23" customFormat="false" ht="13.4" hidden="false" customHeight="false" outlineLevel="0" collapsed="false">
      <c r="A23" s="31" t="n">
        <f aca="false">A22+1</f>
        <v>19</v>
      </c>
      <c r="B23" s="32" t="s">
        <v>79</v>
      </c>
      <c r="C23" s="33" t="s">
        <v>80</v>
      </c>
      <c r="D23" s="34"/>
      <c r="E23" s="35"/>
      <c r="F23" s="36"/>
      <c r="G23" s="37"/>
      <c r="H23" s="38"/>
      <c r="I23" s="38" t="n">
        <v>2100</v>
      </c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8" hidden="false" customHeight="false" outlineLevel="0" collapsed="false">
      <c r="A24" s="31" t="n">
        <f aca="false">A23+1</f>
        <v>20</v>
      </c>
      <c r="B24" s="32" t="s">
        <v>81</v>
      </c>
      <c r="C24" s="33"/>
      <c r="D24" s="34" t="s">
        <v>170</v>
      </c>
      <c r="E24" s="35" t="s">
        <v>184</v>
      </c>
      <c r="F24" s="36" t="n">
        <v>12192</v>
      </c>
      <c r="G24" s="37" t="n">
        <v>12218</v>
      </c>
      <c r="H24" s="38" t="n">
        <v>100</v>
      </c>
      <c r="I24" s="38"/>
      <c r="J24" s="39" t="n">
        <f aca="false">J23+H24-I24</f>
        <v>100</v>
      </c>
      <c r="K24" s="40" t="n">
        <f aca="false">G24-H24</f>
        <v>12118</v>
      </c>
      <c r="L24" s="40" t="n">
        <f aca="false">F24-K24</f>
        <v>74</v>
      </c>
      <c r="M24" s="41" t="n">
        <f aca="false">L24*100/F24</f>
        <v>0.606955380577428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/>
      <c r="C25" s="33"/>
      <c r="D25" s="34" t="s">
        <v>75</v>
      </c>
      <c r="E25" s="35" t="s">
        <v>185</v>
      </c>
      <c r="F25" s="36" t="n">
        <v>2088</v>
      </c>
      <c r="G25" s="37" t="n">
        <v>2092</v>
      </c>
      <c r="H25" s="38" t="n">
        <v>50</v>
      </c>
      <c r="I25" s="38"/>
      <c r="J25" s="39" t="n">
        <f aca="false">J24+H25-I25</f>
        <v>150</v>
      </c>
      <c r="K25" s="40" t="n">
        <f aca="false">G25-H25</f>
        <v>2042</v>
      </c>
      <c r="L25" s="40" t="n">
        <f aca="false">F25-K25</f>
        <v>46</v>
      </c>
      <c r="M25" s="41" t="n">
        <f aca="false">L25*100/F25</f>
        <v>2.20306513409962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186</v>
      </c>
      <c r="E26" s="35" t="s">
        <v>187</v>
      </c>
      <c r="F26" s="36" t="n">
        <v>2976</v>
      </c>
      <c r="G26" s="37" t="n">
        <v>2978</v>
      </c>
      <c r="H26" s="38" t="n">
        <v>50</v>
      </c>
      <c r="I26" s="38"/>
      <c r="J26" s="39" t="n">
        <f aca="false">J25+H26-I26</f>
        <v>200</v>
      </c>
      <c r="K26" s="40" t="n">
        <f aca="false">G26-H26</f>
        <v>2928</v>
      </c>
      <c r="L26" s="40" t="n">
        <f aca="false">F26-K26</f>
        <v>48</v>
      </c>
      <c r="M26" s="41" t="n">
        <f aca="false">L26*100/F26</f>
        <v>1.61290322580645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75</v>
      </c>
      <c r="E27" s="35" t="s">
        <v>188</v>
      </c>
      <c r="F27" s="36" t="n">
        <v>696</v>
      </c>
      <c r="G27" s="37" t="n">
        <v>696</v>
      </c>
      <c r="H27" s="38" t="n">
        <v>50</v>
      </c>
      <c r="I27" s="38"/>
      <c r="J27" s="39" t="n">
        <f aca="false">J26+H27-I27</f>
        <v>250</v>
      </c>
      <c r="K27" s="40" t="n">
        <f aca="false">G27-H27</f>
        <v>646</v>
      </c>
      <c r="L27" s="40" t="n">
        <f aca="false">F27-K27</f>
        <v>50</v>
      </c>
      <c r="M27" s="41" t="n">
        <f aca="false">L27*100/F27</f>
        <v>7.18390804597701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75</v>
      </c>
      <c r="E28" s="35" t="s">
        <v>189</v>
      </c>
      <c r="F28" s="36" t="n">
        <v>696</v>
      </c>
      <c r="G28" s="37" t="n">
        <v>700</v>
      </c>
      <c r="H28" s="38" t="n">
        <v>50</v>
      </c>
      <c r="I28" s="38"/>
      <c r="J28" s="39" t="n">
        <f aca="false">J27+H28-I28</f>
        <v>300</v>
      </c>
      <c r="K28" s="40" t="n">
        <f aca="false">G28-H28</f>
        <v>650</v>
      </c>
      <c r="L28" s="40" t="n">
        <f aca="false">F28-K28</f>
        <v>46</v>
      </c>
      <c r="M28" s="41" t="n">
        <f aca="false">L28*100/F28</f>
        <v>6.60919540229885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190</v>
      </c>
      <c r="E29" s="35" t="s">
        <v>191</v>
      </c>
      <c r="F29" s="36" t="n">
        <v>2976</v>
      </c>
      <c r="G29" s="37" t="n">
        <v>2999</v>
      </c>
      <c r="H29" s="38" t="n">
        <v>50</v>
      </c>
      <c r="I29" s="38"/>
      <c r="J29" s="39" t="n">
        <f aca="false">J28+H29-I29</f>
        <v>350</v>
      </c>
      <c r="K29" s="40" t="n">
        <f aca="false">G29-H29</f>
        <v>2949</v>
      </c>
      <c r="L29" s="40" t="n">
        <f aca="false">F29-K29</f>
        <v>27</v>
      </c>
      <c r="M29" s="41" t="n">
        <f aca="false">L29*100/F29</f>
        <v>0.907258064516129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190</v>
      </c>
      <c r="E30" s="35" t="s">
        <v>192</v>
      </c>
      <c r="F30" s="36" t="n">
        <v>10668</v>
      </c>
      <c r="G30" s="37" t="n">
        <v>11220</v>
      </c>
      <c r="H30" s="38" t="n">
        <v>600</v>
      </c>
      <c r="I30" s="38"/>
      <c r="J30" s="39" t="n">
        <f aca="false">J29+H30-I30</f>
        <v>950</v>
      </c>
      <c r="K30" s="40" t="n">
        <f aca="false">G30-H30</f>
        <v>10620</v>
      </c>
      <c r="L30" s="40" t="n">
        <f aca="false">F30-K30</f>
        <v>48</v>
      </c>
      <c r="M30" s="41" t="n">
        <f aca="false">L30*100/F30</f>
        <v>0.449943757030371</v>
      </c>
      <c r="N30" s="31"/>
    </row>
    <row r="31" customFormat="false" ht="13.4" hidden="false" customHeight="false" outlineLevel="0" collapsed="false">
      <c r="A31" s="31" t="n">
        <f aca="false">A30+1</f>
        <v>27</v>
      </c>
      <c r="B31" s="32" t="s">
        <v>81</v>
      </c>
      <c r="C31" s="33" t="s">
        <v>87</v>
      </c>
      <c r="D31" s="34"/>
      <c r="E31" s="35"/>
      <c r="F31" s="36"/>
      <c r="G31" s="37"/>
      <c r="H31" s="38"/>
      <c r="I31" s="38" t="n">
        <v>950</v>
      </c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 t="s">
        <v>88</v>
      </c>
      <c r="C32" s="33"/>
      <c r="D32" s="34" t="s">
        <v>193</v>
      </c>
      <c r="E32" s="35" t="s">
        <v>194</v>
      </c>
      <c r="F32" s="36" t="n">
        <v>7440</v>
      </c>
      <c r="G32" s="37" t="n">
        <v>8398</v>
      </c>
      <c r="H32" s="38" t="n">
        <v>960</v>
      </c>
      <c r="I32" s="38"/>
      <c r="J32" s="39" t="n">
        <f aca="false">J31+H32-I32</f>
        <v>960</v>
      </c>
      <c r="K32" s="40" t="n">
        <f aca="false">G32-H32</f>
        <v>7438</v>
      </c>
      <c r="L32" s="40" t="n">
        <f aca="false">F32-K32</f>
        <v>2</v>
      </c>
      <c r="M32" s="41" t="n">
        <f aca="false">L32*100/F32</f>
        <v>0.0268817204301075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195</v>
      </c>
      <c r="E33" s="35" t="s">
        <v>196</v>
      </c>
      <c r="F33" s="36" t="n">
        <v>8448</v>
      </c>
      <c r="G33" s="37" t="n">
        <v>8505</v>
      </c>
      <c r="H33" s="38" t="n">
        <v>40</v>
      </c>
      <c r="I33" s="38"/>
      <c r="J33" s="39" t="n">
        <f aca="false">J32+H33-I33</f>
        <v>1000</v>
      </c>
      <c r="K33" s="40" t="n">
        <f aca="false">G33-H33</f>
        <v>8465</v>
      </c>
      <c r="L33" s="40" t="n">
        <f aca="false">F33-K33</f>
        <v>-17</v>
      </c>
      <c r="M33" s="41" t="n">
        <f aca="false">L33*100/F33</f>
        <v>-0.201231060606061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197</v>
      </c>
      <c r="E34" s="35" t="s">
        <v>198</v>
      </c>
      <c r="F34" s="36" t="n">
        <v>2232</v>
      </c>
      <c r="G34" s="37" t="n">
        <v>2232</v>
      </c>
      <c r="H34" s="38" t="n">
        <v>0</v>
      </c>
      <c r="I34" s="38"/>
      <c r="J34" s="39" t="n">
        <f aca="false">J33+H34-I34</f>
        <v>1000</v>
      </c>
      <c r="K34" s="40" t="n">
        <f aca="false">G34-H34</f>
        <v>2232</v>
      </c>
      <c r="L34" s="40" t="n">
        <f aca="false">F34-K34</f>
        <v>0</v>
      </c>
      <c r="M34" s="41" t="n">
        <f aca="false">L34*100/F34</f>
        <v>0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199</v>
      </c>
      <c r="E35" s="35" t="s">
        <v>200</v>
      </c>
      <c r="F35" s="36" t="n">
        <v>10560</v>
      </c>
      <c r="G35" s="37" t="n">
        <v>10560</v>
      </c>
      <c r="H35" s="38" t="n">
        <v>0</v>
      </c>
      <c r="I35" s="38"/>
      <c r="J35" s="39" t="n">
        <f aca="false">J34+H35-I35</f>
        <v>1000</v>
      </c>
      <c r="K35" s="40" t="n">
        <f aca="false">G35-H35</f>
        <v>10560</v>
      </c>
      <c r="L35" s="40" t="n">
        <f aca="false">F35-K35</f>
        <v>0</v>
      </c>
      <c r="M35" s="41" t="n">
        <f aca="false">L35*100/F35</f>
        <v>0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190</v>
      </c>
      <c r="E36" s="35" t="s">
        <v>201</v>
      </c>
      <c r="F36" s="36" t="n">
        <v>6696</v>
      </c>
      <c r="G36" s="37" t="n">
        <v>6711</v>
      </c>
      <c r="H36" s="38" t="n">
        <v>0</v>
      </c>
      <c r="I36" s="38"/>
      <c r="J36" s="39" t="n">
        <f aca="false">J35+H36-I36</f>
        <v>1000</v>
      </c>
      <c r="K36" s="40" t="n">
        <f aca="false">G36-H36</f>
        <v>6711</v>
      </c>
      <c r="L36" s="40" t="n">
        <f aca="false">F36-K36</f>
        <v>-15</v>
      </c>
      <c r="M36" s="41" t="n">
        <f aca="false">L36*100/F36</f>
        <v>-0.224014336917563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/>
      <c r="C37" s="33"/>
      <c r="D37" s="34" t="s">
        <v>186</v>
      </c>
      <c r="E37" s="35" t="s">
        <v>202</v>
      </c>
      <c r="F37" s="36" t="n">
        <v>7440</v>
      </c>
      <c r="G37" s="37" t="n">
        <v>7489</v>
      </c>
      <c r="H37" s="38" t="n">
        <v>0</v>
      </c>
      <c r="I37" s="38"/>
      <c r="J37" s="39" t="n">
        <f aca="false">J36+H37-I37</f>
        <v>1000</v>
      </c>
      <c r="K37" s="40" t="n">
        <f aca="false">G37-H37</f>
        <v>7489</v>
      </c>
      <c r="L37" s="40" t="n">
        <f aca="false">F37-K37</f>
        <v>-49</v>
      </c>
      <c r="M37" s="41" t="n">
        <f aca="false">L37*100/F37</f>
        <v>-0.658602150537634</v>
      </c>
      <c r="N37" s="31"/>
    </row>
    <row r="38" customFormat="false" ht="12.8" hidden="false" customHeight="false" outlineLevel="0" collapsed="false">
      <c r="A38" s="31" t="n">
        <f aca="false">A37+1</f>
        <v>34</v>
      </c>
      <c r="B38" s="32"/>
      <c r="C38" s="33"/>
      <c r="D38" s="34" t="s">
        <v>197</v>
      </c>
      <c r="E38" s="35" t="s">
        <v>203</v>
      </c>
      <c r="F38" s="36" t="n">
        <v>2232</v>
      </c>
      <c r="G38" s="37" t="n">
        <v>2235</v>
      </c>
      <c r="H38" s="38" t="n">
        <v>0</v>
      </c>
      <c r="I38" s="38"/>
      <c r="J38" s="39" t="n">
        <f aca="false">J37+H38-I38</f>
        <v>1000</v>
      </c>
      <c r="K38" s="40" t="n">
        <f aca="false">G38-H38</f>
        <v>2235</v>
      </c>
      <c r="L38" s="40" t="n">
        <f aca="false">F38-K38</f>
        <v>-3</v>
      </c>
      <c r="M38" s="41" t="n">
        <f aca="false">L38*100/F38</f>
        <v>-0.134408602150538</v>
      </c>
      <c r="N38" s="31"/>
    </row>
    <row r="39" customFormat="false" ht="12.8" hidden="false" customHeight="false" outlineLevel="0" collapsed="false">
      <c r="A39" s="31" t="n">
        <f aca="false">A38+1</f>
        <v>35</v>
      </c>
      <c r="B39" s="32"/>
      <c r="C39" s="33"/>
      <c r="D39" s="34" t="s">
        <v>199</v>
      </c>
      <c r="E39" s="35" t="s">
        <v>204</v>
      </c>
      <c r="F39" s="36" t="n">
        <v>5280</v>
      </c>
      <c r="G39" s="37" t="n">
        <v>5285</v>
      </c>
      <c r="H39" s="38" t="n">
        <v>0</v>
      </c>
      <c r="I39" s="38"/>
      <c r="J39" s="39" t="n">
        <f aca="false">J38+H39-I39</f>
        <v>1000</v>
      </c>
      <c r="K39" s="40" t="n">
        <f aca="false">G39-H39</f>
        <v>5285</v>
      </c>
      <c r="L39" s="40" t="n">
        <f aca="false">F39-K39</f>
        <v>-5</v>
      </c>
      <c r="M39" s="41" t="n">
        <f aca="false">L39*100/F39</f>
        <v>-0.0946969696969697</v>
      </c>
      <c r="N39" s="31"/>
    </row>
    <row r="40" customFormat="false" ht="13.4" hidden="false" customHeight="false" outlineLevel="0" collapsed="false">
      <c r="A40" s="31" t="n">
        <f aca="false">A39+1</f>
        <v>36</v>
      </c>
      <c r="B40" s="32" t="s">
        <v>95</v>
      </c>
      <c r="C40" s="33" t="s">
        <v>96</v>
      </c>
      <c r="D40" s="34"/>
      <c r="E40" s="35"/>
      <c r="F40" s="36"/>
      <c r="G40" s="37"/>
      <c r="H40" s="38"/>
      <c r="I40" s="38" t="n">
        <v>1000</v>
      </c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8" hidden="false" customHeight="false" outlineLevel="0" collapsed="false">
      <c r="A41" s="31" t="n">
        <f aca="false">A40+1</f>
        <v>37</v>
      </c>
      <c r="B41" s="32" t="s">
        <v>144</v>
      </c>
      <c r="C41" s="33"/>
      <c r="D41" s="34" t="s">
        <v>205</v>
      </c>
      <c r="E41" s="35" t="s">
        <v>206</v>
      </c>
      <c r="F41" s="36" t="n">
        <v>7920</v>
      </c>
      <c r="G41" s="37" t="n">
        <v>8909</v>
      </c>
      <c r="H41" s="38" t="n">
        <v>1000</v>
      </c>
      <c r="I41" s="38"/>
      <c r="J41" s="39" t="n">
        <f aca="false">J40+H41-I41</f>
        <v>1000</v>
      </c>
      <c r="K41" s="40" t="n">
        <f aca="false">G41-H41</f>
        <v>7909</v>
      </c>
      <c r="L41" s="40" t="n">
        <f aca="false">F41-K41</f>
        <v>11</v>
      </c>
      <c r="M41" s="41" t="n">
        <f aca="false">L41*100/F41</f>
        <v>0.138888888888889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207</v>
      </c>
      <c r="E42" s="35" t="s">
        <v>206</v>
      </c>
      <c r="F42" s="36" t="n">
        <v>7920</v>
      </c>
      <c r="G42" s="37" t="n">
        <v>7930</v>
      </c>
      <c r="H42" s="38" t="n">
        <v>15</v>
      </c>
      <c r="I42" s="38"/>
      <c r="J42" s="39" t="n">
        <f aca="false">J41+H42-I42</f>
        <v>1015</v>
      </c>
      <c r="K42" s="40" t="n">
        <f aca="false">G42-H42</f>
        <v>7915</v>
      </c>
      <c r="L42" s="40" t="n">
        <f aca="false">F42-K42</f>
        <v>5</v>
      </c>
      <c r="M42" s="41" t="n">
        <f aca="false">L42*100/F42</f>
        <v>0.0631313131313131</v>
      </c>
      <c r="N42" s="31"/>
    </row>
    <row r="43" customFormat="false" ht="12.8" hidden="false" customHeight="false" outlineLevel="0" collapsed="false">
      <c r="A43" s="31" t="n">
        <f aca="false">A42+1</f>
        <v>39</v>
      </c>
      <c r="B43" s="32"/>
      <c r="C43" s="33"/>
      <c r="D43" s="34" t="s">
        <v>205</v>
      </c>
      <c r="E43" s="35" t="s">
        <v>208</v>
      </c>
      <c r="F43" s="36" t="n">
        <v>5460</v>
      </c>
      <c r="G43" s="37" t="n">
        <v>5508</v>
      </c>
      <c r="H43" s="38" t="n">
        <v>50</v>
      </c>
      <c r="I43" s="38"/>
      <c r="J43" s="39" t="n">
        <f aca="false">J42+H43-I43</f>
        <v>1065</v>
      </c>
      <c r="K43" s="40" t="n">
        <f aca="false">G43-H43</f>
        <v>5458</v>
      </c>
      <c r="L43" s="40" t="n">
        <f aca="false">F43-K43</f>
        <v>2</v>
      </c>
      <c r="M43" s="41" t="n">
        <f aca="false">L43*100/F43</f>
        <v>0.0366300366300366</v>
      </c>
      <c r="N43" s="31"/>
    </row>
    <row r="44" customFormat="false" ht="12.8" hidden="false" customHeight="false" outlineLevel="0" collapsed="false">
      <c r="A44" s="31" t="n">
        <f aca="false">A43+1</f>
        <v>40</v>
      </c>
      <c r="B44" s="32"/>
      <c r="C44" s="33"/>
      <c r="D44" s="34" t="s">
        <v>209</v>
      </c>
      <c r="E44" s="35" t="s">
        <v>210</v>
      </c>
      <c r="F44" s="36" t="n">
        <v>5122</v>
      </c>
      <c r="G44" s="37" t="n">
        <v>5624</v>
      </c>
      <c r="H44" s="38" t="n">
        <v>520</v>
      </c>
      <c r="I44" s="38"/>
      <c r="J44" s="39" t="n">
        <f aca="false">J43+H44-I44</f>
        <v>1585</v>
      </c>
      <c r="K44" s="40" t="n">
        <f aca="false">G44-H44</f>
        <v>5104</v>
      </c>
      <c r="L44" s="40" t="n">
        <f aca="false">F44-K44</f>
        <v>18</v>
      </c>
      <c r="M44" s="41" t="n">
        <f aca="false">L44*100/F44</f>
        <v>0.351425224521671</v>
      </c>
      <c r="N44" s="31"/>
    </row>
    <row r="45" customFormat="false" ht="12.8" hidden="false" customHeight="false" outlineLevel="0" collapsed="false">
      <c r="A45" s="31" t="n">
        <f aca="false">A44+1</f>
        <v>41</v>
      </c>
      <c r="B45" s="32"/>
      <c r="C45" s="33"/>
      <c r="D45" s="34" t="s">
        <v>197</v>
      </c>
      <c r="E45" s="35" t="s">
        <v>211</v>
      </c>
      <c r="F45" s="36" t="n">
        <v>6480</v>
      </c>
      <c r="G45" s="37" t="n">
        <v>6483</v>
      </c>
      <c r="H45" s="38" t="n">
        <v>10</v>
      </c>
      <c r="I45" s="38"/>
      <c r="J45" s="39" t="n">
        <f aca="false">J44+H45-I45</f>
        <v>1595</v>
      </c>
      <c r="K45" s="40" t="n">
        <f aca="false">G45-H45</f>
        <v>6473</v>
      </c>
      <c r="L45" s="40" t="n">
        <f aca="false">F45-K45</f>
        <v>7</v>
      </c>
      <c r="M45" s="41" t="n">
        <f aca="false">L45*100/F45</f>
        <v>0.108024691358025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197</v>
      </c>
      <c r="E46" s="35" t="s">
        <v>212</v>
      </c>
      <c r="F46" s="36" t="n">
        <v>2976</v>
      </c>
      <c r="G46" s="37" t="n">
        <v>2991</v>
      </c>
      <c r="H46" s="38" t="n">
        <v>20</v>
      </c>
      <c r="I46" s="38"/>
      <c r="J46" s="39" t="n">
        <f aca="false">J45+H46-I46</f>
        <v>1615</v>
      </c>
      <c r="K46" s="40" t="n">
        <f aca="false">G46-H46</f>
        <v>2971</v>
      </c>
      <c r="L46" s="40" t="n">
        <f aca="false">F46-K46</f>
        <v>5</v>
      </c>
      <c r="M46" s="41" t="n">
        <f aca="false">L46*100/F46</f>
        <v>0.168010752688172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209</v>
      </c>
      <c r="E47" s="35" t="s">
        <v>165</v>
      </c>
      <c r="F47" s="36" t="n">
        <v>3168</v>
      </c>
      <c r="G47" s="37" t="n">
        <v>3344</v>
      </c>
      <c r="H47" s="38" t="n">
        <v>200</v>
      </c>
      <c r="I47" s="38"/>
      <c r="J47" s="39" t="n">
        <f aca="false">J46+H47-I47</f>
        <v>1815</v>
      </c>
      <c r="K47" s="40" t="n">
        <f aca="false">G47-H47</f>
        <v>3144</v>
      </c>
      <c r="L47" s="40" t="n">
        <f aca="false">F47-K47</f>
        <v>24</v>
      </c>
      <c r="M47" s="41" t="n">
        <f aca="false">L47*100/F47</f>
        <v>0.757575757575758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205</v>
      </c>
      <c r="E48" s="35" t="s">
        <v>213</v>
      </c>
      <c r="F48" s="36" t="n">
        <v>5460</v>
      </c>
      <c r="G48" s="37" t="n">
        <v>5462</v>
      </c>
      <c r="H48" s="38" t="n">
        <v>5</v>
      </c>
      <c r="I48" s="38"/>
      <c r="J48" s="39" t="n">
        <f aca="false">J47+H48-I48</f>
        <v>1820</v>
      </c>
      <c r="K48" s="40" t="n">
        <f aca="false">G48-H48</f>
        <v>5457</v>
      </c>
      <c r="L48" s="40" t="n">
        <f aca="false">F48-K48</f>
        <v>3</v>
      </c>
      <c r="M48" s="41" t="n">
        <f aca="false">L48*100/F48</f>
        <v>0.0549450549450549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195</v>
      </c>
      <c r="E49" s="35" t="s">
        <v>33</v>
      </c>
      <c r="F49" s="36" t="n">
        <v>7392</v>
      </c>
      <c r="G49" s="37" t="n">
        <v>8607</v>
      </c>
      <c r="H49" s="38" t="n">
        <v>1220</v>
      </c>
      <c r="I49" s="38"/>
      <c r="J49" s="39" t="n">
        <f aca="false">J48+H49-I49</f>
        <v>3040</v>
      </c>
      <c r="K49" s="40" t="n">
        <f aca="false">G49-H49</f>
        <v>7387</v>
      </c>
      <c r="L49" s="40" t="n">
        <f aca="false">F49-K49</f>
        <v>5</v>
      </c>
      <c r="M49" s="41" t="n">
        <f aca="false">L49*100/F49</f>
        <v>0.0676406926406926</v>
      </c>
      <c r="N49" s="31"/>
    </row>
    <row r="50" customFormat="false" ht="12.8" hidden="false" customHeight="false" outlineLevel="0" collapsed="false">
      <c r="A50" s="31" t="n">
        <f aca="false">A49+1</f>
        <v>46</v>
      </c>
      <c r="B50" s="32"/>
      <c r="C50" s="33"/>
      <c r="D50" s="34" t="s">
        <v>193</v>
      </c>
      <c r="E50" s="35" t="s">
        <v>214</v>
      </c>
      <c r="F50" s="36" t="n">
        <v>8928</v>
      </c>
      <c r="G50" s="37" t="n">
        <v>8966</v>
      </c>
      <c r="H50" s="38" t="n">
        <v>50</v>
      </c>
      <c r="I50" s="38"/>
      <c r="J50" s="39" t="n">
        <f aca="false">J49+H50-I50</f>
        <v>3090</v>
      </c>
      <c r="K50" s="40" t="n">
        <f aca="false">G50-H50</f>
        <v>8916</v>
      </c>
      <c r="L50" s="40" t="n">
        <f aca="false">F50-K50</f>
        <v>12</v>
      </c>
      <c r="M50" s="41" t="n">
        <f aca="false">L50*100/F50</f>
        <v>0.134408602150538</v>
      </c>
      <c r="N50" s="31"/>
    </row>
    <row r="51" customFormat="false" ht="12.8" hidden="false" customHeight="false" outlineLevel="0" collapsed="false">
      <c r="A51" s="31" t="n">
        <f aca="false">A50+1</f>
        <v>47</v>
      </c>
      <c r="B51" s="32"/>
      <c r="C51" s="33"/>
      <c r="D51" s="34" t="s">
        <v>193</v>
      </c>
      <c r="E51" s="35" t="s">
        <v>215</v>
      </c>
      <c r="F51" s="36" t="n">
        <v>4464</v>
      </c>
      <c r="G51" s="37" t="n">
        <v>4470</v>
      </c>
      <c r="H51" s="38" t="n">
        <v>10</v>
      </c>
      <c r="I51" s="38"/>
      <c r="J51" s="39" t="n">
        <f aca="false">J50+H51-I51</f>
        <v>3100</v>
      </c>
      <c r="K51" s="40" t="n">
        <f aca="false">G51-H51</f>
        <v>4460</v>
      </c>
      <c r="L51" s="40" t="n">
        <f aca="false">F51-K51</f>
        <v>4</v>
      </c>
      <c r="M51" s="41" t="n">
        <f aca="false">L51*100/F51</f>
        <v>0.0896057347670251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216</v>
      </c>
      <c r="E52" s="35" t="s">
        <v>165</v>
      </c>
      <c r="F52" s="36" t="n">
        <v>2232</v>
      </c>
      <c r="G52" s="37" t="n">
        <v>2235</v>
      </c>
      <c r="H52" s="38" t="n">
        <v>10</v>
      </c>
      <c r="I52" s="38"/>
      <c r="J52" s="39" t="n">
        <f aca="false">J51+H52-I52</f>
        <v>3110</v>
      </c>
      <c r="K52" s="40" t="n">
        <f aca="false">G52-H52</f>
        <v>2225</v>
      </c>
      <c r="L52" s="40" t="n">
        <f aca="false">F52-K52</f>
        <v>7</v>
      </c>
      <c r="M52" s="41" t="n">
        <f aca="false">L52*100/F52</f>
        <v>0.313620071684588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193</v>
      </c>
      <c r="E53" s="35" t="s">
        <v>217</v>
      </c>
      <c r="F53" s="36" t="n">
        <v>3348</v>
      </c>
      <c r="G53" s="37" t="n">
        <v>3360</v>
      </c>
      <c r="H53" s="38" t="n">
        <v>15</v>
      </c>
      <c r="I53" s="38"/>
      <c r="J53" s="39" t="n">
        <f aca="false">J52+H53-I53</f>
        <v>3125</v>
      </c>
      <c r="K53" s="40" t="n">
        <f aca="false">G53-H53</f>
        <v>3345</v>
      </c>
      <c r="L53" s="40" t="n">
        <f aca="false">F53-K53</f>
        <v>3</v>
      </c>
      <c r="M53" s="41" t="n">
        <f aca="false">L53*100/F53</f>
        <v>0.0896057347670251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195</v>
      </c>
      <c r="E54" s="35" t="s">
        <v>218</v>
      </c>
      <c r="F54" s="36" t="n">
        <v>8448</v>
      </c>
      <c r="G54" s="37" t="n">
        <v>9027</v>
      </c>
      <c r="H54" s="38" t="n">
        <v>600</v>
      </c>
      <c r="I54" s="38"/>
      <c r="J54" s="39" t="n">
        <f aca="false">J53+H54-I54</f>
        <v>3725</v>
      </c>
      <c r="K54" s="40" t="n">
        <f aca="false">G54-H54</f>
        <v>8427</v>
      </c>
      <c r="L54" s="40" t="n">
        <f aca="false">F54-K54</f>
        <v>21</v>
      </c>
      <c r="M54" s="41" t="n">
        <f aca="false">L54*100/F54</f>
        <v>0.248579545454545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197</v>
      </c>
      <c r="E55" s="35" t="s">
        <v>219</v>
      </c>
      <c r="F55" s="36" t="n">
        <v>3720</v>
      </c>
      <c r="G55" s="37" t="n">
        <v>3723</v>
      </c>
      <c r="H55" s="38" t="n">
        <v>5</v>
      </c>
      <c r="I55" s="38"/>
      <c r="J55" s="39" t="n">
        <f aca="false">J54+H55-I55</f>
        <v>3730</v>
      </c>
      <c r="K55" s="40" t="n">
        <f aca="false">G55-H55</f>
        <v>3718</v>
      </c>
      <c r="L55" s="40" t="n">
        <f aca="false">F55-K55</f>
        <v>2</v>
      </c>
      <c r="M55" s="41" t="n">
        <f aca="false">L55*100/F55</f>
        <v>0.0537634408602151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197</v>
      </c>
      <c r="E56" s="35" t="s">
        <v>220</v>
      </c>
      <c r="F56" s="36" t="n">
        <v>6480</v>
      </c>
      <c r="G56" s="37" t="n">
        <v>6480</v>
      </c>
      <c r="H56" s="38" t="n">
        <v>0</v>
      </c>
      <c r="I56" s="38"/>
      <c r="J56" s="39" t="n">
        <f aca="false">J55+H56-I56</f>
        <v>3730</v>
      </c>
      <c r="K56" s="40" t="n">
        <f aca="false">G56-H56</f>
        <v>6480</v>
      </c>
      <c r="L56" s="40" t="n">
        <f aca="false">F56-K56</f>
        <v>0</v>
      </c>
      <c r="M56" s="41" t="n">
        <f aca="false">L56*100/F56</f>
        <v>0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195</v>
      </c>
      <c r="E57" s="35" t="s">
        <v>221</v>
      </c>
      <c r="F57" s="36" t="n">
        <v>2112</v>
      </c>
      <c r="G57" s="37" t="n">
        <v>2143</v>
      </c>
      <c r="H57" s="38" t="n">
        <v>40</v>
      </c>
      <c r="I57" s="38"/>
      <c r="J57" s="39" t="n">
        <f aca="false">J56+H57-I57</f>
        <v>3770</v>
      </c>
      <c r="K57" s="40" t="n">
        <f aca="false">G57-H57</f>
        <v>2103</v>
      </c>
      <c r="L57" s="40" t="n">
        <f aca="false">F57-K57</f>
        <v>9</v>
      </c>
      <c r="M57" s="41" t="n">
        <f aca="false">L57*100/F57</f>
        <v>0.426136363636364</v>
      </c>
      <c r="N57" s="31"/>
    </row>
    <row r="58" customFormat="false" ht="12.8" hidden="false" customHeight="false" outlineLevel="0" collapsed="false">
      <c r="A58" s="31" t="n">
        <f aca="false">A57+1</f>
        <v>54</v>
      </c>
      <c r="B58" s="32"/>
      <c r="C58" s="33"/>
      <c r="D58" s="34" t="s">
        <v>205</v>
      </c>
      <c r="E58" s="35" t="s">
        <v>222</v>
      </c>
      <c r="F58" s="36" t="n">
        <v>5280</v>
      </c>
      <c r="G58" s="37" t="n">
        <v>5285</v>
      </c>
      <c r="H58" s="38" t="n">
        <v>10</v>
      </c>
      <c r="I58" s="38"/>
      <c r="J58" s="39" t="n">
        <f aca="false">J57+H58-I58</f>
        <v>3780</v>
      </c>
      <c r="K58" s="40" t="n">
        <f aca="false">G58-H58</f>
        <v>5275</v>
      </c>
      <c r="L58" s="40" t="n">
        <f aca="false">F58-K58</f>
        <v>5</v>
      </c>
      <c r="M58" s="41" t="n">
        <f aca="false">L58*100/F58</f>
        <v>0.0946969696969697</v>
      </c>
      <c r="N58" s="31"/>
    </row>
    <row r="59" customFormat="false" ht="12.8" hidden="false" customHeight="false" outlineLevel="0" collapsed="false">
      <c r="A59" s="31" t="n">
        <f aca="false">A58+1</f>
        <v>55</v>
      </c>
      <c r="B59" s="32"/>
      <c r="C59" s="33"/>
      <c r="D59" s="34" t="s">
        <v>205</v>
      </c>
      <c r="E59" s="35" t="s">
        <v>223</v>
      </c>
      <c r="F59" s="36" t="n">
        <v>9504</v>
      </c>
      <c r="G59" s="37" t="n">
        <v>9510</v>
      </c>
      <c r="H59" s="38" t="n">
        <v>10</v>
      </c>
      <c r="I59" s="38"/>
      <c r="J59" s="39" t="n">
        <f aca="false">J58+H59-I59</f>
        <v>3790</v>
      </c>
      <c r="K59" s="40" t="n">
        <f aca="false">G59-H59</f>
        <v>9500</v>
      </c>
      <c r="L59" s="40" t="n">
        <f aca="false">F59-K59</f>
        <v>4</v>
      </c>
      <c r="M59" s="41" t="n">
        <f aca="false">L59*100/F59</f>
        <v>0.0420875420875421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/>
      <c r="C60" s="33"/>
      <c r="D60" s="34" t="s">
        <v>209</v>
      </c>
      <c r="E60" s="35" t="s">
        <v>224</v>
      </c>
      <c r="F60" s="36" t="n">
        <v>756</v>
      </c>
      <c r="G60" s="37" t="n">
        <v>927</v>
      </c>
      <c r="H60" s="38" t="n">
        <v>190</v>
      </c>
      <c r="I60" s="38"/>
      <c r="J60" s="39" t="n">
        <f aca="false">J59+H60-I60</f>
        <v>3980</v>
      </c>
      <c r="K60" s="40" t="n">
        <f aca="false">G60-H60</f>
        <v>737</v>
      </c>
      <c r="L60" s="40" t="n">
        <f aca="false">F60-K60</f>
        <v>19</v>
      </c>
      <c r="M60" s="41" t="n">
        <f aca="false">L60*100/F60</f>
        <v>2.51322751322751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207</v>
      </c>
      <c r="E61" s="35" t="s">
        <v>225</v>
      </c>
      <c r="F61" s="36" t="n">
        <v>7920</v>
      </c>
      <c r="G61" s="37" t="n">
        <v>8040</v>
      </c>
      <c r="H61" s="38" t="n">
        <v>120</v>
      </c>
      <c r="I61" s="38"/>
      <c r="J61" s="39" t="n">
        <f aca="false">J60+H61-I61</f>
        <v>4100</v>
      </c>
      <c r="K61" s="40" t="n">
        <f aca="false">G61-H61</f>
        <v>7920</v>
      </c>
      <c r="L61" s="40" t="n">
        <f aca="false">F61-K61</f>
        <v>0</v>
      </c>
      <c r="M61" s="41" t="n">
        <f aca="false">L61*100/F61</f>
        <v>0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207</v>
      </c>
      <c r="E62" s="35" t="s">
        <v>226</v>
      </c>
      <c r="F62" s="36" t="n">
        <v>8712</v>
      </c>
      <c r="G62" s="37" t="n">
        <v>9103</v>
      </c>
      <c r="H62" s="38" t="n">
        <v>400</v>
      </c>
      <c r="I62" s="38"/>
      <c r="J62" s="39" t="n">
        <f aca="false">J61+H62-I62</f>
        <v>4500</v>
      </c>
      <c r="K62" s="40" t="n">
        <f aca="false">G62-H62</f>
        <v>8703</v>
      </c>
      <c r="L62" s="40" t="n">
        <f aca="false">F62-K62</f>
        <v>9</v>
      </c>
      <c r="M62" s="41" t="n">
        <f aca="false">L62*100/F62</f>
        <v>0.103305785123967</v>
      </c>
      <c r="N62" s="31"/>
    </row>
    <row r="63" customFormat="false" ht="13.4" hidden="false" customHeight="false" outlineLevel="0" collapsed="false">
      <c r="A63" s="31" t="n">
        <f aca="false">A62+1</f>
        <v>59</v>
      </c>
      <c r="B63" s="32" t="s">
        <v>154</v>
      </c>
      <c r="C63" s="33" t="s">
        <v>155</v>
      </c>
      <c r="D63" s="34"/>
      <c r="E63" s="35"/>
      <c r="F63" s="36"/>
      <c r="G63" s="37"/>
      <c r="H63" s="38"/>
      <c r="I63" s="38" t="n">
        <v>4500</v>
      </c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 t="s">
        <v>97</v>
      </c>
      <c r="C64" s="33"/>
      <c r="D64" s="34" t="s">
        <v>227</v>
      </c>
      <c r="E64" s="35" t="s">
        <v>228</v>
      </c>
      <c r="F64" s="36" t="n">
        <v>6336</v>
      </c>
      <c r="G64" s="37" t="n">
        <v>6350</v>
      </c>
      <c r="H64" s="38" t="n">
        <v>53</v>
      </c>
      <c r="I64" s="38"/>
      <c r="J64" s="39" t="n">
        <f aca="false">J63+H64-I64</f>
        <v>53</v>
      </c>
      <c r="K64" s="40" t="n">
        <f aca="false">G64-H64</f>
        <v>6297</v>
      </c>
      <c r="L64" s="40" t="n">
        <f aca="false">F64-K64</f>
        <v>39</v>
      </c>
      <c r="M64" s="41" t="n">
        <f aca="false">L64*100/F64</f>
        <v>0.615530303030303</v>
      </c>
      <c r="N64" s="31"/>
    </row>
    <row r="65" customFormat="false" ht="12.8" hidden="false" customHeight="false" outlineLevel="0" collapsed="false">
      <c r="A65" s="31" t="n">
        <f aca="false">A64+1</f>
        <v>61</v>
      </c>
      <c r="B65" s="32"/>
      <c r="C65" s="33"/>
      <c r="D65" s="34" t="s">
        <v>207</v>
      </c>
      <c r="E65" s="35" t="s">
        <v>229</v>
      </c>
      <c r="F65" s="36" t="n">
        <v>7920</v>
      </c>
      <c r="G65" s="37" t="n">
        <v>8580</v>
      </c>
      <c r="H65" s="38" t="n">
        <v>800</v>
      </c>
      <c r="I65" s="38"/>
      <c r="J65" s="39" t="n">
        <f aca="false">J64+H65-I65</f>
        <v>853</v>
      </c>
      <c r="K65" s="40" t="n">
        <f aca="false">G65-H65</f>
        <v>7780</v>
      </c>
      <c r="L65" s="40" t="n">
        <f aca="false">F65-K65</f>
        <v>140</v>
      </c>
      <c r="M65" s="41" t="n">
        <f aca="false">L65*100/F65</f>
        <v>1.76767676767677</v>
      </c>
      <c r="N65" s="31"/>
    </row>
    <row r="66" customFormat="false" ht="13.4" hidden="false" customHeight="false" outlineLevel="0" collapsed="false">
      <c r="A66" s="31" t="n">
        <f aca="false">A65+1</f>
        <v>62</v>
      </c>
      <c r="B66" s="42" t="s">
        <v>97</v>
      </c>
      <c r="C66" s="43" t="s">
        <v>99</v>
      </c>
      <c r="D66" s="34"/>
      <c r="E66" s="35"/>
      <c r="F66" s="36"/>
      <c r="G66" s="37"/>
      <c r="H66" s="38"/>
      <c r="I66" s="38" t="n">
        <v>853</v>
      </c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16" activeCellId="0" sqref="I16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230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231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232</v>
      </c>
      <c r="C5" s="21"/>
      <c r="D5" s="22" t="s">
        <v>31</v>
      </c>
      <c r="E5" s="23" t="s">
        <v>32</v>
      </c>
      <c r="F5" s="24" t="n">
        <v>1514</v>
      </c>
      <c r="G5" s="25" t="n">
        <v>1524</v>
      </c>
      <c r="H5" s="26" t="n">
        <v>135</v>
      </c>
      <c r="I5" s="26"/>
      <c r="J5" s="27" t="n">
        <f aca="false">H5-I5</f>
        <v>135</v>
      </c>
      <c r="K5" s="28" t="n">
        <f aca="false">G5-H5</f>
        <v>1389</v>
      </c>
      <c r="L5" s="28" t="n">
        <f aca="false">F5-K5</f>
        <v>125</v>
      </c>
      <c r="M5" s="29" t="n">
        <f aca="false">L5*100/F5</f>
        <v>8.25627476882431</v>
      </c>
      <c r="N5" s="30"/>
    </row>
    <row r="6" customFormat="false" ht="14.65" hidden="false" customHeight="false" outlineLevel="0" collapsed="false">
      <c r="A6" s="31" t="n">
        <f aca="false">A5+1</f>
        <v>2</v>
      </c>
      <c r="B6" s="32"/>
      <c r="C6" s="33"/>
      <c r="D6" s="34" t="s">
        <v>23</v>
      </c>
      <c r="E6" s="35" t="s">
        <v>30</v>
      </c>
      <c r="F6" s="36" t="n">
        <v>889</v>
      </c>
      <c r="G6" s="37" t="n">
        <v>938</v>
      </c>
      <c r="H6" s="38" t="n">
        <v>150</v>
      </c>
      <c r="I6" s="38"/>
      <c r="J6" s="39" t="n">
        <f aca="false">J5+H6-I6</f>
        <v>285</v>
      </c>
      <c r="K6" s="40" t="n">
        <f aca="false">G6-H6</f>
        <v>788</v>
      </c>
      <c r="L6" s="40" t="n">
        <f aca="false">F6-K6</f>
        <v>101</v>
      </c>
      <c r="M6" s="41" t="n">
        <f aca="false">L6*100/F6</f>
        <v>11.3610798650169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109</v>
      </c>
      <c r="E7" s="35" t="s">
        <v>111</v>
      </c>
      <c r="F7" s="36" t="n">
        <v>1366</v>
      </c>
      <c r="G7" s="37" t="n">
        <v>1380</v>
      </c>
      <c r="H7" s="38" t="n">
        <v>140</v>
      </c>
      <c r="I7" s="38"/>
      <c r="J7" s="39" t="n">
        <f aca="false">J6+H7-I7</f>
        <v>425</v>
      </c>
      <c r="K7" s="40" t="n">
        <f aca="false">G7-H7</f>
        <v>1240</v>
      </c>
      <c r="L7" s="40" t="n">
        <f aca="false">F7-K7</f>
        <v>126</v>
      </c>
      <c r="M7" s="41" t="n">
        <f aca="false">L7*100/F7</f>
        <v>9.22401171303075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/>
      <c r="C8" s="33"/>
      <c r="D8" s="34" t="s">
        <v>109</v>
      </c>
      <c r="E8" s="35" t="s">
        <v>233</v>
      </c>
      <c r="F8" s="36" t="n">
        <v>486</v>
      </c>
      <c r="G8" s="37" t="n">
        <v>495</v>
      </c>
      <c r="H8" s="38" t="n">
        <v>70</v>
      </c>
      <c r="I8" s="38"/>
      <c r="J8" s="39" t="n">
        <f aca="false">J7+H8-I8</f>
        <v>495</v>
      </c>
      <c r="K8" s="40" t="n">
        <f aca="false">G8-H8</f>
        <v>425</v>
      </c>
      <c r="L8" s="40" t="n">
        <f aca="false">F8-K8</f>
        <v>61</v>
      </c>
      <c r="M8" s="41" t="n">
        <f aca="false">L8*100/F8</f>
        <v>12.5514403292181</v>
      </c>
      <c r="N8" s="31"/>
    </row>
    <row r="9" customFormat="false" ht="13.4" hidden="false" customHeight="false" outlineLevel="0" collapsed="false">
      <c r="A9" s="31" t="n">
        <f aca="false">A8+1</f>
        <v>5</v>
      </c>
      <c r="B9" s="32" t="s">
        <v>112</v>
      </c>
      <c r="C9" s="33" t="s">
        <v>113</v>
      </c>
      <c r="D9" s="34"/>
      <c r="E9" s="35"/>
      <c r="F9" s="36"/>
      <c r="G9" s="37"/>
      <c r="H9" s="38"/>
      <c r="I9" s="38" t="n">
        <v>495</v>
      </c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8" hidden="false" customHeight="false" outlineLevel="0" collapsed="false">
      <c r="A10" s="31" t="n">
        <f aca="false">A9+1</f>
        <v>6</v>
      </c>
      <c r="B10" s="32" t="s">
        <v>234</v>
      </c>
      <c r="C10" s="33"/>
      <c r="D10" s="34" t="s">
        <v>145</v>
      </c>
      <c r="E10" s="35" t="s">
        <v>235</v>
      </c>
      <c r="F10" s="36" t="n">
        <v>45</v>
      </c>
      <c r="G10" s="37" t="n">
        <v>50</v>
      </c>
      <c r="H10" s="38" t="n">
        <v>20</v>
      </c>
      <c r="I10" s="38"/>
      <c r="J10" s="39" t="n">
        <f aca="false">J9+H10-I10</f>
        <v>20</v>
      </c>
      <c r="K10" s="40" t="n">
        <f aca="false">G10-H10</f>
        <v>30</v>
      </c>
      <c r="L10" s="40" t="n">
        <f aca="false">F10-K10</f>
        <v>15</v>
      </c>
      <c r="M10" s="41" t="n">
        <f aca="false">L10*100/F10</f>
        <v>33.3333333333333</v>
      </c>
      <c r="N10" s="31"/>
    </row>
    <row r="11" customFormat="false" ht="12.8" hidden="false" customHeight="false" outlineLevel="0" collapsed="false">
      <c r="A11" s="31" t="n">
        <f aca="false">A10+1</f>
        <v>7</v>
      </c>
      <c r="B11" s="32"/>
      <c r="C11" s="33"/>
      <c r="D11" s="34" t="s">
        <v>236</v>
      </c>
      <c r="E11" s="35" t="s">
        <v>237</v>
      </c>
      <c r="F11" s="36" t="n">
        <v>341</v>
      </c>
      <c r="G11" s="37" t="n">
        <v>343</v>
      </c>
      <c r="H11" s="38" t="n">
        <v>50</v>
      </c>
      <c r="I11" s="38"/>
      <c r="J11" s="39" t="n">
        <f aca="false">J10+H11-I11</f>
        <v>70</v>
      </c>
      <c r="K11" s="40" t="n">
        <f aca="false">G11-H11</f>
        <v>293</v>
      </c>
      <c r="L11" s="40" t="n">
        <f aca="false">F11-K11</f>
        <v>48</v>
      </c>
      <c r="M11" s="41" t="n">
        <f aca="false">L11*100/F11</f>
        <v>14.0762463343109</v>
      </c>
      <c r="N11" s="31"/>
    </row>
    <row r="12" customFormat="false" ht="12.8" hidden="false" customHeight="false" outlineLevel="0" collapsed="false">
      <c r="A12" s="31" t="n">
        <f aca="false">A11+1</f>
        <v>8</v>
      </c>
      <c r="B12" s="32"/>
      <c r="C12" s="33"/>
      <c r="D12" s="34" t="s">
        <v>236</v>
      </c>
      <c r="E12" s="35" t="s">
        <v>238</v>
      </c>
      <c r="F12" s="36" t="n">
        <v>511</v>
      </c>
      <c r="G12" s="37" t="n">
        <v>528</v>
      </c>
      <c r="H12" s="38" t="n">
        <v>67</v>
      </c>
      <c r="I12" s="38"/>
      <c r="J12" s="39" t="n">
        <f aca="false">J11+H12-I12</f>
        <v>137</v>
      </c>
      <c r="K12" s="40" t="n">
        <f aca="false">G12-H12</f>
        <v>461</v>
      </c>
      <c r="L12" s="40" t="n">
        <f aca="false">F12-K12</f>
        <v>50</v>
      </c>
      <c r="M12" s="41" t="n">
        <f aca="false">L12*100/F12</f>
        <v>9.78473581213307</v>
      </c>
      <c r="N12" s="31"/>
    </row>
    <row r="13" customFormat="false" ht="13.4" hidden="false" customHeight="false" outlineLevel="0" collapsed="false">
      <c r="A13" s="31" t="n">
        <f aca="false">A12+1</f>
        <v>9</v>
      </c>
      <c r="B13" s="32" t="s">
        <v>239</v>
      </c>
      <c r="C13" s="33" t="s">
        <v>240</v>
      </c>
      <c r="D13" s="34"/>
      <c r="E13" s="35"/>
      <c r="F13" s="36"/>
      <c r="G13" s="37"/>
      <c r="H13" s="38"/>
      <c r="I13" s="38" t="n">
        <v>137</v>
      </c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8" hidden="false" customHeight="false" outlineLevel="0" collapsed="false">
      <c r="A14" s="31" t="n">
        <f aca="false">A13+1</f>
        <v>10</v>
      </c>
      <c r="B14" s="32" t="s">
        <v>144</v>
      </c>
      <c r="C14" s="33"/>
      <c r="D14" s="34" t="s">
        <v>90</v>
      </c>
      <c r="E14" s="35" t="s">
        <v>241</v>
      </c>
      <c r="F14" s="36" t="n">
        <v>301</v>
      </c>
      <c r="G14" s="37" t="n">
        <v>301</v>
      </c>
      <c r="H14" s="38" t="n">
        <v>98</v>
      </c>
      <c r="I14" s="38"/>
      <c r="J14" s="39" t="n">
        <f aca="false">J13+H14-I14</f>
        <v>98</v>
      </c>
      <c r="K14" s="40" t="n">
        <f aca="false">G14-H14</f>
        <v>203</v>
      </c>
      <c r="L14" s="40" t="n">
        <f aca="false">F14-K14</f>
        <v>98</v>
      </c>
      <c r="M14" s="41" t="n">
        <f aca="false">L14*100/F14</f>
        <v>32.5581395348837</v>
      </c>
      <c r="N14" s="31"/>
    </row>
    <row r="15" customFormat="false" ht="13.4" hidden="false" customHeight="false" outlineLevel="0" collapsed="false">
      <c r="A15" s="31" t="n">
        <f aca="false">A14+1</f>
        <v>11</v>
      </c>
      <c r="B15" s="32" t="s">
        <v>154</v>
      </c>
      <c r="C15" s="33" t="s">
        <v>155</v>
      </c>
      <c r="D15" s="34"/>
      <c r="E15" s="35"/>
      <c r="F15" s="36"/>
      <c r="G15" s="37"/>
      <c r="H15" s="38"/>
      <c r="I15" s="38" t="n">
        <v>98</v>
      </c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32" activePane="bottomLeft" state="frozen"/>
      <selection pane="topLeft" activeCell="A1" activeCellId="0" sqref="A1"/>
      <selection pane="bottomLeft" activeCell="I52" activeCellId="0" sqref="I52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8" min="8" style="0" width="3.1875"/>
    <col collapsed="false" hidden="false" max="13" min="9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242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243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232</v>
      </c>
      <c r="C5" s="21"/>
      <c r="D5" s="22" t="s">
        <v>26</v>
      </c>
      <c r="E5" s="23" t="s">
        <v>244</v>
      </c>
      <c r="F5" s="24" t="n">
        <v>6005</v>
      </c>
      <c r="G5" s="25" t="n">
        <v>7105</v>
      </c>
      <c r="H5" s="26" t="n">
        <v>1000</v>
      </c>
      <c r="I5" s="26" t="n">
        <v>1000</v>
      </c>
      <c r="J5" s="27" t="n">
        <f aca="false">H5-I5</f>
        <v>0</v>
      </c>
      <c r="K5" s="28" t="n">
        <f aca="false">G5-H5</f>
        <v>6105</v>
      </c>
      <c r="L5" s="28" t="n">
        <f aca="false">F5-K5</f>
        <v>-100</v>
      </c>
      <c r="M5" s="29" t="n">
        <f aca="false">L5*100/F5</f>
        <v>-1.66527893422148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36</v>
      </c>
      <c r="E6" s="35" t="s">
        <v>245</v>
      </c>
      <c r="F6" s="36" t="n">
        <v>2021</v>
      </c>
      <c r="G6" s="37" t="n">
        <v>2029</v>
      </c>
      <c r="H6" s="38" t="n">
        <v>0</v>
      </c>
      <c r="I6" s="38"/>
      <c r="J6" s="39" t="n">
        <f aca="false">J5+H6-I6</f>
        <v>0</v>
      </c>
      <c r="K6" s="40" t="n">
        <f aca="false">G6-H6</f>
        <v>2029</v>
      </c>
      <c r="L6" s="40" t="n">
        <f aca="false">F6-K6</f>
        <v>-8</v>
      </c>
      <c r="M6" s="41" t="n">
        <f aca="false">L6*100/F6</f>
        <v>-0.395843641761504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34</v>
      </c>
      <c r="E7" s="35" t="s">
        <v>246</v>
      </c>
      <c r="F7" s="36" t="n">
        <v>2269</v>
      </c>
      <c r="G7" s="37" t="n">
        <v>2715</v>
      </c>
      <c r="H7" s="38" t="n">
        <v>400</v>
      </c>
      <c r="I7" s="38" t="n">
        <v>400</v>
      </c>
      <c r="J7" s="39" t="n">
        <f aca="false">J6+H7-I7</f>
        <v>0</v>
      </c>
      <c r="K7" s="40" t="n">
        <f aca="false">G7-H7</f>
        <v>2315</v>
      </c>
      <c r="L7" s="40" t="n">
        <f aca="false">F7-K7</f>
        <v>-46</v>
      </c>
      <c r="M7" s="41" t="n">
        <f aca="false">L7*100/F7</f>
        <v>-2.02732481269282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/>
      <c r="C8" s="33"/>
      <c r="D8" s="34" t="s">
        <v>23</v>
      </c>
      <c r="E8" s="35" t="s">
        <v>247</v>
      </c>
      <c r="F8" s="36" t="n">
        <v>973</v>
      </c>
      <c r="G8" s="37" t="n">
        <v>993</v>
      </c>
      <c r="H8" s="38" t="n">
        <v>0</v>
      </c>
      <c r="I8" s="38"/>
      <c r="J8" s="39" t="n">
        <f aca="false">J7+H8-I8</f>
        <v>0</v>
      </c>
      <c r="K8" s="40" t="n">
        <f aca="false">G8-H8</f>
        <v>993</v>
      </c>
      <c r="L8" s="40" t="n">
        <f aca="false">F8-K8</f>
        <v>-20</v>
      </c>
      <c r="M8" s="41" t="n">
        <f aca="false">L8*100/F8</f>
        <v>-2.05549845837616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 t="s">
        <v>36</v>
      </c>
      <c r="E9" s="35" t="s">
        <v>248</v>
      </c>
      <c r="F9" s="36" t="n">
        <v>6336</v>
      </c>
      <c r="G9" s="37" t="n">
        <v>6336</v>
      </c>
      <c r="H9" s="38" t="n">
        <v>0</v>
      </c>
      <c r="I9" s="38"/>
      <c r="J9" s="39" t="n">
        <f aca="false">J8+H9-I9</f>
        <v>0</v>
      </c>
      <c r="K9" s="40" t="n">
        <f aca="false">G9-H9</f>
        <v>6336</v>
      </c>
      <c r="L9" s="40" t="n">
        <f aca="false">F9-K9</f>
        <v>0</v>
      </c>
      <c r="M9" s="41" t="n">
        <f aca="false">L9*100/F9</f>
        <v>0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36</v>
      </c>
      <c r="E10" s="35" t="s">
        <v>249</v>
      </c>
      <c r="F10" s="36" t="n">
        <v>4555</v>
      </c>
      <c r="G10" s="37" t="n">
        <v>4564</v>
      </c>
      <c r="H10" s="38" t="n">
        <v>0</v>
      </c>
      <c r="I10" s="38"/>
      <c r="J10" s="39" t="n">
        <f aca="false">J9+H10-I10</f>
        <v>0</v>
      </c>
      <c r="K10" s="40" t="n">
        <f aca="false">G10-H10</f>
        <v>4564</v>
      </c>
      <c r="L10" s="40" t="n">
        <f aca="false">F10-K10</f>
        <v>-9</v>
      </c>
      <c r="M10" s="41" t="n">
        <f aca="false">L10*100/F10</f>
        <v>-0.197585071350165</v>
      </c>
      <c r="N10" s="31"/>
    </row>
    <row r="11" customFormat="false" ht="14.65" hidden="false" customHeight="false" outlineLevel="0" collapsed="false">
      <c r="A11" s="31" t="n">
        <f aca="false">A10+1</f>
        <v>7</v>
      </c>
      <c r="B11" s="32"/>
      <c r="C11" s="33"/>
      <c r="D11" s="34" t="s">
        <v>28</v>
      </c>
      <c r="E11" s="35" t="s">
        <v>250</v>
      </c>
      <c r="F11" s="36" t="n">
        <v>9386</v>
      </c>
      <c r="G11" s="37" t="n">
        <v>9386</v>
      </c>
      <c r="H11" s="38" t="n">
        <v>0</v>
      </c>
      <c r="I11" s="38"/>
      <c r="J11" s="39" t="n">
        <f aca="false">J10+H11-I11</f>
        <v>0</v>
      </c>
      <c r="K11" s="40" t="n">
        <f aca="false">G11-H11</f>
        <v>9386</v>
      </c>
      <c r="L11" s="40" t="n">
        <f aca="false">F11-K11</f>
        <v>0</v>
      </c>
      <c r="M11" s="41" t="n">
        <f aca="false">L11*100/F11</f>
        <v>0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23</v>
      </c>
      <c r="E12" s="35" t="s">
        <v>165</v>
      </c>
      <c r="F12" s="36" t="n">
        <v>508</v>
      </c>
      <c r="G12" s="37" t="n">
        <v>853</v>
      </c>
      <c r="H12" s="38" t="n">
        <v>340</v>
      </c>
      <c r="I12" s="38" t="n">
        <v>340</v>
      </c>
      <c r="J12" s="39" t="n">
        <f aca="false">J11+H12-I12</f>
        <v>0</v>
      </c>
      <c r="K12" s="40" t="n">
        <f aca="false">G12-H12</f>
        <v>513</v>
      </c>
      <c r="L12" s="40" t="n">
        <f aca="false">F12-K12</f>
        <v>-5</v>
      </c>
      <c r="M12" s="41" t="n">
        <f aca="false">L12*100/F12</f>
        <v>-0.984251968503937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36</v>
      </c>
      <c r="E13" s="35" t="s">
        <v>249</v>
      </c>
      <c r="F13" s="36" t="n">
        <v>7084</v>
      </c>
      <c r="G13" s="37" t="n">
        <v>7154</v>
      </c>
      <c r="H13" s="38" t="n">
        <v>0</v>
      </c>
      <c r="I13" s="38"/>
      <c r="J13" s="39" t="n">
        <f aca="false">J12+H13-I13</f>
        <v>0</v>
      </c>
      <c r="K13" s="40" t="n">
        <f aca="false">G13-H13</f>
        <v>7154</v>
      </c>
      <c r="L13" s="40" t="n">
        <f aca="false">F13-K13</f>
        <v>-70</v>
      </c>
      <c r="M13" s="41" t="n">
        <f aca="false">L13*100/F13</f>
        <v>-0.988142292490119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40</v>
      </c>
      <c r="E14" s="35" t="s">
        <v>41</v>
      </c>
      <c r="F14" s="36" t="n">
        <v>7073</v>
      </c>
      <c r="G14" s="37" t="n">
        <v>7252</v>
      </c>
      <c r="H14" s="38" t="n">
        <v>0</v>
      </c>
      <c r="I14" s="38"/>
      <c r="J14" s="39" t="n">
        <f aca="false">J13+H14-I14</f>
        <v>0</v>
      </c>
      <c r="K14" s="40" t="n">
        <f aca="false">G14-H14</f>
        <v>7252</v>
      </c>
      <c r="L14" s="40" t="n">
        <f aca="false">F14-K14</f>
        <v>-179</v>
      </c>
      <c r="M14" s="41" t="n">
        <f aca="false">L14*100/F14</f>
        <v>-2.5307507422593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21</v>
      </c>
      <c r="E15" s="35" t="s">
        <v>22</v>
      </c>
      <c r="F15" s="36" t="n">
        <v>1010</v>
      </c>
      <c r="G15" s="37" t="n">
        <v>1176</v>
      </c>
      <c r="H15" s="38" t="n">
        <v>140</v>
      </c>
      <c r="I15" s="38" t="n">
        <v>140</v>
      </c>
      <c r="J15" s="39" t="n">
        <f aca="false">J14+H15-I15</f>
        <v>0</v>
      </c>
      <c r="K15" s="40" t="n">
        <f aca="false">G15-H15</f>
        <v>1036</v>
      </c>
      <c r="L15" s="40" t="n">
        <f aca="false">F15-K15</f>
        <v>-26</v>
      </c>
      <c r="M15" s="41" t="n">
        <f aca="false">L15*100/F15</f>
        <v>-2.57425742574257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36</v>
      </c>
      <c r="E16" s="35" t="s">
        <v>251</v>
      </c>
      <c r="F16" s="36" t="n">
        <v>1179</v>
      </c>
      <c r="G16" s="37" t="n">
        <v>1332</v>
      </c>
      <c r="H16" s="38" t="n">
        <v>120</v>
      </c>
      <c r="I16" s="38" t="n">
        <v>120</v>
      </c>
      <c r="J16" s="39" t="n">
        <f aca="false">J15+H16-I16</f>
        <v>0</v>
      </c>
      <c r="K16" s="40" t="n">
        <f aca="false">G16-H16</f>
        <v>1212</v>
      </c>
      <c r="L16" s="40" t="n">
        <f aca="false">F16-K16</f>
        <v>-33</v>
      </c>
      <c r="M16" s="41" t="n">
        <f aca="false">L16*100/F16</f>
        <v>-2.79898218829517</v>
      </c>
      <c r="N16" s="31"/>
    </row>
    <row r="17" customFormat="false" ht="14.65" hidden="false" customHeight="false" outlineLevel="0" collapsed="false">
      <c r="A17" s="31" t="n">
        <f aca="false">A16+1</f>
        <v>13</v>
      </c>
      <c r="B17" s="32"/>
      <c r="C17" s="33"/>
      <c r="D17" s="34" t="s">
        <v>38</v>
      </c>
      <c r="E17" s="35" t="s">
        <v>39</v>
      </c>
      <c r="F17" s="36" t="n">
        <v>3031</v>
      </c>
      <c r="G17" s="37" t="n">
        <v>3031</v>
      </c>
      <c r="H17" s="38" t="n">
        <v>0</v>
      </c>
      <c r="I17" s="38"/>
      <c r="J17" s="39" t="n">
        <f aca="false">J16+H17-I17</f>
        <v>0</v>
      </c>
      <c r="K17" s="40" t="n">
        <f aca="false">G17-H17</f>
        <v>3031</v>
      </c>
      <c r="L17" s="40" t="n">
        <f aca="false">F17-K17</f>
        <v>0</v>
      </c>
      <c r="M17" s="41" t="n">
        <f aca="false">L17*100/F17</f>
        <v>0</v>
      </c>
      <c r="N17" s="31"/>
    </row>
    <row r="18" customFormat="false" ht="12.8" hidden="false" customHeight="false" outlineLevel="0" collapsed="false">
      <c r="A18" s="31" t="n">
        <f aca="false">A17+1</f>
        <v>14</v>
      </c>
      <c r="B18" s="32" t="s">
        <v>43</v>
      </c>
      <c r="C18" s="33"/>
      <c r="D18" s="34" t="s">
        <v>21</v>
      </c>
      <c r="E18" s="35" t="s">
        <v>252</v>
      </c>
      <c r="F18" s="36" t="n">
        <v>6503</v>
      </c>
      <c r="G18" s="37" t="n">
        <v>7105</v>
      </c>
      <c r="H18" s="38" t="n">
        <v>610</v>
      </c>
      <c r="I18" s="38"/>
      <c r="J18" s="39" t="n">
        <f aca="false">J17+H18-I18</f>
        <v>610</v>
      </c>
      <c r="K18" s="40" t="n">
        <f aca="false">G18-H18</f>
        <v>6495</v>
      </c>
      <c r="L18" s="40" t="n">
        <f aca="false">F18-K18</f>
        <v>8</v>
      </c>
      <c r="M18" s="41" t="n">
        <f aca="false">L18*100/F18</f>
        <v>0.12302014454867</v>
      </c>
      <c r="N18" s="31"/>
    </row>
    <row r="19" customFormat="false" ht="12.8" hidden="false" customHeight="false" outlineLevel="0" collapsed="false">
      <c r="A19" s="31" t="n">
        <f aca="false">A18+1</f>
        <v>15</v>
      </c>
      <c r="B19" s="32"/>
      <c r="C19" s="33"/>
      <c r="D19" s="34" t="s">
        <v>40</v>
      </c>
      <c r="E19" s="35" t="s">
        <v>59</v>
      </c>
      <c r="F19" s="36" t="n">
        <v>1010</v>
      </c>
      <c r="G19" s="37" t="n">
        <v>1061</v>
      </c>
      <c r="H19" s="38" t="n">
        <v>55</v>
      </c>
      <c r="I19" s="38"/>
      <c r="J19" s="39" t="n">
        <f aca="false">J18+H19-I19</f>
        <v>665</v>
      </c>
      <c r="K19" s="40" t="n">
        <f aca="false">G19-H19</f>
        <v>1006</v>
      </c>
      <c r="L19" s="40" t="n">
        <f aca="false">F19-K19</f>
        <v>4</v>
      </c>
      <c r="M19" s="41" t="n">
        <f aca="false">L19*100/F19</f>
        <v>0.396039603960396</v>
      </c>
      <c r="N19" s="31"/>
    </row>
    <row r="20" customFormat="false" ht="12.8" hidden="false" customHeight="false" outlineLevel="0" collapsed="false">
      <c r="A20" s="31" t="n">
        <f aca="false">A19+1</f>
        <v>16</v>
      </c>
      <c r="B20" s="32"/>
      <c r="C20" s="33"/>
      <c r="D20" s="34" t="s">
        <v>34</v>
      </c>
      <c r="E20" s="35" t="s">
        <v>253</v>
      </c>
      <c r="F20" s="36" t="n">
        <v>6642</v>
      </c>
      <c r="G20" s="37" t="n">
        <v>7663</v>
      </c>
      <c r="H20" s="38" t="n">
        <v>1000</v>
      </c>
      <c r="I20" s="38"/>
      <c r="J20" s="39" t="n">
        <f aca="false">J19+H20-I20</f>
        <v>1665</v>
      </c>
      <c r="K20" s="40" t="n">
        <f aca="false">G20-H20</f>
        <v>6663</v>
      </c>
      <c r="L20" s="40" t="n">
        <f aca="false">F20-K20</f>
        <v>-21</v>
      </c>
      <c r="M20" s="41" t="n">
        <f aca="false">L20*100/F20</f>
        <v>-0.31616982836495</v>
      </c>
      <c r="N20" s="31"/>
    </row>
    <row r="21" customFormat="false" ht="12.8" hidden="false" customHeight="false" outlineLevel="0" collapsed="false">
      <c r="A21" s="31" t="n">
        <f aca="false">A20+1</f>
        <v>17</v>
      </c>
      <c r="B21" s="32"/>
      <c r="C21" s="33"/>
      <c r="D21" s="34" t="s">
        <v>50</v>
      </c>
      <c r="E21" s="35" t="s">
        <v>51</v>
      </c>
      <c r="F21" s="36" t="n">
        <v>1992</v>
      </c>
      <c r="G21" s="37" t="n">
        <v>2058</v>
      </c>
      <c r="H21" s="38" t="n">
        <v>50</v>
      </c>
      <c r="I21" s="38"/>
      <c r="J21" s="39" t="n">
        <f aca="false">J20+H21-I21</f>
        <v>1715</v>
      </c>
      <c r="K21" s="40" t="n">
        <f aca="false">G21-H21</f>
        <v>2008</v>
      </c>
      <c r="L21" s="40" t="n">
        <f aca="false">F21-K21</f>
        <v>-16</v>
      </c>
      <c r="M21" s="41" t="n">
        <f aca="false">L21*100/F21</f>
        <v>-0.803212851405622</v>
      </c>
      <c r="N21" s="31"/>
    </row>
    <row r="22" customFormat="false" ht="12.8" hidden="false" customHeight="false" outlineLevel="0" collapsed="false">
      <c r="A22" s="31" t="n">
        <f aca="false">A21+1</f>
        <v>18</v>
      </c>
      <c r="B22" s="32"/>
      <c r="C22" s="33"/>
      <c r="D22" s="34" t="s">
        <v>26</v>
      </c>
      <c r="E22" s="35" t="s">
        <v>254</v>
      </c>
      <c r="F22" s="36" t="n">
        <v>2497</v>
      </c>
      <c r="G22" s="37" t="n">
        <v>2501</v>
      </c>
      <c r="H22" s="38" t="n">
        <v>0</v>
      </c>
      <c r="I22" s="38"/>
      <c r="J22" s="39" t="n">
        <f aca="false">J21+H22-I22</f>
        <v>1715</v>
      </c>
      <c r="K22" s="40" t="n">
        <f aca="false">G22-H22</f>
        <v>2501</v>
      </c>
      <c r="L22" s="40" t="n">
        <f aca="false">F22-K22</f>
        <v>-4</v>
      </c>
      <c r="M22" s="41" t="n">
        <f aca="false">L22*100/F22</f>
        <v>-0.160192230676812</v>
      </c>
      <c r="N22" s="31"/>
    </row>
    <row r="23" customFormat="false" ht="12.8" hidden="false" customHeight="false" outlineLevel="0" collapsed="false">
      <c r="A23" s="31" t="n">
        <f aca="false">A22+1</f>
        <v>19</v>
      </c>
      <c r="B23" s="32"/>
      <c r="C23" s="33"/>
      <c r="D23" s="34" t="s">
        <v>28</v>
      </c>
      <c r="E23" s="35" t="s">
        <v>255</v>
      </c>
      <c r="F23" s="36" t="n">
        <v>6980</v>
      </c>
      <c r="G23" s="37" t="n">
        <v>6980</v>
      </c>
      <c r="H23" s="38" t="n">
        <v>0</v>
      </c>
      <c r="I23" s="38"/>
      <c r="J23" s="39" t="n">
        <f aca="false">J22+H23-I23</f>
        <v>1715</v>
      </c>
      <c r="K23" s="40" t="n">
        <f aca="false">G23-H23</f>
        <v>6980</v>
      </c>
      <c r="L23" s="40" t="n">
        <f aca="false">F23-K23</f>
        <v>0</v>
      </c>
      <c r="M23" s="41" t="n">
        <f aca="false">L23*100/F23</f>
        <v>0</v>
      </c>
      <c r="N23" s="31"/>
    </row>
    <row r="24" customFormat="false" ht="13.4" hidden="false" customHeight="false" outlineLevel="0" collapsed="false">
      <c r="A24" s="31" t="n">
        <f aca="false">A23+1</f>
        <v>20</v>
      </c>
      <c r="B24" s="32" t="s">
        <v>65</v>
      </c>
      <c r="C24" s="33" t="s">
        <v>66</v>
      </c>
      <c r="D24" s="34"/>
      <c r="E24" s="35"/>
      <c r="F24" s="36"/>
      <c r="G24" s="37"/>
      <c r="H24" s="38"/>
      <c r="I24" s="38" t="n">
        <v>1715</v>
      </c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8" hidden="false" customHeight="false" outlineLevel="0" collapsed="false">
      <c r="A25" s="31" t="n">
        <f aca="false">A24+1</f>
        <v>21</v>
      </c>
      <c r="B25" s="32" t="s">
        <v>67</v>
      </c>
      <c r="C25" s="33"/>
      <c r="D25" s="34" t="s">
        <v>21</v>
      </c>
      <c r="E25" s="35" t="s">
        <v>55</v>
      </c>
      <c r="F25" s="36" t="n">
        <v>4042</v>
      </c>
      <c r="G25" s="37" t="n">
        <v>4059</v>
      </c>
      <c r="H25" s="38" t="n">
        <v>80</v>
      </c>
      <c r="I25" s="38"/>
      <c r="J25" s="39" t="n">
        <f aca="false">J24+H25-I25</f>
        <v>80</v>
      </c>
      <c r="K25" s="40" t="n">
        <f aca="false">G25-H25</f>
        <v>3979</v>
      </c>
      <c r="L25" s="40" t="n">
        <f aca="false">F25-K25</f>
        <v>63</v>
      </c>
      <c r="M25" s="41" t="n">
        <f aca="false">L25*100/F25</f>
        <v>1.55863433943592</v>
      </c>
      <c r="N25" s="31"/>
    </row>
    <row r="26" customFormat="false" ht="12.8" hidden="false" customHeight="false" outlineLevel="0" collapsed="false">
      <c r="A26" s="31" t="n">
        <f aca="false">A25+1</f>
        <v>22</v>
      </c>
      <c r="B26" s="32"/>
      <c r="C26" s="33"/>
      <c r="D26" s="34" t="s">
        <v>21</v>
      </c>
      <c r="E26" s="35" t="s">
        <v>63</v>
      </c>
      <c r="F26" s="36" t="n">
        <v>1516</v>
      </c>
      <c r="G26" s="37" t="n">
        <v>2407</v>
      </c>
      <c r="H26" s="38" t="n">
        <v>920</v>
      </c>
      <c r="I26" s="38"/>
      <c r="J26" s="39" t="n">
        <f aca="false">J25+H26-I26</f>
        <v>1000</v>
      </c>
      <c r="K26" s="40" t="n">
        <f aca="false">G26-H26</f>
        <v>1487</v>
      </c>
      <c r="L26" s="40" t="n">
        <f aca="false">F26-K26</f>
        <v>29</v>
      </c>
      <c r="M26" s="41" t="n">
        <f aca="false">L26*100/F26</f>
        <v>1.91292875989446</v>
      </c>
      <c r="N26" s="31"/>
    </row>
    <row r="27" customFormat="false" ht="12.8" hidden="false" customHeight="false" outlineLevel="0" collapsed="false">
      <c r="A27" s="31" t="n">
        <f aca="false">A26+1</f>
        <v>23</v>
      </c>
      <c r="B27" s="32"/>
      <c r="C27" s="33"/>
      <c r="D27" s="34" t="s">
        <v>75</v>
      </c>
      <c r="E27" s="35" t="s">
        <v>76</v>
      </c>
      <c r="F27" s="36" t="n">
        <v>6062</v>
      </c>
      <c r="G27" s="37" t="n">
        <v>6086</v>
      </c>
      <c r="H27" s="38" t="n">
        <v>100</v>
      </c>
      <c r="I27" s="38"/>
      <c r="J27" s="39" t="n">
        <f aca="false">J26+H27-I27</f>
        <v>1100</v>
      </c>
      <c r="K27" s="40" t="n">
        <f aca="false">G27-H27</f>
        <v>5986</v>
      </c>
      <c r="L27" s="40" t="n">
        <f aca="false">F27-K27</f>
        <v>76</v>
      </c>
      <c r="M27" s="41" t="n">
        <f aca="false">L27*100/F27</f>
        <v>1.25371164632135</v>
      </c>
      <c r="N27" s="31"/>
    </row>
    <row r="28" customFormat="false" ht="12.8" hidden="false" customHeight="false" outlineLevel="0" collapsed="false">
      <c r="A28" s="31" t="n">
        <f aca="false">A27+1</f>
        <v>24</v>
      </c>
      <c r="B28" s="32"/>
      <c r="C28" s="33"/>
      <c r="D28" s="34" t="s">
        <v>21</v>
      </c>
      <c r="E28" s="35" t="s">
        <v>68</v>
      </c>
      <c r="F28" s="36" t="n">
        <v>505</v>
      </c>
      <c r="G28" s="37" t="n">
        <v>1109</v>
      </c>
      <c r="H28" s="38" t="n">
        <v>620</v>
      </c>
      <c r="I28" s="38"/>
      <c r="J28" s="39" t="n">
        <f aca="false">J27+H28-I28</f>
        <v>1720</v>
      </c>
      <c r="K28" s="40" t="n">
        <f aca="false">G28-H28</f>
        <v>489</v>
      </c>
      <c r="L28" s="40" t="n">
        <f aca="false">F28-K28</f>
        <v>16</v>
      </c>
      <c r="M28" s="41" t="n">
        <f aca="false">L28*100/F28</f>
        <v>3.16831683168317</v>
      </c>
      <c r="N28" s="31"/>
    </row>
    <row r="29" customFormat="false" ht="12.8" hidden="false" customHeight="false" outlineLevel="0" collapsed="false">
      <c r="A29" s="31" t="n">
        <f aca="false">A28+1</f>
        <v>25</v>
      </c>
      <c r="B29" s="32"/>
      <c r="C29" s="33"/>
      <c r="D29" s="34" t="s">
        <v>21</v>
      </c>
      <c r="E29" s="35" t="s">
        <v>256</v>
      </c>
      <c r="F29" s="36" t="n">
        <v>1648</v>
      </c>
      <c r="G29" s="37" t="n">
        <v>1675</v>
      </c>
      <c r="H29" s="38" t="n">
        <v>50</v>
      </c>
      <c r="I29" s="38"/>
      <c r="J29" s="39" t="n">
        <f aca="false">J28+H29-I29</f>
        <v>1770</v>
      </c>
      <c r="K29" s="40" t="n">
        <f aca="false">G29-H29</f>
        <v>1625</v>
      </c>
      <c r="L29" s="40" t="n">
        <f aca="false">F29-K29</f>
        <v>23</v>
      </c>
      <c r="M29" s="41" t="n">
        <f aca="false">L29*100/F29</f>
        <v>1.39563106796117</v>
      </c>
      <c r="N29" s="31"/>
    </row>
    <row r="30" customFormat="false" ht="12.8" hidden="false" customHeight="false" outlineLevel="0" collapsed="false">
      <c r="A30" s="31" t="n">
        <f aca="false">A29+1</f>
        <v>26</v>
      </c>
      <c r="B30" s="32"/>
      <c r="C30" s="33"/>
      <c r="D30" s="34" t="s">
        <v>69</v>
      </c>
      <c r="E30" s="35" t="s">
        <v>70</v>
      </c>
      <c r="F30" s="36" t="n">
        <v>2228</v>
      </c>
      <c r="G30" s="37" t="n">
        <v>2526</v>
      </c>
      <c r="H30" s="38" t="n">
        <v>350</v>
      </c>
      <c r="I30" s="38"/>
      <c r="J30" s="39" t="n">
        <f aca="false">J29+H30-I30</f>
        <v>2120</v>
      </c>
      <c r="K30" s="40" t="n">
        <f aca="false">G30-H30</f>
        <v>2176</v>
      </c>
      <c r="L30" s="40" t="n">
        <f aca="false">F30-K30</f>
        <v>52</v>
      </c>
      <c r="M30" s="41" t="n">
        <f aca="false">L30*100/F30</f>
        <v>2.33393177737882</v>
      </c>
      <c r="N30" s="31"/>
    </row>
    <row r="31" customFormat="false" ht="13.4" hidden="false" customHeight="false" outlineLevel="0" collapsed="false">
      <c r="A31" s="31" t="n">
        <f aca="false">A30+1</f>
        <v>27</v>
      </c>
      <c r="B31" s="32" t="s">
        <v>79</v>
      </c>
      <c r="C31" s="33" t="s">
        <v>80</v>
      </c>
      <c r="D31" s="34"/>
      <c r="E31" s="35"/>
      <c r="F31" s="36"/>
      <c r="G31" s="37"/>
      <c r="H31" s="38"/>
      <c r="I31" s="38" t="n">
        <v>2120</v>
      </c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8" hidden="false" customHeight="false" outlineLevel="0" collapsed="false">
      <c r="A32" s="31" t="n">
        <f aca="false">A31+1</f>
        <v>28</v>
      </c>
      <c r="B32" s="32" t="s">
        <v>81</v>
      </c>
      <c r="C32" s="33"/>
      <c r="D32" s="34" t="s">
        <v>69</v>
      </c>
      <c r="E32" s="35" t="s">
        <v>77</v>
      </c>
      <c r="F32" s="36" t="n">
        <v>7575</v>
      </c>
      <c r="G32" s="37" t="n">
        <v>7575</v>
      </c>
      <c r="H32" s="38" t="n">
        <v>25</v>
      </c>
      <c r="I32" s="38"/>
      <c r="J32" s="39" t="n">
        <f aca="false">J31+H32-I32</f>
        <v>25</v>
      </c>
      <c r="K32" s="40" t="n">
        <f aca="false">G32-H32</f>
        <v>7550</v>
      </c>
      <c r="L32" s="40" t="n">
        <f aca="false">F32-K32</f>
        <v>25</v>
      </c>
      <c r="M32" s="41" t="n">
        <f aca="false">L32*100/F32</f>
        <v>0.33003300330033</v>
      </c>
      <c r="N32" s="31"/>
    </row>
    <row r="33" customFormat="false" ht="12.8" hidden="false" customHeight="false" outlineLevel="0" collapsed="false">
      <c r="A33" s="31" t="n">
        <f aca="false">A32+1</f>
        <v>29</v>
      </c>
      <c r="B33" s="32"/>
      <c r="C33" s="33"/>
      <c r="D33" s="34" t="s">
        <v>72</v>
      </c>
      <c r="E33" s="35" t="s">
        <v>257</v>
      </c>
      <c r="F33" s="36" t="n">
        <v>1010</v>
      </c>
      <c r="G33" s="37" t="n">
        <v>1015</v>
      </c>
      <c r="H33" s="38" t="n">
        <v>25</v>
      </c>
      <c r="I33" s="38"/>
      <c r="J33" s="39" t="n">
        <f aca="false">J32+H33-I33</f>
        <v>50</v>
      </c>
      <c r="K33" s="40" t="n">
        <f aca="false">G33-H33</f>
        <v>990</v>
      </c>
      <c r="L33" s="40" t="n">
        <f aca="false">F33-K33</f>
        <v>20</v>
      </c>
      <c r="M33" s="41" t="n">
        <f aca="false">L33*100/F33</f>
        <v>1.98019801980198</v>
      </c>
      <c r="N33" s="31"/>
    </row>
    <row r="34" customFormat="false" ht="12.8" hidden="false" customHeight="false" outlineLevel="0" collapsed="false">
      <c r="A34" s="31" t="n">
        <f aca="false">A33+1</f>
        <v>30</v>
      </c>
      <c r="B34" s="32"/>
      <c r="C34" s="33"/>
      <c r="D34" s="34" t="s">
        <v>73</v>
      </c>
      <c r="E34" s="35" t="s">
        <v>74</v>
      </c>
      <c r="F34" s="36" t="n">
        <v>1516</v>
      </c>
      <c r="G34" s="37" t="n">
        <v>1522</v>
      </c>
      <c r="H34" s="38" t="n">
        <v>25</v>
      </c>
      <c r="I34" s="38"/>
      <c r="J34" s="39" t="n">
        <f aca="false">J33+H34-I34</f>
        <v>75</v>
      </c>
      <c r="K34" s="40" t="n">
        <f aca="false">G34-H34</f>
        <v>1497</v>
      </c>
      <c r="L34" s="40" t="n">
        <f aca="false">F34-K34</f>
        <v>19</v>
      </c>
      <c r="M34" s="41" t="n">
        <f aca="false">L34*100/F34</f>
        <v>1.2532981530343</v>
      </c>
      <c r="N34" s="31"/>
    </row>
    <row r="35" customFormat="false" ht="12.8" hidden="false" customHeight="false" outlineLevel="0" collapsed="false">
      <c r="A35" s="31" t="n">
        <f aca="false">A34+1</f>
        <v>31</v>
      </c>
      <c r="B35" s="32"/>
      <c r="C35" s="33"/>
      <c r="D35" s="34" t="s">
        <v>69</v>
      </c>
      <c r="E35" s="35" t="s">
        <v>258</v>
      </c>
      <c r="F35" s="36" t="n">
        <v>2090</v>
      </c>
      <c r="G35" s="37" t="n">
        <v>2117</v>
      </c>
      <c r="H35" s="38" t="n">
        <v>37</v>
      </c>
      <c r="I35" s="38"/>
      <c r="J35" s="39" t="n">
        <f aca="false">J34+H35-I35</f>
        <v>112</v>
      </c>
      <c r="K35" s="40" t="n">
        <f aca="false">G35-H35</f>
        <v>2080</v>
      </c>
      <c r="L35" s="40" t="n">
        <f aca="false">F35-K35</f>
        <v>10</v>
      </c>
      <c r="M35" s="41" t="n">
        <f aca="false">L35*100/F35</f>
        <v>0.478468899521531</v>
      </c>
      <c r="N35" s="31"/>
    </row>
    <row r="36" customFormat="false" ht="12.8" hidden="false" customHeight="false" outlineLevel="0" collapsed="false">
      <c r="A36" s="31" t="n">
        <f aca="false">A35+1</f>
        <v>32</v>
      </c>
      <c r="B36" s="32"/>
      <c r="C36" s="33"/>
      <c r="D36" s="34" t="s">
        <v>69</v>
      </c>
      <c r="E36" s="35" t="s">
        <v>71</v>
      </c>
      <c r="F36" s="36" t="n">
        <v>6062</v>
      </c>
      <c r="G36" s="37" t="n">
        <v>6074</v>
      </c>
      <c r="H36" s="38" t="n">
        <v>25</v>
      </c>
      <c r="I36" s="38"/>
      <c r="J36" s="39" t="n">
        <f aca="false">J35+H36-I36</f>
        <v>137</v>
      </c>
      <c r="K36" s="40" t="n">
        <f aca="false">G36-H36</f>
        <v>6049</v>
      </c>
      <c r="L36" s="40" t="n">
        <f aca="false">F36-K36</f>
        <v>13</v>
      </c>
      <c r="M36" s="41" t="n">
        <f aca="false">L36*100/F36</f>
        <v>0.214450676344441</v>
      </c>
      <c r="N36" s="31"/>
    </row>
    <row r="37" customFormat="false" ht="12.8" hidden="false" customHeight="false" outlineLevel="0" collapsed="false">
      <c r="A37" s="31" t="n">
        <f aca="false">A36+1</f>
        <v>33</v>
      </c>
      <c r="B37" s="32"/>
      <c r="C37" s="33"/>
      <c r="D37" s="34" t="s">
        <v>69</v>
      </c>
      <c r="E37" s="35" t="s">
        <v>259</v>
      </c>
      <c r="F37" s="36" t="n">
        <v>2021</v>
      </c>
      <c r="G37" s="37" t="n">
        <v>2102</v>
      </c>
      <c r="H37" s="38" t="n">
        <v>100</v>
      </c>
      <c r="I37" s="38"/>
      <c r="J37" s="39" t="n">
        <f aca="false">J36+H37-I37</f>
        <v>237</v>
      </c>
      <c r="K37" s="40" t="n">
        <f aca="false">G37-H37</f>
        <v>2002</v>
      </c>
      <c r="L37" s="40" t="n">
        <f aca="false">F37-K37</f>
        <v>19</v>
      </c>
      <c r="M37" s="41" t="n">
        <f aca="false">L37*100/F37</f>
        <v>0.940128649183573</v>
      </c>
      <c r="N37" s="31"/>
    </row>
    <row r="38" customFormat="false" ht="13.4" hidden="false" customHeight="false" outlineLevel="0" collapsed="false">
      <c r="A38" s="31" t="n">
        <f aca="false">A37+1</f>
        <v>34</v>
      </c>
      <c r="B38" s="32" t="s">
        <v>81</v>
      </c>
      <c r="C38" s="33" t="s">
        <v>87</v>
      </c>
      <c r="D38" s="34"/>
      <c r="E38" s="35"/>
      <c r="F38" s="36"/>
      <c r="G38" s="37"/>
      <c r="H38" s="38"/>
      <c r="I38" s="38" t="n">
        <v>237</v>
      </c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3.1" hidden="false" customHeight="false" outlineLevel="0" collapsed="false">
      <c r="A39" s="31" t="n">
        <f aca="false">A38+1</f>
        <v>35</v>
      </c>
      <c r="B39" s="32" t="s">
        <v>88</v>
      </c>
      <c r="C39" s="33"/>
      <c r="D39" s="34" t="s">
        <v>36</v>
      </c>
      <c r="E39" s="35" t="s">
        <v>89</v>
      </c>
      <c r="F39" s="36" t="n">
        <v>2021</v>
      </c>
      <c r="G39" s="37" t="n">
        <v>2130</v>
      </c>
      <c r="H39" s="38" t="n">
        <v>110</v>
      </c>
      <c r="I39" s="38"/>
      <c r="J39" s="39" t="n">
        <f aca="false">J38+H39-I39</f>
        <v>110</v>
      </c>
      <c r="K39" s="40" t="n">
        <f aca="false">G39-H39</f>
        <v>2020</v>
      </c>
      <c r="L39" s="40" t="n">
        <f aca="false">F39-K39</f>
        <v>1</v>
      </c>
      <c r="M39" s="41" t="n">
        <f aca="false">L39*100/F39</f>
        <v>0.049480455220188</v>
      </c>
      <c r="N39" s="31"/>
    </row>
    <row r="40" customFormat="false" ht="13.1" hidden="false" customHeight="false" outlineLevel="0" collapsed="false">
      <c r="A40" s="31" t="n">
        <f aca="false">A39+1</f>
        <v>36</v>
      </c>
      <c r="B40" s="32"/>
      <c r="C40" s="33"/>
      <c r="D40" s="34" t="s">
        <v>90</v>
      </c>
      <c r="E40" s="35" t="s">
        <v>260</v>
      </c>
      <c r="F40" s="36" t="n">
        <v>1010</v>
      </c>
      <c r="G40" s="37" t="n">
        <v>1144</v>
      </c>
      <c r="H40" s="38" t="n">
        <v>140</v>
      </c>
      <c r="I40" s="38"/>
      <c r="J40" s="39" t="n">
        <f aca="false">J39+H40-I40</f>
        <v>250</v>
      </c>
      <c r="K40" s="40" t="n">
        <f aca="false">G40-H40</f>
        <v>1004</v>
      </c>
      <c r="L40" s="40" t="n">
        <f aca="false">F40-K40</f>
        <v>6</v>
      </c>
      <c r="M40" s="41" t="n">
        <f aca="false">L40*100/F40</f>
        <v>0.594059405940594</v>
      </c>
      <c r="N40" s="31"/>
    </row>
    <row r="41" customFormat="false" ht="13.1" hidden="false" customHeight="false" outlineLevel="0" collapsed="false">
      <c r="A41" s="31" t="n">
        <f aca="false">A40+1</f>
        <v>37</v>
      </c>
      <c r="B41" s="32"/>
      <c r="C41" s="33"/>
      <c r="D41" s="34" t="s">
        <v>50</v>
      </c>
      <c r="E41" s="35" t="s">
        <v>261</v>
      </c>
      <c r="F41" s="36" t="n">
        <v>6150</v>
      </c>
      <c r="G41" s="37" t="n">
        <v>6160</v>
      </c>
      <c r="H41" s="38" t="n">
        <v>20</v>
      </c>
      <c r="I41" s="38"/>
      <c r="J41" s="39" t="n">
        <f aca="false">J40+H41-I41</f>
        <v>270</v>
      </c>
      <c r="K41" s="40" t="n">
        <f aca="false">G41-H41</f>
        <v>6140</v>
      </c>
      <c r="L41" s="40" t="n">
        <f aca="false">F41-K41</f>
        <v>10</v>
      </c>
      <c r="M41" s="41" t="n">
        <f aca="false">L41*100/F41</f>
        <v>0.16260162601626</v>
      </c>
      <c r="N41" s="31"/>
    </row>
    <row r="42" customFormat="false" ht="12.8" hidden="false" customHeight="false" outlineLevel="0" collapsed="false">
      <c r="A42" s="31" t="n">
        <f aca="false">A41+1</f>
        <v>38</v>
      </c>
      <c r="B42" s="32"/>
      <c r="C42" s="33"/>
      <c r="D42" s="34" t="s">
        <v>50</v>
      </c>
      <c r="E42" s="35" t="s">
        <v>85</v>
      </c>
      <c r="F42" s="36" t="n">
        <v>498</v>
      </c>
      <c r="G42" s="37" t="n">
        <v>1036</v>
      </c>
      <c r="H42" s="38" t="n">
        <v>550</v>
      </c>
      <c r="I42" s="38"/>
      <c r="J42" s="39" t="n">
        <f aca="false">J41+H42-I42</f>
        <v>820</v>
      </c>
      <c r="K42" s="40" t="n">
        <f aca="false">G42-H42</f>
        <v>486</v>
      </c>
      <c r="L42" s="40" t="n">
        <f aca="false">F42-K42</f>
        <v>12</v>
      </c>
      <c r="M42" s="41" t="n">
        <f aca="false">L42*100/F42</f>
        <v>2.40963855421687</v>
      </c>
      <c r="N42" s="31"/>
    </row>
    <row r="43" customFormat="false" ht="13.1" hidden="false" customHeight="false" outlineLevel="0" collapsed="false">
      <c r="A43" s="31" t="n">
        <f aca="false">A42+1</f>
        <v>39</v>
      </c>
      <c r="B43" s="32"/>
      <c r="C43" s="33"/>
      <c r="D43" s="34" t="s">
        <v>69</v>
      </c>
      <c r="E43" s="35" t="s">
        <v>86</v>
      </c>
      <c r="F43" s="36" t="n">
        <v>3031</v>
      </c>
      <c r="G43" s="37" t="n">
        <v>3032</v>
      </c>
      <c r="H43" s="38" t="n">
        <v>19</v>
      </c>
      <c r="I43" s="38"/>
      <c r="J43" s="39" t="n">
        <f aca="false">J42+H43-I43</f>
        <v>839</v>
      </c>
      <c r="K43" s="40" t="n">
        <f aca="false">G43-H43</f>
        <v>3013</v>
      </c>
      <c r="L43" s="40" t="n">
        <f aca="false">F43-K43</f>
        <v>18</v>
      </c>
      <c r="M43" s="41" t="n">
        <f aca="false">L43*100/F43</f>
        <v>0.593863411415374</v>
      </c>
      <c r="N43" s="31"/>
    </row>
    <row r="44" customFormat="false" ht="13.1" hidden="false" customHeight="false" outlineLevel="0" collapsed="false">
      <c r="A44" s="31" t="n">
        <f aca="false">A43+1</f>
        <v>40</v>
      </c>
      <c r="B44" s="32"/>
      <c r="C44" s="33"/>
      <c r="D44" s="34" t="s">
        <v>72</v>
      </c>
      <c r="E44" s="35" t="s">
        <v>262</v>
      </c>
      <c r="F44" s="36" t="n">
        <v>3928</v>
      </c>
      <c r="G44" s="37" t="n">
        <v>3930</v>
      </c>
      <c r="H44" s="38" t="n">
        <v>40</v>
      </c>
      <c r="I44" s="38"/>
      <c r="J44" s="39" t="n">
        <f aca="false">J43+H44-I44</f>
        <v>879</v>
      </c>
      <c r="K44" s="40" t="n">
        <f aca="false">G44-H44</f>
        <v>3890</v>
      </c>
      <c r="L44" s="40" t="n">
        <f aca="false">F44-K44</f>
        <v>38</v>
      </c>
      <c r="M44" s="41" t="n">
        <f aca="false">L44*100/F44</f>
        <v>0.967413441955194</v>
      </c>
      <c r="N44" s="31"/>
    </row>
    <row r="45" customFormat="false" ht="13.1" hidden="false" customHeight="false" outlineLevel="0" collapsed="false">
      <c r="A45" s="31" t="n">
        <f aca="false">A44+1</f>
        <v>41</v>
      </c>
      <c r="B45" s="32"/>
      <c r="C45" s="33"/>
      <c r="D45" s="34" t="s">
        <v>72</v>
      </c>
      <c r="E45" s="35" t="s">
        <v>92</v>
      </c>
      <c r="F45" s="36" t="n">
        <v>1516</v>
      </c>
      <c r="G45" s="37" t="n">
        <v>1527</v>
      </c>
      <c r="H45" s="38" t="n">
        <v>50</v>
      </c>
      <c r="I45" s="38"/>
      <c r="J45" s="39" t="n">
        <f aca="false">J44+H45-I45</f>
        <v>929</v>
      </c>
      <c r="K45" s="40" t="n">
        <f aca="false">G45-H45</f>
        <v>1477</v>
      </c>
      <c r="L45" s="40" t="n">
        <f aca="false">F45-K45</f>
        <v>39</v>
      </c>
      <c r="M45" s="41" t="n">
        <f aca="false">L45*100/F45</f>
        <v>2.57255936675462</v>
      </c>
      <c r="N45" s="31"/>
    </row>
    <row r="46" customFormat="false" ht="13.4" hidden="false" customHeight="false" outlineLevel="0" collapsed="false">
      <c r="A46" s="31" t="n">
        <f aca="false">A45+1</f>
        <v>42</v>
      </c>
      <c r="B46" s="32" t="s">
        <v>95</v>
      </c>
      <c r="C46" s="33" t="s">
        <v>96</v>
      </c>
      <c r="D46" s="34"/>
      <c r="E46" s="35"/>
      <c r="F46" s="36"/>
      <c r="G46" s="37"/>
      <c r="H46" s="38"/>
      <c r="I46" s="38" t="n">
        <v>929</v>
      </c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 t="s">
        <v>144</v>
      </c>
      <c r="C47" s="33"/>
      <c r="D47" s="34" t="s">
        <v>209</v>
      </c>
      <c r="E47" s="35" t="s">
        <v>263</v>
      </c>
      <c r="F47" s="36" t="n">
        <v>3293</v>
      </c>
      <c r="G47" s="37" t="n">
        <v>3336</v>
      </c>
      <c r="H47" s="38" t="n">
        <v>281</v>
      </c>
      <c r="I47" s="38"/>
      <c r="J47" s="39" t="n">
        <f aca="false">J46+H47-I47</f>
        <v>281</v>
      </c>
      <c r="K47" s="40" t="n">
        <f aca="false">G47-H47</f>
        <v>3055</v>
      </c>
      <c r="L47" s="40" t="n">
        <f aca="false">F47-K47</f>
        <v>238</v>
      </c>
      <c r="M47" s="41" t="n">
        <f aca="false">L47*100/F47</f>
        <v>7.2274521712724</v>
      </c>
      <c r="N47" s="31"/>
    </row>
    <row r="48" customFormat="false" ht="13.4" hidden="false" customHeight="false" outlineLevel="0" collapsed="false">
      <c r="A48" s="31" t="n">
        <f aca="false">A47+1</f>
        <v>44</v>
      </c>
      <c r="B48" s="32" t="s">
        <v>154</v>
      </c>
      <c r="C48" s="33" t="s">
        <v>155</v>
      </c>
      <c r="D48" s="34"/>
      <c r="E48" s="35"/>
      <c r="F48" s="36"/>
      <c r="G48" s="37"/>
      <c r="H48" s="38"/>
      <c r="I48" s="38" t="n">
        <v>281</v>
      </c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 t="s">
        <v>97</v>
      </c>
      <c r="C49" s="33"/>
      <c r="D49" s="34" t="s">
        <v>209</v>
      </c>
      <c r="E49" s="35" t="s">
        <v>224</v>
      </c>
      <c r="F49" s="36" t="n">
        <v>486</v>
      </c>
      <c r="G49" s="37" t="n">
        <v>1144</v>
      </c>
      <c r="H49" s="38" t="n">
        <v>886</v>
      </c>
      <c r="I49" s="38"/>
      <c r="J49" s="39" t="n">
        <f aca="false">J48+H49-I49</f>
        <v>886</v>
      </c>
      <c r="K49" s="40" t="n">
        <f aca="false">G49-H49</f>
        <v>258</v>
      </c>
      <c r="L49" s="40" t="n">
        <f aca="false">F49-K49</f>
        <v>228</v>
      </c>
      <c r="M49" s="41" t="n">
        <f aca="false">L49*100/F49</f>
        <v>46.9135802469136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 t="s">
        <v>98</v>
      </c>
      <c r="E50" s="35" t="s">
        <v>54</v>
      </c>
      <c r="F50" s="36" t="n">
        <v>1056</v>
      </c>
      <c r="G50" s="37" t="n">
        <v>1973</v>
      </c>
      <c r="H50" s="38" t="n">
        <v>1200</v>
      </c>
      <c r="I50" s="38"/>
      <c r="J50" s="39" t="n">
        <f aca="false">J49+H50-I50</f>
        <v>2086</v>
      </c>
      <c r="K50" s="40" t="n">
        <f aca="false">G50-H50</f>
        <v>773</v>
      </c>
      <c r="L50" s="40" t="n">
        <f aca="false">F50-K50</f>
        <v>283</v>
      </c>
      <c r="M50" s="41" t="n">
        <f aca="false">L50*100/F50</f>
        <v>26.7992424242424</v>
      </c>
      <c r="N50" s="31"/>
    </row>
    <row r="51" customFormat="false" ht="13.4" hidden="false" customHeight="false" outlineLevel="0" collapsed="false">
      <c r="A51" s="31" t="n">
        <f aca="false">A50+1</f>
        <v>47</v>
      </c>
      <c r="B51" s="42" t="s">
        <v>97</v>
      </c>
      <c r="C51" s="43" t="s">
        <v>99</v>
      </c>
      <c r="D51" s="34"/>
      <c r="E51" s="35"/>
      <c r="F51" s="36"/>
      <c r="G51" s="37"/>
      <c r="H51" s="38"/>
      <c r="I51" s="38" t="n">
        <v>2086</v>
      </c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39:G45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69" activePane="bottomLeft" state="frozen"/>
      <selection pane="topLeft" activeCell="A1" activeCellId="0" sqref="A1"/>
      <selection pane="bottomLeft" activeCell="I92" activeCellId="0" sqref="I92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264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101</v>
      </c>
      <c r="D2" s="4"/>
      <c r="E2" s="9"/>
      <c r="F2" s="6"/>
      <c r="I2" s="7"/>
    </row>
    <row r="3" customFormat="false" ht="14.6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4.9" hidden="false" customHeight="false" outlineLevel="0" collapsed="false">
      <c r="A5" s="19" t="n">
        <v>1</v>
      </c>
      <c r="B5" s="20" t="s">
        <v>232</v>
      </c>
      <c r="C5" s="21"/>
      <c r="D5" s="22" t="s">
        <v>36</v>
      </c>
      <c r="E5" s="23" t="s">
        <v>265</v>
      </c>
      <c r="F5" s="24" t="n">
        <v>7614</v>
      </c>
      <c r="G5" s="25" t="n">
        <v>7624</v>
      </c>
      <c r="H5" s="26" t="n">
        <v>0</v>
      </c>
      <c r="I5" s="26"/>
      <c r="J5" s="27" t="n">
        <f aca="false">H5-I5</f>
        <v>0</v>
      </c>
      <c r="K5" s="28" t="n">
        <f aca="false">G5-H5</f>
        <v>7624</v>
      </c>
      <c r="L5" s="28" t="n">
        <f aca="false">F5-K5</f>
        <v>-10</v>
      </c>
      <c r="M5" s="29" t="n">
        <f aca="false">L5*100/F5</f>
        <v>-0.131337010769635</v>
      </c>
      <c r="N5" s="30"/>
    </row>
    <row r="6" customFormat="false" ht="14.9" hidden="false" customHeight="false" outlineLevel="0" collapsed="false">
      <c r="A6" s="31" t="n">
        <f aca="false">A5+1</f>
        <v>2</v>
      </c>
      <c r="B6" s="32"/>
      <c r="C6" s="33"/>
      <c r="D6" s="34" t="s">
        <v>38</v>
      </c>
      <c r="E6" s="35" t="s">
        <v>266</v>
      </c>
      <c r="F6" s="36" t="n">
        <v>7055</v>
      </c>
      <c r="G6" s="37" t="n">
        <v>7154</v>
      </c>
      <c r="H6" s="38" t="n">
        <v>0</v>
      </c>
      <c r="I6" s="38"/>
      <c r="J6" s="39" t="n">
        <f aca="false">J5+H6-I6</f>
        <v>0</v>
      </c>
      <c r="K6" s="40" t="n">
        <f aca="false">G6-H6</f>
        <v>7154</v>
      </c>
      <c r="L6" s="40" t="n">
        <f aca="false">F6-K6</f>
        <v>-99</v>
      </c>
      <c r="M6" s="41" t="n">
        <f aca="false">L6*100/F6</f>
        <v>-1.40326009922041</v>
      </c>
      <c r="N6" s="31"/>
    </row>
    <row r="7" customFormat="false" ht="14.9" hidden="false" customHeight="false" outlineLevel="0" collapsed="false">
      <c r="A7" s="31" t="n">
        <f aca="false">A6+1</f>
        <v>3</v>
      </c>
      <c r="B7" s="32"/>
      <c r="C7" s="33"/>
      <c r="D7" s="34" t="s">
        <v>109</v>
      </c>
      <c r="E7" s="35" t="s">
        <v>267</v>
      </c>
      <c r="F7" s="36" t="n">
        <v>511</v>
      </c>
      <c r="G7" s="37" t="n">
        <v>529</v>
      </c>
      <c r="H7" s="38" t="n">
        <v>0</v>
      </c>
      <c r="I7" s="38"/>
      <c r="J7" s="39" t="n">
        <f aca="false">J6+H7-I7</f>
        <v>0</v>
      </c>
      <c r="K7" s="40" t="n">
        <f aca="false">G7-H7</f>
        <v>529</v>
      </c>
      <c r="L7" s="40" t="n">
        <f aca="false">F7-K7</f>
        <v>-18</v>
      </c>
      <c r="M7" s="41" t="n">
        <f aca="false">L7*100/F7</f>
        <v>-3.52250489236791</v>
      </c>
      <c r="N7" s="31"/>
    </row>
    <row r="8" customFormat="false" ht="14.9" hidden="false" customHeight="false" outlineLevel="0" collapsed="false">
      <c r="A8" s="31" t="n">
        <f aca="false">A7+1</f>
        <v>4</v>
      </c>
      <c r="B8" s="32"/>
      <c r="C8" s="33"/>
      <c r="D8" s="34" t="s">
        <v>28</v>
      </c>
      <c r="E8" s="35" t="s">
        <v>268</v>
      </c>
      <c r="F8" s="36" t="n">
        <v>1263</v>
      </c>
      <c r="G8" s="37" t="n">
        <v>1264</v>
      </c>
      <c r="H8" s="38" t="n">
        <v>0</v>
      </c>
      <c r="I8" s="38"/>
      <c r="J8" s="39" t="n">
        <f aca="false">J7+H8-I8</f>
        <v>0</v>
      </c>
      <c r="K8" s="40" t="n">
        <f aca="false">G8-H8</f>
        <v>1264</v>
      </c>
      <c r="L8" s="40" t="n">
        <f aca="false">F8-K8</f>
        <v>-1</v>
      </c>
      <c r="M8" s="41" t="n">
        <f aca="false">L8*100/F8</f>
        <v>-0.0791765637371338</v>
      </c>
      <c r="N8" s="31"/>
    </row>
    <row r="9" customFormat="false" ht="14.9" hidden="false" customHeight="false" outlineLevel="0" collapsed="false">
      <c r="A9" s="31" t="n">
        <f aca="false">A8+1</f>
        <v>5</v>
      </c>
      <c r="B9" s="32"/>
      <c r="C9" s="33"/>
      <c r="D9" s="34" t="s">
        <v>31</v>
      </c>
      <c r="E9" s="35" t="s">
        <v>269</v>
      </c>
      <c r="F9" s="36" t="n">
        <v>3759</v>
      </c>
      <c r="G9" s="37" t="n">
        <v>3763</v>
      </c>
      <c r="H9" s="38" t="n">
        <v>0</v>
      </c>
      <c r="I9" s="38"/>
      <c r="J9" s="39" t="n">
        <f aca="false">J8+H9-I9</f>
        <v>0</v>
      </c>
      <c r="K9" s="40" t="n">
        <f aca="false">G9-H9</f>
        <v>3763</v>
      </c>
      <c r="L9" s="40" t="n">
        <f aca="false">F9-K9</f>
        <v>-4</v>
      </c>
      <c r="M9" s="41" t="n">
        <f aca="false">L9*100/F9</f>
        <v>-0.106411279595637</v>
      </c>
      <c r="N9" s="31"/>
    </row>
    <row r="10" customFormat="false" ht="14.9" hidden="false" customHeight="false" outlineLevel="0" collapsed="false">
      <c r="A10" s="31" t="n">
        <f aca="false">A9+1</f>
        <v>6</v>
      </c>
      <c r="B10" s="32"/>
      <c r="C10" s="33"/>
      <c r="D10" s="34" t="s">
        <v>36</v>
      </c>
      <c r="E10" s="35" t="s">
        <v>270</v>
      </c>
      <c r="F10" s="36" t="n">
        <v>505</v>
      </c>
      <c r="G10" s="37" t="n">
        <v>514</v>
      </c>
      <c r="H10" s="38" t="n">
        <v>0</v>
      </c>
      <c r="I10" s="38"/>
      <c r="J10" s="39" t="n">
        <f aca="false">J9+H10-I10</f>
        <v>0</v>
      </c>
      <c r="K10" s="40" t="n">
        <f aca="false">G10-H10</f>
        <v>514</v>
      </c>
      <c r="L10" s="40" t="n">
        <f aca="false">F10-K10</f>
        <v>-9</v>
      </c>
      <c r="M10" s="41" t="n">
        <f aca="false">L10*100/F10</f>
        <v>-1.78217821782178</v>
      </c>
      <c r="N10" s="31"/>
    </row>
    <row r="11" customFormat="false" ht="14.9" hidden="false" customHeight="false" outlineLevel="0" collapsed="false">
      <c r="A11" s="31" t="n">
        <f aca="false">A10+1</f>
        <v>7</v>
      </c>
      <c r="B11" s="32"/>
      <c r="C11" s="33"/>
      <c r="D11" s="34" t="s">
        <v>271</v>
      </c>
      <c r="E11" s="35" t="s">
        <v>272</v>
      </c>
      <c r="F11" s="36" t="n">
        <v>5048</v>
      </c>
      <c r="G11" s="37" t="n">
        <v>5465</v>
      </c>
      <c r="H11" s="38"/>
      <c r="I11" s="38"/>
      <c r="J11" s="39" t="n">
        <f aca="false">J10+H11-I11</f>
        <v>0</v>
      </c>
      <c r="K11" s="40" t="n">
        <f aca="false">G11-H11</f>
        <v>5465</v>
      </c>
      <c r="L11" s="40" t="n">
        <f aca="false">F11-K11</f>
        <v>-417</v>
      </c>
      <c r="M11" s="41" t="n">
        <f aca="false">L11*100/F11</f>
        <v>-8.26069730586371</v>
      </c>
      <c r="N11" s="31"/>
    </row>
    <row r="12" customFormat="false" ht="14.9" hidden="false" customHeight="false" outlineLevel="0" collapsed="false">
      <c r="A12" s="31" t="n">
        <f aca="false">A11+1</f>
        <v>8</v>
      </c>
      <c r="B12" s="32"/>
      <c r="C12" s="33"/>
      <c r="D12" s="34" t="s">
        <v>36</v>
      </c>
      <c r="E12" s="35" t="s">
        <v>273</v>
      </c>
      <c r="F12" s="36" t="n">
        <v>5473</v>
      </c>
      <c r="G12" s="37" t="n">
        <v>5476</v>
      </c>
      <c r="H12" s="38" t="n">
        <v>0</v>
      </c>
      <c r="I12" s="38"/>
      <c r="J12" s="39" t="n">
        <f aca="false">J11+H12-I12</f>
        <v>0</v>
      </c>
      <c r="K12" s="40" t="n">
        <f aca="false">G12-H12</f>
        <v>5476</v>
      </c>
      <c r="L12" s="40" t="n">
        <f aca="false">F12-K12</f>
        <v>-3</v>
      </c>
      <c r="M12" s="41" t="n">
        <f aca="false">L12*100/F12</f>
        <v>-0.054814544125708</v>
      </c>
      <c r="N12" s="31"/>
    </row>
    <row r="13" customFormat="false" ht="14.9" hidden="false" customHeight="false" outlineLevel="0" collapsed="false">
      <c r="A13" s="31" t="n">
        <f aca="false">A12+1</f>
        <v>9</v>
      </c>
      <c r="B13" s="32"/>
      <c r="C13" s="33"/>
      <c r="D13" s="34" t="s">
        <v>274</v>
      </c>
      <c r="E13" s="35" t="s">
        <v>275</v>
      </c>
      <c r="F13" s="36" t="n">
        <v>7578</v>
      </c>
      <c r="G13" s="37" t="n">
        <v>7601</v>
      </c>
      <c r="H13" s="38" t="n">
        <v>0</v>
      </c>
      <c r="I13" s="38"/>
      <c r="J13" s="39" t="n">
        <f aca="false">J12+H13-I13</f>
        <v>0</v>
      </c>
      <c r="K13" s="40" t="n">
        <f aca="false">G13-H13</f>
        <v>7601</v>
      </c>
      <c r="L13" s="40" t="n">
        <f aca="false">F13-K13</f>
        <v>-23</v>
      </c>
      <c r="M13" s="41" t="n">
        <f aca="false">L13*100/F13</f>
        <v>-0.303510160992346</v>
      </c>
      <c r="N13" s="31"/>
    </row>
    <row r="14" customFormat="false" ht="14.9" hidden="false" customHeight="false" outlineLevel="0" collapsed="false">
      <c r="A14" s="31" t="n">
        <f aca="false">A13+1</f>
        <v>10</v>
      </c>
      <c r="B14" s="32"/>
      <c r="C14" s="33"/>
      <c r="D14" s="34" t="s">
        <v>276</v>
      </c>
      <c r="E14" s="35" t="s">
        <v>277</v>
      </c>
      <c r="F14" s="36" t="n">
        <v>7354</v>
      </c>
      <c r="G14" s="37" t="n">
        <v>7372</v>
      </c>
      <c r="H14" s="38" t="n">
        <v>0</v>
      </c>
      <c r="I14" s="38"/>
      <c r="J14" s="39" t="n">
        <f aca="false">J13+H14-I14</f>
        <v>0</v>
      </c>
      <c r="K14" s="40" t="n">
        <f aca="false">G14-H14</f>
        <v>7372</v>
      </c>
      <c r="L14" s="40" t="n">
        <f aca="false">F14-K14</f>
        <v>-18</v>
      </c>
      <c r="M14" s="41" t="n">
        <f aca="false">L14*100/F14</f>
        <v>-0.244764753875442</v>
      </c>
      <c r="N14" s="31"/>
    </row>
    <row r="15" customFormat="false" ht="14.9" hidden="false" customHeight="false" outlineLevel="0" collapsed="false">
      <c r="A15" s="31" t="n">
        <f aca="false">A14+1</f>
        <v>11</v>
      </c>
      <c r="B15" s="32"/>
      <c r="C15" s="33"/>
      <c r="D15" s="34" t="s">
        <v>276</v>
      </c>
      <c r="E15" s="35" t="s">
        <v>278</v>
      </c>
      <c r="F15" s="36" t="n">
        <v>3056</v>
      </c>
      <c r="G15" s="37" t="n">
        <v>3300</v>
      </c>
      <c r="H15" s="38"/>
      <c r="I15" s="38"/>
      <c r="J15" s="39" t="n">
        <f aca="false">J14+H15-I15</f>
        <v>0</v>
      </c>
      <c r="K15" s="40" t="n">
        <f aca="false">G15-H15</f>
        <v>3300</v>
      </c>
      <c r="L15" s="40" t="n">
        <f aca="false">F15-K15</f>
        <v>-244</v>
      </c>
      <c r="M15" s="41" t="n">
        <f aca="false">L15*100/F15</f>
        <v>-7.98429319371728</v>
      </c>
      <c r="N15" s="31"/>
    </row>
    <row r="16" customFormat="false" ht="14.9" hidden="false" customHeight="false" outlineLevel="0" collapsed="false">
      <c r="A16" s="31" t="n">
        <f aca="false">A15+1</f>
        <v>12</v>
      </c>
      <c r="B16" s="32"/>
      <c r="C16" s="33"/>
      <c r="D16" s="34" t="s">
        <v>170</v>
      </c>
      <c r="E16" s="35" t="s">
        <v>279</v>
      </c>
      <c r="F16" s="36" t="n">
        <v>4762</v>
      </c>
      <c r="G16" s="37" t="n">
        <v>4800</v>
      </c>
      <c r="H16" s="38" t="n">
        <v>0</v>
      </c>
      <c r="I16" s="38"/>
      <c r="J16" s="39" t="n">
        <f aca="false">J15+H16-I16</f>
        <v>0</v>
      </c>
      <c r="K16" s="40" t="n">
        <f aca="false">G16-H16</f>
        <v>4800</v>
      </c>
      <c r="L16" s="40" t="n">
        <f aca="false">F16-K16</f>
        <v>-38</v>
      </c>
      <c r="M16" s="41" t="n">
        <f aca="false">L16*100/F16</f>
        <v>-0.797984040319194</v>
      </c>
      <c r="N16" s="31"/>
    </row>
    <row r="17" customFormat="false" ht="14.9" hidden="false" customHeight="false" outlineLevel="0" collapsed="false">
      <c r="A17" s="31" t="n">
        <f aca="false">A16+1</f>
        <v>13</v>
      </c>
      <c r="B17" s="32"/>
      <c r="C17" s="33"/>
      <c r="D17" s="34" t="s">
        <v>276</v>
      </c>
      <c r="E17" s="35" t="s">
        <v>280</v>
      </c>
      <c r="F17" s="36" t="n">
        <v>6201</v>
      </c>
      <c r="G17" s="37" t="n">
        <v>6482</v>
      </c>
      <c r="H17" s="38" t="n">
        <v>0</v>
      </c>
      <c r="I17" s="38"/>
      <c r="J17" s="39" t="n">
        <f aca="false">J16+H17-I17</f>
        <v>0</v>
      </c>
      <c r="K17" s="40" t="n">
        <f aca="false">G17-H17</f>
        <v>6482</v>
      </c>
      <c r="L17" s="40" t="n">
        <f aca="false">F17-K17</f>
        <v>-281</v>
      </c>
      <c r="M17" s="41" t="n">
        <f aca="false">L17*100/F17</f>
        <v>-4.53152717303661</v>
      </c>
      <c r="N17" s="31"/>
    </row>
    <row r="18" customFormat="false" ht="14.65" hidden="false" customHeight="false" outlineLevel="0" collapsed="false">
      <c r="A18" s="31" t="n">
        <f aca="false">A17+1</f>
        <v>14</v>
      </c>
      <c r="B18" s="32"/>
      <c r="C18" s="33"/>
      <c r="D18" s="34" t="s">
        <v>281</v>
      </c>
      <c r="E18" s="35" t="s">
        <v>282</v>
      </c>
      <c r="F18" s="36" t="n">
        <v>3536</v>
      </c>
      <c r="G18" s="37" t="n">
        <v>3536</v>
      </c>
      <c r="H18" s="38" t="n">
        <v>0</v>
      </c>
      <c r="I18" s="38"/>
      <c r="J18" s="39" t="n">
        <f aca="false">J17+H18-I18</f>
        <v>0</v>
      </c>
      <c r="K18" s="40" t="n">
        <f aca="false">G18-H18</f>
        <v>3536</v>
      </c>
      <c r="L18" s="40" t="n">
        <f aca="false">F18-K18</f>
        <v>0</v>
      </c>
      <c r="M18" s="41" t="n">
        <f aca="false">L18*100/F18</f>
        <v>0</v>
      </c>
      <c r="N18" s="31"/>
    </row>
    <row r="19" customFormat="false" ht="14.9" hidden="false" customHeight="false" outlineLevel="0" collapsed="false">
      <c r="A19" s="31" t="n">
        <f aca="false">A18+1</f>
        <v>15</v>
      </c>
      <c r="B19" s="32"/>
      <c r="C19" s="33"/>
      <c r="D19" s="34" t="s">
        <v>36</v>
      </c>
      <c r="E19" s="35" t="s">
        <v>283</v>
      </c>
      <c r="F19" s="36" t="n">
        <v>867</v>
      </c>
      <c r="G19" s="37" t="n">
        <v>870</v>
      </c>
      <c r="H19" s="38" t="n">
        <v>0</v>
      </c>
      <c r="I19" s="38"/>
      <c r="J19" s="39" t="n">
        <f aca="false">J18+H19-I19</f>
        <v>0</v>
      </c>
      <c r="K19" s="40" t="n">
        <f aca="false">G19-H19</f>
        <v>870</v>
      </c>
      <c r="L19" s="40" t="n">
        <f aca="false">F19-K19</f>
        <v>-3</v>
      </c>
      <c r="M19" s="41" t="n">
        <f aca="false">L19*100/F19</f>
        <v>-0.346020761245675</v>
      </c>
      <c r="N19" s="31"/>
    </row>
    <row r="20" customFormat="false" ht="14.9" hidden="false" customHeight="false" outlineLevel="0" collapsed="false">
      <c r="A20" s="31" t="n">
        <f aca="false">A19+1</f>
        <v>16</v>
      </c>
      <c r="B20" s="32"/>
      <c r="C20" s="33"/>
      <c r="D20" s="34" t="s">
        <v>38</v>
      </c>
      <c r="E20" s="35" t="s">
        <v>284</v>
      </c>
      <c r="F20" s="36" t="n">
        <v>5052</v>
      </c>
      <c r="G20" s="37" t="n">
        <v>5703</v>
      </c>
      <c r="H20" s="38" t="n">
        <v>500</v>
      </c>
      <c r="I20" s="38" t="n">
        <v>500</v>
      </c>
      <c r="J20" s="39" t="n">
        <f aca="false">J19+H20-I20</f>
        <v>0</v>
      </c>
      <c r="K20" s="40" t="n">
        <f aca="false">G20-H20</f>
        <v>5203</v>
      </c>
      <c r="L20" s="40" t="n">
        <f aca="false">F20-K20</f>
        <v>-151</v>
      </c>
      <c r="M20" s="41" t="n">
        <f aca="false">L20*100/F20</f>
        <v>-2.9889152810768</v>
      </c>
      <c r="N20" s="31"/>
    </row>
    <row r="21" customFormat="false" ht="14.9" hidden="false" customHeight="false" outlineLevel="0" collapsed="false">
      <c r="A21" s="31" t="n">
        <f aca="false">A20+1</f>
        <v>17</v>
      </c>
      <c r="B21" s="32"/>
      <c r="C21" s="33"/>
      <c r="D21" s="34" t="s">
        <v>227</v>
      </c>
      <c r="E21" s="35" t="s">
        <v>285</v>
      </c>
      <c r="F21" s="36" t="n">
        <v>4083</v>
      </c>
      <c r="G21" s="37" t="n">
        <v>4466</v>
      </c>
      <c r="H21" s="38" t="n">
        <v>300</v>
      </c>
      <c r="I21" s="38" t="n">
        <v>300</v>
      </c>
      <c r="J21" s="39" t="n">
        <f aca="false">J20+H21-I21</f>
        <v>0</v>
      </c>
      <c r="K21" s="40" t="n">
        <f aca="false">G21-H21</f>
        <v>4166</v>
      </c>
      <c r="L21" s="40" t="n">
        <f aca="false">F21-K21</f>
        <v>-83</v>
      </c>
      <c r="M21" s="41" t="n">
        <f aca="false">L21*100/F21</f>
        <v>-2.03281900563311</v>
      </c>
      <c r="N21" s="31"/>
    </row>
    <row r="22" customFormat="false" ht="14.65" hidden="false" customHeight="false" outlineLevel="0" collapsed="false">
      <c r="A22" s="31" t="n">
        <f aca="false">A21+1</f>
        <v>18</v>
      </c>
      <c r="B22" s="32"/>
      <c r="C22" s="33"/>
      <c r="D22" s="34" t="s">
        <v>38</v>
      </c>
      <c r="E22" s="35" t="s">
        <v>286</v>
      </c>
      <c r="F22" s="36" t="n">
        <v>505</v>
      </c>
      <c r="G22" s="37" t="n">
        <v>505</v>
      </c>
      <c r="H22" s="38" t="n">
        <v>0</v>
      </c>
      <c r="I22" s="38"/>
      <c r="J22" s="39" t="n">
        <f aca="false">J21+H22-I22</f>
        <v>0</v>
      </c>
      <c r="K22" s="40" t="n">
        <f aca="false">G22-H22</f>
        <v>505</v>
      </c>
      <c r="L22" s="40" t="n">
        <f aca="false">F22-K22</f>
        <v>0</v>
      </c>
      <c r="M22" s="41" t="n">
        <f aca="false">L22*100/F22</f>
        <v>0</v>
      </c>
      <c r="N22" s="31"/>
    </row>
    <row r="23" customFormat="false" ht="14.9" hidden="false" customHeight="false" outlineLevel="0" collapsed="false">
      <c r="A23" s="31" t="n">
        <f aca="false">A22+1</f>
        <v>19</v>
      </c>
      <c r="B23" s="32"/>
      <c r="C23" s="33"/>
      <c r="D23" s="34" t="s">
        <v>227</v>
      </c>
      <c r="E23" s="35" t="s">
        <v>287</v>
      </c>
      <c r="F23" s="36" t="n">
        <v>5879</v>
      </c>
      <c r="G23" s="37" t="n">
        <v>6571</v>
      </c>
      <c r="H23" s="38" t="n">
        <v>500</v>
      </c>
      <c r="I23" s="38" t="n">
        <v>500</v>
      </c>
      <c r="J23" s="39" t="n">
        <f aca="false">J22+H23-I23</f>
        <v>0</v>
      </c>
      <c r="K23" s="40" t="n">
        <f aca="false">G23-H23</f>
        <v>6071</v>
      </c>
      <c r="L23" s="40" t="n">
        <f aca="false">F23-K23</f>
        <v>-192</v>
      </c>
      <c r="M23" s="41" t="n">
        <f aca="false">L23*100/F23</f>
        <v>-3.26586154107841</v>
      </c>
      <c r="N23" s="31"/>
    </row>
    <row r="24" customFormat="false" ht="14.9" hidden="false" customHeight="false" outlineLevel="0" collapsed="false">
      <c r="A24" s="31" t="n">
        <f aca="false">A23+1</f>
        <v>20</v>
      </c>
      <c r="B24" s="32"/>
      <c r="C24" s="33"/>
      <c r="D24" s="34" t="s">
        <v>38</v>
      </c>
      <c r="E24" s="35" t="s">
        <v>288</v>
      </c>
      <c r="F24" s="36" t="n">
        <v>3031</v>
      </c>
      <c r="G24" s="37" t="n">
        <v>3122</v>
      </c>
      <c r="H24" s="38" t="n">
        <v>0</v>
      </c>
      <c r="I24" s="38"/>
      <c r="J24" s="39" t="n">
        <f aca="false">J23+H24-I24</f>
        <v>0</v>
      </c>
      <c r="K24" s="40" t="n">
        <f aca="false">G24-H24</f>
        <v>3122</v>
      </c>
      <c r="L24" s="40" t="n">
        <f aca="false">F24-K24</f>
        <v>-91</v>
      </c>
      <c r="M24" s="41" t="n">
        <f aca="false">L24*100/F24</f>
        <v>-3.00230946882217</v>
      </c>
      <c r="N24" s="31"/>
    </row>
    <row r="25" customFormat="false" ht="14.9" hidden="false" customHeight="false" outlineLevel="0" collapsed="false">
      <c r="A25" s="31" t="n">
        <f aca="false">A24+1</f>
        <v>21</v>
      </c>
      <c r="B25" s="32"/>
      <c r="C25" s="33"/>
      <c r="D25" s="34" t="s">
        <v>170</v>
      </c>
      <c r="E25" s="35" t="s">
        <v>289</v>
      </c>
      <c r="F25" s="36" t="n">
        <v>5136</v>
      </c>
      <c r="G25" s="37" t="n">
        <v>5139</v>
      </c>
      <c r="H25" s="38" t="n">
        <v>0</v>
      </c>
      <c r="I25" s="38"/>
      <c r="J25" s="39" t="n">
        <f aca="false">J24+H25-I25</f>
        <v>0</v>
      </c>
      <c r="K25" s="40" t="n">
        <f aca="false">G25-H25</f>
        <v>5139</v>
      </c>
      <c r="L25" s="40" t="n">
        <f aca="false">F25-K25</f>
        <v>-3</v>
      </c>
      <c r="M25" s="41" t="n">
        <f aca="false">L25*100/F25</f>
        <v>-0.058411214953271</v>
      </c>
      <c r="N25" s="31"/>
    </row>
    <row r="26" customFormat="false" ht="14.65" hidden="false" customHeight="false" outlineLevel="0" collapsed="false">
      <c r="A26" s="31" t="n">
        <f aca="false">A25+1</f>
        <v>22</v>
      </c>
      <c r="B26" s="32"/>
      <c r="C26" s="33"/>
      <c r="D26" s="34" t="s">
        <v>227</v>
      </c>
      <c r="E26" s="35" t="s">
        <v>290</v>
      </c>
      <c r="F26" s="36" t="n">
        <v>5557</v>
      </c>
      <c r="G26" s="37" t="n">
        <v>5557</v>
      </c>
      <c r="H26" s="38" t="n">
        <v>0</v>
      </c>
      <c r="I26" s="38"/>
      <c r="J26" s="39" t="n">
        <f aca="false">J25+H26-I26</f>
        <v>0</v>
      </c>
      <c r="K26" s="40" t="n">
        <f aca="false">G26-H26</f>
        <v>5557</v>
      </c>
      <c r="L26" s="40" t="n">
        <f aca="false">F26-K26</f>
        <v>0</v>
      </c>
      <c r="M26" s="41" t="n">
        <f aca="false">L26*100/F26</f>
        <v>0</v>
      </c>
      <c r="N26" s="31"/>
    </row>
    <row r="27" customFormat="false" ht="14.9" hidden="false" customHeight="false" outlineLevel="0" collapsed="false">
      <c r="A27" s="31" t="n">
        <f aca="false">A26+1</f>
        <v>23</v>
      </c>
      <c r="B27" s="32"/>
      <c r="C27" s="33"/>
      <c r="D27" s="34" t="s">
        <v>291</v>
      </c>
      <c r="E27" s="35" t="s">
        <v>292</v>
      </c>
      <c r="F27" s="36" t="n">
        <v>7760</v>
      </c>
      <c r="G27" s="37" t="n">
        <v>7767</v>
      </c>
      <c r="H27" s="38" t="n">
        <v>0</v>
      </c>
      <c r="I27" s="38"/>
      <c r="J27" s="39" t="n">
        <f aca="false">J26+H27-I27</f>
        <v>0</v>
      </c>
      <c r="K27" s="40" t="n">
        <f aca="false">G27-H27</f>
        <v>7767</v>
      </c>
      <c r="L27" s="40" t="n">
        <f aca="false">F27-K27</f>
        <v>-7</v>
      </c>
      <c r="M27" s="41" t="n">
        <f aca="false">L27*100/F27</f>
        <v>-0.0902061855670103</v>
      </c>
      <c r="N27" s="31"/>
    </row>
    <row r="28" customFormat="false" ht="14.65" hidden="false" customHeight="false" outlineLevel="0" collapsed="false">
      <c r="A28" s="31" t="n">
        <f aca="false">A27+1</f>
        <v>24</v>
      </c>
      <c r="B28" s="32"/>
      <c r="C28" s="33"/>
      <c r="D28" s="34" t="s">
        <v>38</v>
      </c>
      <c r="E28" s="35" t="s">
        <v>293</v>
      </c>
      <c r="F28" s="36" t="n">
        <v>4618</v>
      </c>
      <c r="G28" s="37" t="n">
        <v>4618</v>
      </c>
      <c r="H28" s="38" t="n">
        <v>0</v>
      </c>
      <c r="I28" s="38"/>
      <c r="J28" s="39" t="n">
        <f aca="false">J27+H28-I28</f>
        <v>0</v>
      </c>
      <c r="K28" s="40" t="n">
        <f aca="false">G28-H28</f>
        <v>4618</v>
      </c>
      <c r="L28" s="40" t="n">
        <f aca="false">F28-K28</f>
        <v>0</v>
      </c>
      <c r="M28" s="41" t="n">
        <f aca="false">L28*100/F28</f>
        <v>0</v>
      </c>
      <c r="N28" s="31"/>
    </row>
    <row r="29" customFormat="false" ht="14.9" hidden="false" customHeight="false" outlineLevel="0" collapsed="false">
      <c r="A29" s="31" t="n">
        <f aca="false">A28+1</f>
        <v>25</v>
      </c>
      <c r="B29" s="32"/>
      <c r="C29" s="33"/>
      <c r="D29" s="34" t="s">
        <v>38</v>
      </c>
      <c r="E29" s="35" t="s">
        <v>294</v>
      </c>
      <c r="F29" s="36" t="n">
        <v>4100</v>
      </c>
      <c r="G29" s="37" t="n">
        <v>5081</v>
      </c>
      <c r="H29" s="38" t="n">
        <v>900</v>
      </c>
      <c r="I29" s="38" t="n">
        <v>900</v>
      </c>
      <c r="J29" s="39" t="n">
        <f aca="false">J28+H29-I29</f>
        <v>0</v>
      </c>
      <c r="K29" s="40" t="n">
        <f aca="false">G29-H29</f>
        <v>4181</v>
      </c>
      <c r="L29" s="40" t="n">
        <f aca="false">F29-K29</f>
        <v>-81</v>
      </c>
      <c r="M29" s="41" t="n">
        <f aca="false">L29*100/F29</f>
        <v>-1.97560975609756</v>
      </c>
      <c r="N29" s="31"/>
    </row>
    <row r="30" customFormat="false" ht="14.9" hidden="false" customHeight="false" outlineLevel="0" collapsed="false">
      <c r="A30" s="31" t="n">
        <f aca="false">A29+1</f>
        <v>26</v>
      </c>
      <c r="B30" s="32"/>
      <c r="C30" s="33"/>
      <c r="D30" s="34" t="s">
        <v>295</v>
      </c>
      <c r="E30" s="35" t="s">
        <v>296</v>
      </c>
      <c r="F30" s="36" t="n">
        <v>4757</v>
      </c>
      <c r="G30" s="37" t="n">
        <v>4760</v>
      </c>
      <c r="H30" s="38" t="n">
        <v>0</v>
      </c>
      <c r="I30" s="38"/>
      <c r="J30" s="39" t="n">
        <f aca="false">J29+H30-I30</f>
        <v>0</v>
      </c>
      <c r="K30" s="40" t="n">
        <f aca="false">G30-H30</f>
        <v>4760</v>
      </c>
      <c r="L30" s="40" t="n">
        <f aca="false">F30-K30</f>
        <v>-3</v>
      </c>
      <c r="M30" s="41" t="n">
        <f aca="false">L30*100/F30</f>
        <v>-0.0630649569056128</v>
      </c>
      <c r="N30" s="31"/>
    </row>
    <row r="31" customFormat="false" ht="14.9" hidden="false" customHeight="false" outlineLevel="0" collapsed="false">
      <c r="A31" s="31" t="n">
        <f aca="false">A30+1</f>
        <v>27</v>
      </c>
      <c r="B31" s="32"/>
      <c r="C31" s="33"/>
      <c r="D31" s="34" t="s">
        <v>295</v>
      </c>
      <c r="E31" s="35" t="s">
        <v>297</v>
      </c>
      <c r="F31" s="36" t="n">
        <v>5557</v>
      </c>
      <c r="G31" s="37" t="n">
        <v>5569</v>
      </c>
      <c r="H31" s="38" t="n">
        <v>0</v>
      </c>
      <c r="I31" s="38"/>
      <c r="J31" s="39" t="n">
        <f aca="false">J30+H31-I31</f>
        <v>0</v>
      </c>
      <c r="K31" s="40" t="n">
        <f aca="false">G31-H31</f>
        <v>5569</v>
      </c>
      <c r="L31" s="40" t="n">
        <f aca="false">F31-K31</f>
        <v>-12</v>
      </c>
      <c r="M31" s="41" t="n">
        <f aca="false">L31*100/F31</f>
        <v>-0.215943854597805</v>
      </c>
      <c r="N31" s="31"/>
    </row>
    <row r="32" customFormat="false" ht="14.9" hidden="false" customHeight="false" outlineLevel="0" collapsed="false">
      <c r="A32" s="31" t="n">
        <f aca="false">A31+1</f>
        <v>28</v>
      </c>
      <c r="B32" s="32"/>
      <c r="C32" s="33"/>
      <c r="D32" s="34" t="s">
        <v>227</v>
      </c>
      <c r="E32" s="35" t="s">
        <v>298</v>
      </c>
      <c r="F32" s="36" t="n">
        <v>6181</v>
      </c>
      <c r="G32" s="37" t="n">
        <v>6190</v>
      </c>
      <c r="H32" s="38" t="n">
        <v>0</v>
      </c>
      <c r="I32" s="38"/>
      <c r="J32" s="39" t="n">
        <f aca="false">J31+H32-I32</f>
        <v>0</v>
      </c>
      <c r="K32" s="40" t="n">
        <f aca="false">G32-H32</f>
        <v>6190</v>
      </c>
      <c r="L32" s="40" t="n">
        <f aca="false">F32-K32</f>
        <v>-9</v>
      </c>
      <c r="M32" s="41" t="n">
        <f aca="false">L32*100/F32</f>
        <v>-0.14560750687591</v>
      </c>
      <c r="N32" s="31"/>
    </row>
    <row r="33" customFormat="false" ht="14.9" hidden="false" customHeight="false" outlineLevel="0" collapsed="false">
      <c r="A33" s="31" t="n">
        <f aca="false">A32+1</f>
        <v>29</v>
      </c>
      <c r="B33" s="32"/>
      <c r="C33" s="33"/>
      <c r="D33" s="34" t="s">
        <v>295</v>
      </c>
      <c r="E33" s="35" t="s">
        <v>299</v>
      </c>
      <c r="F33" s="36" t="n">
        <v>3536</v>
      </c>
      <c r="G33" s="37" t="n">
        <v>4146</v>
      </c>
      <c r="H33" s="38" t="n">
        <v>500</v>
      </c>
      <c r="I33" s="38" t="n">
        <v>500</v>
      </c>
      <c r="J33" s="39" t="n">
        <f aca="false">J32+H33-I33</f>
        <v>0</v>
      </c>
      <c r="K33" s="40" t="n">
        <f aca="false">G33-H33</f>
        <v>3646</v>
      </c>
      <c r="L33" s="40" t="n">
        <f aca="false">F33-K33</f>
        <v>-110</v>
      </c>
      <c r="M33" s="41" t="n">
        <f aca="false">L33*100/F33</f>
        <v>-3.11085972850679</v>
      </c>
      <c r="N33" s="31"/>
    </row>
    <row r="34" customFormat="false" ht="14.9" hidden="false" customHeight="false" outlineLevel="0" collapsed="false">
      <c r="A34" s="31" t="n">
        <f aca="false">A33+1</f>
        <v>30</v>
      </c>
      <c r="B34" s="32"/>
      <c r="C34" s="33"/>
      <c r="D34" s="34" t="s">
        <v>295</v>
      </c>
      <c r="E34" s="35" t="s">
        <v>161</v>
      </c>
      <c r="F34" s="36" t="n">
        <v>3031</v>
      </c>
      <c r="G34" s="37" t="n">
        <v>3767</v>
      </c>
      <c r="H34" s="38" t="n">
        <v>700</v>
      </c>
      <c r="I34" s="38" t="n">
        <v>700</v>
      </c>
      <c r="J34" s="39" t="n">
        <f aca="false">J33+H34-I34</f>
        <v>0</v>
      </c>
      <c r="K34" s="40" t="n">
        <f aca="false">G34-H34</f>
        <v>3067</v>
      </c>
      <c r="L34" s="40" t="n">
        <f aca="false">F34-K34</f>
        <v>-36</v>
      </c>
      <c r="M34" s="41" t="n">
        <f aca="false">L34*100/F34</f>
        <v>-1.18772682283075</v>
      </c>
      <c r="N34" s="31"/>
    </row>
    <row r="35" customFormat="false" ht="14.9" hidden="false" customHeight="false" outlineLevel="0" collapsed="false">
      <c r="A35" s="31" t="n">
        <f aca="false">A34+1</f>
        <v>31</v>
      </c>
      <c r="B35" s="32"/>
      <c r="C35" s="33"/>
      <c r="D35" s="34" t="s">
        <v>281</v>
      </c>
      <c r="E35" s="35" t="s">
        <v>104</v>
      </c>
      <c r="F35" s="36" t="n">
        <v>2021</v>
      </c>
      <c r="G35" s="37" t="n">
        <v>2030</v>
      </c>
      <c r="H35" s="38" t="n">
        <v>0</v>
      </c>
      <c r="I35" s="38"/>
      <c r="J35" s="39" t="n">
        <f aca="false">J34+H35-I35</f>
        <v>0</v>
      </c>
      <c r="K35" s="40" t="n">
        <f aca="false">G35-H35</f>
        <v>2030</v>
      </c>
      <c r="L35" s="40" t="n">
        <f aca="false">F35-K35</f>
        <v>-9</v>
      </c>
      <c r="M35" s="41" t="n">
        <f aca="false">L35*100/F35</f>
        <v>-0.445324096981692</v>
      </c>
      <c r="N35" s="31"/>
    </row>
    <row r="36" customFormat="false" ht="14.9" hidden="false" customHeight="false" outlineLevel="0" collapsed="false">
      <c r="A36" s="31" t="n">
        <f aca="false">A35+1</f>
        <v>32</v>
      </c>
      <c r="B36" s="32"/>
      <c r="C36" s="33"/>
      <c r="D36" s="34" t="s">
        <v>40</v>
      </c>
      <c r="E36" s="35" t="s">
        <v>105</v>
      </c>
      <c r="F36" s="36" t="n">
        <v>3536</v>
      </c>
      <c r="G36" s="37" t="n">
        <v>3538</v>
      </c>
      <c r="H36" s="38" t="n">
        <v>0</v>
      </c>
      <c r="I36" s="38"/>
      <c r="J36" s="39" t="n">
        <f aca="false">J35+H36-I36</f>
        <v>0</v>
      </c>
      <c r="K36" s="40" t="n">
        <f aca="false">G36-H36</f>
        <v>3538</v>
      </c>
      <c r="L36" s="40" t="n">
        <f aca="false">F36-K36</f>
        <v>-2</v>
      </c>
      <c r="M36" s="41" t="n">
        <f aca="false">L36*100/F36</f>
        <v>-0.0565610859728507</v>
      </c>
      <c r="N36" s="31"/>
    </row>
    <row r="37" customFormat="false" ht="14.9" hidden="false" customHeight="false" outlineLevel="0" collapsed="false">
      <c r="A37" s="31" t="n">
        <f aca="false">A36+1</f>
        <v>33</v>
      </c>
      <c r="B37" s="32"/>
      <c r="C37" s="33"/>
      <c r="D37" s="34" t="s">
        <v>38</v>
      </c>
      <c r="E37" s="35" t="s">
        <v>166</v>
      </c>
      <c r="F37" s="36" t="n">
        <v>1516</v>
      </c>
      <c r="G37" s="37" t="n">
        <v>1537</v>
      </c>
      <c r="H37" s="38" t="n">
        <v>0</v>
      </c>
      <c r="I37" s="38"/>
      <c r="J37" s="39" t="n">
        <f aca="false">J36+H37-I37</f>
        <v>0</v>
      </c>
      <c r="K37" s="40" t="n">
        <f aca="false">G37-H37</f>
        <v>1537</v>
      </c>
      <c r="L37" s="40" t="n">
        <f aca="false">F37-K37</f>
        <v>-21</v>
      </c>
      <c r="M37" s="41" t="n">
        <f aca="false">L37*100/F37</f>
        <v>-1.38522427440633</v>
      </c>
      <c r="N37" s="31"/>
    </row>
    <row r="38" customFormat="false" ht="14.9" hidden="false" customHeight="false" outlineLevel="0" collapsed="false">
      <c r="A38" s="31" t="n">
        <f aca="false">A37+1</f>
        <v>34</v>
      </c>
      <c r="B38" s="32"/>
      <c r="C38" s="33"/>
      <c r="D38" s="34" t="s">
        <v>40</v>
      </c>
      <c r="E38" s="35" t="s">
        <v>300</v>
      </c>
      <c r="F38" s="36" t="n">
        <v>7472</v>
      </c>
      <c r="G38" s="37" t="n">
        <v>7477</v>
      </c>
      <c r="H38" s="38" t="n">
        <v>0</v>
      </c>
      <c r="I38" s="38"/>
      <c r="J38" s="39" t="n">
        <f aca="false">J37+H38-I38</f>
        <v>0</v>
      </c>
      <c r="K38" s="40" t="n">
        <f aca="false">G38-H38</f>
        <v>7477</v>
      </c>
      <c r="L38" s="40" t="n">
        <f aca="false">F38-K38</f>
        <v>-5</v>
      </c>
      <c r="M38" s="41" t="n">
        <f aca="false">L38*100/F38</f>
        <v>-0.0669164882226981</v>
      </c>
      <c r="N38" s="31"/>
    </row>
    <row r="39" customFormat="false" ht="14.9" hidden="false" customHeight="false" outlineLevel="0" collapsed="false">
      <c r="A39" s="31" t="n">
        <f aca="false">A38+1</f>
        <v>35</v>
      </c>
      <c r="B39" s="32"/>
      <c r="C39" s="33"/>
      <c r="D39" s="34" t="s">
        <v>40</v>
      </c>
      <c r="E39" s="35" t="s">
        <v>106</v>
      </c>
      <c r="F39" s="36" t="n">
        <v>3031</v>
      </c>
      <c r="G39" s="37" t="n">
        <v>3037</v>
      </c>
      <c r="H39" s="38" t="n">
        <v>0</v>
      </c>
      <c r="I39" s="38"/>
      <c r="J39" s="39" t="n">
        <f aca="false">J38+H39-I39</f>
        <v>0</v>
      </c>
      <c r="K39" s="40" t="n">
        <f aca="false">G39-H39</f>
        <v>3037</v>
      </c>
      <c r="L39" s="40" t="n">
        <f aca="false">F39-K39</f>
        <v>-6</v>
      </c>
      <c r="M39" s="41" t="n">
        <f aca="false">L39*100/F39</f>
        <v>-0.197954470471792</v>
      </c>
      <c r="N39" s="31"/>
    </row>
    <row r="40" customFormat="false" ht="14.9" hidden="false" customHeight="false" outlineLevel="0" collapsed="false">
      <c r="A40" s="31" t="n">
        <f aca="false">A39+1</f>
        <v>36</v>
      </c>
      <c r="B40" s="32"/>
      <c r="C40" s="33"/>
      <c r="D40" s="34" t="s">
        <v>109</v>
      </c>
      <c r="E40" s="35" t="s">
        <v>301</v>
      </c>
      <c r="F40" s="36" t="n">
        <v>1891</v>
      </c>
      <c r="G40" s="37" t="n">
        <v>1892</v>
      </c>
      <c r="H40" s="38" t="n">
        <v>0</v>
      </c>
      <c r="I40" s="38"/>
      <c r="J40" s="39" t="n">
        <f aca="false">J39+H40-I40</f>
        <v>0</v>
      </c>
      <c r="K40" s="40" t="n">
        <f aca="false">G40-H40</f>
        <v>1892</v>
      </c>
      <c r="L40" s="40" t="n">
        <f aca="false">F40-K40</f>
        <v>-1</v>
      </c>
      <c r="M40" s="41" t="n">
        <f aca="false">L40*100/F40</f>
        <v>-0.0528820729772607</v>
      </c>
      <c r="N40" s="31"/>
    </row>
    <row r="41" customFormat="false" ht="14.9" hidden="false" customHeight="false" outlineLevel="0" collapsed="false">
      <c r="A41" s="31" t="n">
        <f aca="false">A40+1</f>
        <v>37</v>
      </c>
      <c r="B41" s="32"/>
      <c r="C41" s="33"/>
      <c r="D41" s="34" t="s">
        <v>40</v>
      </c>
      <c r="E41" s="35" t="s">
        <v>302</v>
      </c>
      <c r="F41" s="36" t="n">
        <v>5575</v>
      </c>
      <c r="G41" s="37" t="n">
        <v>5586</v>
      </c>
      <c r="H41" s="38" t="n">
        <v>0</v>
      </c>
      <c r="I41" s="38"/>
      <c r="J41" s="39" t="n">
        <f aca="false">J40+H41-I41</f>
        <v>0</v>
      </c>
      <c r="K41" s="40" t="n">
        <f aca="false">G41-H41</f>
        <v>5586</v>
      </c>
      <c r="L41" s="40" t="n">
        <f aca="false">F41-K41</f>
        <v>-11</v>
      </c>
      <c r="M41" s="41" t="n">
        <f aca="false">L41*100/F41</f>
        <v>-0.197309417040359</v>
      </c>
      <c r="N41" s="31"/>
    </row>
    <row r="42" customFormat="false" ht="14.9" hidden="false" customHeight="false" outlineLevel="0" collapsed="false">
      <c r="A42" s="31" t="n">
        <f aca="false">A41+1</f>
        <v>38</v>
      </c>
      <c r="B42" s="32"/>
      <c r="C42" s="33"/>
      <c r="D42" s="34" t="s">
        <v>28</v>
      </c>
      <c r="E42" s="35" t="s">
        <v>103</v>
      </c>
      <c r="F42" s="36" t="n">
        <v>7073</v>
      </c>
      <c r="G42" s="37" t="n">
        <v>7154</v>
      </c>
      <c r="H42" s="38" t="n">
        <v>0</v>
      </c>
      <c r="I42" s="38"/>
      <c r="J42" s="39" t="n">
        <f aca="false">J41+H42-I42</f>
        <v>0</v>
      </c>
      <c r="K42" s="40" t="n">
        <f aca="false">G42-H42</f>
        <v>7154</v>
      </c>
      <c r="L42" s="40" t="n">
        <f aca="false">F42-K42</f>
        <v>-81</v>
      </c>
      <c r="M42" s="41" t="n">
        <f aca="false">L42*100/F42</f>
        <v>-1.14520005655309</v>
      </c>
      <c r="N42" s="31"/>
    </row>
    <row r="43" customFormat="false" ht="14.9" hidden="false" customHeight="false" outlineLevel="0" collapsed="false">
      <c r="A43" s="31" t="n">
        <f aca="false">A42+1</f>
        <v>39</v>
      </c>
      <c r="B43" s="32"/>
      <c r="C43" s="33"/>
      <c r="D43" s="34" t="s">
        <v>295</v>
      </c>
      <c r="E43" s="35" t="s">
        <v>303</v>
      </c>
      <c r="F43" s="36" t="n">
        <v>6559</v>
      </c>
      <c r="G43" s="37" t="n">
        <v>7056</v>
      </c>
      <c r="H43" s="38" t="n">
        <v>350</v>
      </c>
      <c r="I43" s="38" t="n">
        <v>350</v>
      </c>
      <c r="J43" s="39" t="n">
        <f aca="false">J42+H43-I43</f>
        <v>0</v>
      </c>
      <c r="K43" s="40" t="n">
        <f aca="false">G43-H43</f>
        <v>6706</v>
      </c>
      <c r="L43" s="40" t="n">
        <f aca="false">F43-K43</f>
        <v>-147</v>
      </c>
      <c r="M43" s="41" t="n">
        <f aca="false">L43*100/F43</f>
        <v>-2.24119530416222</v>
      </c>
      <c r="N43" s="31"/>
    </row>
    <row r="44" customFormat="false" ht="14.9" hidden="false" customHeight="false" outlineLevel="0" collapsed="false">
      <c r="A44" s="31" t="n">
        <f aca="false">A43+1</f>
        <v>40</v>
      </c>
      <c r="B44" s="32"/>
      <c r="C44" s="33"/>
      <c r="D44" s="34" t="s">
        <v>28</v>
      </c>
      <c r="E44" s="35" t="s">
        <v>304</v>
      </c>
      <c r="F44" s="36" t="n">
        <v>488</v>
      </c>
      <c r="G44" s="37" t="n">
        <v>493</v>
      </c>
      <c r="H44" s="38" t="n">
        <v>0</v>
      </c>
      <c r="I44" s="38"/>
      <c r="J44" s="39" t="n">
        <f aca="false">J43+H44-I44</f>
        <v>0</v>
      </c>
      <c r="K44" s="40" t="n">
        <f aca="false">G44-H44</f>
        <v>493</v>
      </c>
      <c r="L44" s="40" t="n">
        <f aca="false">F44-K44</f>
        <v>-5</v>
      </c>
      <c r="M44" s="41" t="n">
        <f aca="false">L44*100/F44</f>
        <v>-1.02459016393443</v>
      </c>
      <c r="N44" s="31"/>
    </row>
    <row r="45" customFormat="false" ht="13.4" hidden="false" customHeight="false" outlineLevel="0" collapsed="false">
      <c r="A45" s="31" t="n">
        <f aca="false">A44+1</f>
        <v>41</v>
      </c>
      <c r="B45" s="32" t="s">
        <v>65</v>
      </c>
      <c r="C45" s="33"/>
      <c r="D45" s="34" t="s">
        <v>28</v>
      </c>
      <c r="E45" s="35" t="s">
        <v>305</v>
      </c>
      <c r="F45" s="36" t="n">
        <v>4021</v>
      </c>
      <c r="G45" s="37" t="n">
        <v>4993</v>
      </c>
      <c r="H45" s="38" t="n">
        <v>980</v>
      </c>
      <c r="I45" s="38" t="n">
        <v>980</v>
      </c>
      <c r="J45" s="39" t="n">
        <f aca="false">J44+H45-I45</f>
        <v>0</v>
      </c>
      <c r="K45" s="40" t="n">
        <f aca="false">G45-H45</f>
        <v>4013</v>
      </c>
      <c r="L45" s="40" t="n">
        <f aca="false">F45-K45</f>
        <v>8</v>
      </c>
      <c r="M45" s="41" t="n">
        <f aca="false">L45*100/F45</f>
        <v>0.19895548371052</v>
      </c>
      <c r="N45" s="31"/>
    </row>
    <row r="46" customFormat="false" ht="12.8" hidden="false" customHeight="false" outlineLevel="0" collapsed="false">
      <c r="A46" s="31" t="n">
        <f aca="false">A45+1</f>
        <v>42</v>
      </c>
      <c r="B46" s="32"/>
      <c r="C46" s="33"/>
      <c r="D46" s="34" t="s">
        <v>21</v>
      </c>
      <c r="E46" s="35" t="s">
        <v>306</v>
      </c>
      <c r="F46" s="36" t="n">
        <v>4959</v>
      </c>
      <c r="G46" s="37" t="n">
        <v>5285</v>
      </c>
      <c r="H46" s="38"/>
      <c r="I46" s="38"/>
      <c r="J46" s="39" t="n">
        <f aca="false">J45+H46-I46</f>
        <v>0</v>
      </c>
      <c r="K46" s="40" t="n">
        <f aca="false">G46-H46</f>
        <v>5285</v>
      </c>
      <c r="L46" s="40" t="n">
        <f aca="false">F46-K46</f>
        <v>-326</v>
      </c>
      <c r="M46" s="41" t="n">
        <f aca="false">L46*100/F46</f>
        <v>-6.57390602944142</v>
      </c>
      <c r="N46" s="31"/>
    </row>
    <row r="47" customFormat="false" ht="12.8" hidden="false" customHeight="false" outlineLevel="0" collapsed="false">
      <c r="A47" s="31" t="n">
        <f aca="false">A46+1</f>
        <v>43</v>
      </c>
      <c r="B47" s="32"/>
      <c r="C47" s="33"/>
      <c r="D47" s="34" t="s">
        <v>36</v>
      </c>
      <c r="E47" s="35" t="s">
        <v>307</v>
      </c>
      <c r="F47" s="36" t="n">
        <v>1010</v>
      </c>
      <c r="G47" s="37" t="n">
        <v>1168</v>
      </c>
      <c r="H47" s="38"/>
      <c r="I47" s="38"/>
      <c r="J47" s="39" t="n">
        <f aca="false">J46+H47-I47</f>
        <v>0</v>
      </c>
      <c r="K47" s="40" t="n">
        <f aca="false">G47-H47</f>
        <v>1168</v>
      </c>
      <c r="L47" s="40" t="n">
        <f aca="false">F47-K47</f>
        <v>-158</v>
      </c>
      <c r="M47" s="41" t="n">
        <f aca="false">L47*100/F47</f>
        <v>-15.6435643564356</v>
      </c>
      <c r="N47" s="31"/>
    </row>
    <row r="48" customFormat="false" ht="12.8" hidden="false" customHeight="false" outlineLevel="0" collapsed="false">
      <c r="A48" s="31" t="n">
        <f aca="false">A47+1</f>
        <v>44</v>
      </c>
      <c r="B48" s="32"/>
      <c r="C48" s="33"/>
      <c r="D48" s="34" t="s">
        <v>38</v>
      </c>
      <c r="E48" s="35" t="s">
        <v>308</v>
      </c>
      <c r="F48" s="36" t="n">
        <v>4547</v>
      </c>
      <c r="G48" s="37" t="n">
        <v>4704</v>
      </c>
      <c r="H48" s="38" t="n">
        <v>0</v>
      </c>
      <c r="I48" s="38"/>
      <c r="J48" s="39" t="n">
        <f aca="false">J47+H48-I48</f>
        <v>0</v>
      </c>
      <c r="K48" s="40" t="n">
        <f aca="false">G48-H48</f>
        <v>4704</v>
      </c>
      <c r="L48" s="40" t="n">
        <f aca="false">F48-K48</f>
        <v>-157</v>
      </c>
      <c r="M48" s="41" t="n">
        <f aca="false">L48*100/F48</f>
        <v>-3.45282603914669</v>
      </c>
      <c r="N48" s="31"/>
    </row>
    <row r="49" customFormat="false" ht="12.8" hidden="false" customHeight="false" outlineLevel="0" collapsed="false">
      <c r="A49" s="31" t="n">
        <f aca="false">A48+1</f>
        <v>45</v>
      </c>
      <c r="B49" s="32"/>
      <c r="C49" s="33"/>
      <c r="D49" s="34" t="s">
        <v>21</v>
      </c>
      <c r="E49" s="35" t="s">
        <v>309</v>
      </c>
      <c r="F49" s="36" t="n">
        <v>5111</v>
      </c>
      <c r="G49" s="37" t="n">
        <v>5183</v>
      </c>
      <c r="H49" s="38" t="n">
        <v>0</v>
      </c>
      <c r="I49" s="38"/>
      <c r="J49" s="39" t="n">
        <f aca="false">J48+H49-I49</f>
        <v>0</v>
      </c>
      <c r="K49" s="40" t="n">
        <f aca="false">G49-H49</f>
        <v>5183</v>
      </c>
      <c r="L49" s="40" t="n">
        <f aca="false">F49-K49</f>
        <v>-72</v>
      </c>
      <c r="M49" s="41" t="n">
        <f aca="false">L49*100/F49</f>
        <v>-1.40872627665819</v>
      </c>
      <c r="N49" s="31"/>
    </row>
    <row r="50" customFormat="false" ht="13.4" hidden="false" customHeight="false" outlineLevel="0" collapsed="false">
      <c r="A50" s="31" t="n">
        <f aca="false">A49+1</f>
        <v>46</v>
      </c>
      <c r="B50" s="32"/>
      <c r="C50" s="33"/>
      <c r="D50" s="34" t="s">
        <v>40</v>
      </c>
      <c r="E50" s="35" t="s">
        <v>310</v>
      </c>
      <c r="F50" s="36" t="n">
        <v>6062</v>
      </c>
      <c r="G50" s="37" t="n">
        <v>7163</v>
      </c>
      <c r="H50" s="38" t="n">
        <v>1100</v>
      </c>
      <c r="I50" s="38" t="n">
        <v>1100</v>
      </c>
      <c r="J50" s="39" t="n">
        <f aca="false">J49+H50-I50</f>
        <v>0</v>
      </c>
      <c r="K50" s="40" t="n">
        <f aca="false">G50-H50</f>
        <v>6063</v>
      </c>
      <c r="L50" s="40" t="n">
        <f aca="false">F50-K50</f>
        <v>-1</v>
      </c>
      <c r="M50" s="41" t="n">
        <f aca="false">L50*100/F50</f>
        <v>-0.0164962058726493</v>
      </c>
      <c r="N50" s="31"/>
    </row>
    <row r="51" customFormat="false" ht="13.1" hidden="false" customHeight="false" outlineLevel="0" collapsed="false">
      <c r="A51" s="31" t="n">
        <f aca="false">A50+1</f>
        <v>47</v>
      </c>
      <c r="B51" s="32" t="s">
        <v>67</v>
      </c>
      <c r="C51" s="33"/>
      <c r="D51" s="34" t="s">
        <v>21</v>
      </c>
      <c r="E51" s="35" t="s">
        <v>311</v>
      </c>
      <c r="F51" s="36" t="n">
        <v>3284</v>
      </c>
      <c r="G51" s="37" t="n">
        <v>3490</v>
      </c>
      <c r="H51" s="38" t="n">
        <v>200</v>
      </c>
      <c r="I51" s="38"/>
      <c r="J51" s="39" t="n">
        <f aca="false">J50+H51-I51</f>
        <v>200</v>
      </c>
      <c r="K51" s="40" t="n">
        <f aca="false">G51-H51</f>
        <v>3290</v>
      </c>
      <c r="L51" s="40" t="n">
        <f aca="false">F51-K51</f>
        <v>-6</v>
      </c>
      <c r="M51" s="41" t="n">
        <f aca="false">L51*100/F51</f>
        <v>-0.182704019488429</v>
      </c>
      <c r="N51" s="31"/>
    </row>
    <row r="52" customFormat="false" ht="12.8" hidden="false" customHeight="false" outlineLevel="0" collapsed="false">
      <c r="A52" s="31" t="n">
        <f aca="false">A51+1</f>
        <v>48</v>
      </c>
      <c r="B52" s="32"/>
      <c r="C52" s="33"/>
      <c r="D52" s="34" t="s">
        <v>36</v>
      </c>
      <c r="E52" s="35" t="s">
        <v>307</v>
      </c>
      <c r="F52" s="36" t="n">
        <v>1010</v>
      </c>
      <c r="G52" s="37" t="n">
        <v>1168</v>
      </c>
      <c r="H52" s="38" t="n">
        <v>150</v>
      </c>
      <c r="I52" s="38"/>
      <c r="J52" s="39" t="n">
        <f aca="false">J51+H52-I52</f>
        <v>350</v>
      </c>
      <c r="K52" s="40" t="n">
        <f aca="false">G52-H52</f>
        <v>1018</v>
      </c>
      <c r="L52" s="40" t="n">
        <f aca="false">F52-K52</f>
        <v>-8</v>
      </c>
      <c r="M52" s="41" t="n">
        <f aca="false">L52*100/F52</f>
        <v>-0.792079207920792</v>
      </c>
      <c r="N52" s="31"/>
    </row>
    <row r="53" customFormat="false" ht="12.8" hidden="false" customHeight="false" outlineLevel="0" collapsed="false">
      <c r="A53" s="31" t="n">
        <f aca="false">A52+1</f>
        <v>49</v>
      </c>
      <c r="B53" s="32"/>
      <c r="C53" s="33"/>
      <c r="D53" s="34" t="s">
        <v>21</v>
      </c>
      <c r="E53" s="35" t="s">
        <v>312</v>
      </c>
      <c r="F53" s="36" t="n">
        <v>4959</v>
      </c>
      <c r="G53" s="37" t="n">
        <v>5285</v>
      </c>
      <c r="H53" s="38" t="n">
        <v>300</v>
      </c>
      <c r="I53" s="38"/>
      <c r="J53" s="39" t="n">
        <f aca="false">J52+H53-I53</f>
        <v>650</v>
      </c>
      <c r="K53" s="40" t="n">
        <f aca="false">G53-H53</f>
        <v>4985</v>
      </c>
      <c r="L53" s="40" t="n">
        <f aca="false">F53-K53</f>
        <v>-26</v>
      </c>
      <c r="M53" s="41" t="n">
        <f aca="false">L53*100/F53</f>
        <v>-0.524299253881831</v>
      </c>
      <c r="N53" s="31"/>
    </row>
    <row r="54" customFormat="false" ht="12.8" hidden="false" customHeight="false" outlineLevel="0" collapsed="false">
      <c r="A54" s="31" t="n">
        <f aca="false">A53+1</f>
        <v>50</v>
      </c>
      <c r="B54" s="32"/>
      <c r="C54" s="33"/>
      <c r="D54" s="34" t="s">
        <v>28</v>
      </c>
      <c r="E54" s="35" t="s">
        <v>115</v>
      </c>
      <c r="F54" s="36" t="n">
        <v>2779</v>
      </c>
      <c r="G54" s="37" t="n">
        <v>2779</v>
      </c>
      <c r="H54" s="38" t="n">
        <v>0</v>
      </c>
      <c r="I54" s="38"/>
      <c r="J54" s="39" t="n">
        <f aca="false">J53+H54-I54</f>
        <v>650</v>
      </c>
      <c r="K54" s="40" t="n">
        <f aca="false">G54-H54</f>
        <v>2779</v>
      </c>
      <c r="L54" s="40" t="n">
        <f aca="false">F54-K54</f>
        <v>0</v>
      </c>
      <c r="M54" s="41" t="n">
        <f aca="false">L54*100/F54</f>
        <v>0</v>
      </c>
      <c r="N54" s="31"/>
    </row>
    <row r="55" customFormat="false" ht="12.8" hidden="false" customHeight="false" outlineLevel="0" collapsed="false">
      <c r="A55" s="31" t="n">
        <f aca="false">A54+1</f>
        <v>51</v>
      </c>
      <c r="B55" s="32"/>
      <c r="C55" s="33"/>
      <c r="D55" s="34" t="s">
        <v>75</v>
      </c>
      <c r="E55" s="35" t="s">
        <v>116</v>
      </c>
      <c r="F55" s="36" t="n">
        <v>4602</v>
      </c>
      <c r="G55" s="37" t="n">
        <v>4602</v>
      </c>
      <c r="H55" s="38" t="n">
        <v>0</v>
      </c>
      <c r="I55" s="38"/>
      <c r="J55" s="39" t="n">
        <f aca="false">J54+H55-I55</f>
        <v>650</v>
      </c>
      <c r="K55" s="40" t="n">
        <f aca="false">G55-H55</f>
        <v>4602</v>
      </c>
      <c r="L55" s="40" t="n">
        <f aca="false">F55-K55</f>
        <v>0</v>
      </c>
      <c r="M55" s="41" t="n">
        <f aca="false">L55*100/F55</f>
        <v>0</v>
      </c>
      <c r="N55" s="31"/>
    </row>
    <row r="56" customFormat="false" ht="12.8" hidden="false" customHeight="false" outlineLevel="0" collapsed="false">
      <c r="A56" s="31" t="n">
        <f aca="false">A55+1</f>
        <v>52</v>
      </c>
      <c r="B56" s="32"/>
      <c r="C56" s="33"/>
      <c r="D56" s="34" t="s">
        <v>75</v>
      </c>
      <c r="E56" s="35" t="s">
        <v>130</v>
      </c>
      <c r="F56" s="36" t="n">
        <v>4547</v>
      </c>
      <c r="G56" s="37" t="n">
        <v>5081</v>
      </c>
      <c r="H56" s="38" t="n">
        <v>550</v>
      </c>
      <c r="I56" s="38"/>
      <c r="J56" s="39" t="n">
        <f aca="false">J55+H56-I56</f>
        <v>1200</v>
      </c>
      <c r="K56" s="40" t="n">
        <f aca="false">G56-H56</f>
        <v>4531</v>
      </c>
      <c r="L56" s="40" t="n">
        <f aca="false">F56-K56</f>
        <v>16</v>
      </c>
      <c r="M56" s="41" t="n">
        <f aca="false">L56*100/F56</f>
        <v>0.35188036067737</v>
      </c>
      <c r="N56" s="31"/>
    </row>
    <row r="57" customFormat="false" ht="12.8" hidden="false" customHeight="false" outlineLevel="0" collapsed="false">
      <c r="A57" s="31" t="n">
        <f aca="false">A56+1</f>
        <v>53</v>
      </c>
      <c r="B57" s="32"/>
      <c r="C57" s="33"/>
      <c r="D57" s="34" t="s">
        <v>75</v>
      </c>
      <c r="E57" s="35" t="s">
        <v>127</v>
      </c>
      <c r="F57" s="36" t="n">
        <v>1516</v>
      </c>
      <c r="G57" s="37" t="n">
        <v>1531</v>
      </c>
      <c r="H57" s="38" t="n">
        <v>30</v>
      </c>
      <c r="I57" s="38"/>
      <c r="J57" s="39" t="n">
        <f aca="false">J56+H57-I57</f>
        <v>1230</v>
      </c>
      <c r="K57" s="40" t="n">
        <f aca="false">G57-H57</f>
        <v>1501</v>
      </c>
      <c r="L57" s="40" t="n">
        <f aca="false">F57-K57</f>
        <v>15</v>
      </c>
      <c r="M57" s="41" t="n">
        <f aca="false">L57*100/F57</f>
        <v>0.989445910290237</v>
      </c>
      <c r="N57" s="31"/>
    </row>
    <row r="58" customFormat="false" ht="13.4" hidden="false" customHeight="false" outlineLevel="0" collapsed="false">
      <c r="A58" s="31" t="n">
        <f aca="false">A57+1</f>
        <v>54</v>
      </c>
      <c r="B58" s="32" t="s">
        <v>79</v>
      </c>
      <c r="C58" s="33" t="s">
        <v>80</v>
      </c>
      <c r="D58" s="34"/>
      <c r="E58" s="35"/>
      <c r="F58" s="36"/>
      <c r="G58" s="37"/>
      <c r="H58" s="38"/>
      <c r="I58" s="38" t="n">
        <v>1230</v>
      </c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8" hidden="false" customHeight="false" outlineLevel="0" collapsed="false">
      <c r="A59" s="31" t="n">
        <f aca="false">A58+1</f>
        <v>55</v>
      </c>
      <c r="B59" s="32" t="s">
        <v>313</v>
      </c>
      <c r="C59" s="33"/>
      <c r="D59" s="34" t="s">
        <v>38</v>
      </c>
      <c r="E59" s="35" t="s">
        <v>132</v>
      </c>
      <c r="F59" s="36" t="n">
        <v>4368</v>
      </c>
      <c r="G59" s="37" t="n">
        <v>4374</v>
      </c>
      <c r="H59" s="38" t="n">
        <v>0</v>
      </c>
      <c r="I59" s="38"/>
      <c r="J59" s="39" t="n">
        <f aca="false">J58+H59-I59</f>
        <v>0</v>
      </c>
      <c r="K59" s="40" t="n">
        <f aca="false">G59-H59</f>
        <v>4374</v>
      </c>
      <c r="L59" s="40" t="n">
        <f aca="false">F59-K59</f>
        <v>-6</v>
      </c>
      <c r="M59" s="41" t="n">
        <f aca="false">L59*100/F59</f>
        <v>-0.137362637362637</v>
      </c>
      <c r="N59" s="31"/>
    </row>
    <row r="60" customFormat="false" ht="12.8" hidden="false" customHeight="false" outlineLevel="0" collapsed="false">
      <c r="A60" s="31" t="n">
        <f aca="false">A59+1</f>
        <v>56</v>
      </c>
      <c r="B60" s="32"/>
      <c r="C60" s="33"/>
      <c r="D60" s="34" t="s">
        <v>36</v>
      </c>
      <c r="E60" s="35" t="s">
        <v>128</v>
      </c>
      <c r="F60" s="36" t="n">
        <v>4056</v>
      </c>
      <c r="G60" s="37" t="n">
        <v>4061</v>
      </c>
      <c r="H60" s="38" t="n">
        <v>0</v>
      </c>
      <c r="I60" s="38"/>
      <c r="J60" s="39" t="n">
        <f aca="false">J59+H60-I60</f>
        <v>0</v>
      </c>
      <c r="K60" s="40" t="n">
        <f aca="false">G60-H60</f>
        <v>4061</v>
      </c>
      <c r="L60" s="40" t="n">
        <f aca="false">F60-K60</f>
        <v>-5</v>
      </c>
      <c r="M60" s="41" t="n">
        <f aca="false">L60*100/F60</f>
        <v>-0.1232741617357</v>
      </c>
      <c r="N60" s="31"/>
    </row>
    <row r="61" customFormat="false" ht="12.8" hidden="false" customHeight="false" outlineLevel="0" collapsed="false">
      <c r="A61" s="31" t="n">
        <f aca="false">A60+1</f>
        <v>57</v>
      </c>
      <c r="B61" s="32"/>
      <c r="C61" s="33"/>
      <c r="D61" s="34" t="s">
        <v>72</v>
      </c>
      <c r="E61" s="35" t="s">
        <v>134</v>
      </c>
      <c r="F61" s="36" t="n">
        <v>3120</v>
      </c>
      <c r="G61" s="37" t="n">
        <v>3129</v>
      </c>
      <c r="H61" s="38" t="n">
        <v>0</v>
      </c>
      <c r="I61" s="38"/>
      <c r="J61" s="39" t="n">
        <f aca="false">J60+H61-I61</f>
        <v>0</v>
      </c>
      <c r="K61" s="40" t="n">
        <f aca="false">G61-H61</f>
        <v>3129</v>
      </c>
      <c r="L61" s="40" t="n">
        <f aca="false">F61-K61</f>
        <v>-9</v>
      </c>
      <c r="M61" s="41" t="n">
        <f aca="false">L61*100/F61</f>
        <v>-0.288461538461538</v>
      </c>
      <c r="N61" s="31"/>
    </row>
    <row r="62" customFormat="false" ht="12.8" hidden="false" customHeight="false" outlineLevel="0" collapsed="false">
      <c r="A62" s="31" t="n">
        <f aca="false">A61+1</f>
        <v>58</v>
      </c>
      <c r="B62" s="32"/>
      <c r="C62" s="33"/>
      <c r="D62" s="34" t="s">
        <v>75</v>
      </c>
      <c r="E62" s="35" t="s">
        <v>139</v>
      </c>
      <c r="F62" s="36" t="n">
        <v>4680</v>
      </c>
      <c r="G62" s="37" t="n">
        <v>4680</v>
      </c>
      <c r="H62" s="38" t="n">
        <v>0</v>
      </c>
      <c r="I62" s="38"/>
      <c r="J62" s="39" t="n">
        <f aca="false">J61+H62-I62</f>
        <v>0</v>
      </c>
      <c r="K62" s="40" t="n">
        <f aca="false">G62-H62</f>
        <v>4680</v>
      </c>
      <c r="L62" s="40" t="n">
        <f aca="false">F62-K62</f>
        <v>0</v>
      </c>
      <c r="M62" s="41" t="n">
        <f aca="false">L62*100/F62</f>
        <v>0</v>
      </c>
      <c r="N62" s="31"/>
    </row>
    <row r="63" customFormat="false" ht="12.8" hidden="false" customHeight="false" outlineLevel="0" collapsed="false">
      <c r="A63" s="31" t="n">
        <f aca="false">A62+1</f>
        <v>59</v>
      </c>
      <c r="B63" s="32"/>
      <c r="C63" s="33"/>
      <c r="D63" s="34" t="s">
        <v>21</v>
      </c>
      <c r="E63" s="35" t="s">
        <v>138</v>
      </c>
      <c r="F63" s="36" t="n">
        <v>4680</v>
      </c>
      <c r="G63" s="37" t="n">
        <v>5850</v>
      </c>
      <c r="H63" s="38" t="n">
        <v>900</v>
      </c>
      <c r="I63" s="38"/>
      <c r="J63" s="39" t="n">
        <f aca="false">J62+H63-I63</f>
        <v>900</v>
      </c>
      <c r="K63" s="40" t="n">
        <f aca="false">G63-H63</f>
        <v>4950</v>
      </c>
      <c r="L63" s="40" t="n">
        <f aca="false">F63-K63</f>
        <v>-270</v>
      </c>
      <c r="M63" s="41" t="n">
        <f aca="false">L63*100/F63</f>
        <v>-5.76923076923077</v>
      </c>
      <c r="N63" s="31"/>
    </row>
    <row r="64" customFormat="false" ht="12.8" hidden="false" customHeight="false" outlineLevel="0" collapsed="false">
      <c r="A64" s="31" t="n">
        <f aca="false">A63+1</f>
        <v>60</v>
      </c>
      <c r="B64" s="32"/>
      <c r="C64" s="33"/>
      <c r="D64" s="34" t="s">
        <v>72</v>
      </c>
      <c r="E64" s="35" t="s">
        <v>137</v>
      </c>
      <c r="F64" s="36" t="n">
        <v>312</v>
      </c>
      <c r="G64" s="37" t="n">
        <v>338</v>
      </c>
      <c r="H64" s="38" t="n">
        <v>0</v>
      </c>
      <c r="I64" s="38"/>
      <c r="J64" s="39" t="n">
        <f aca="false">J63+H64-I64</f>
        <v>900</v>
      </c>
      <c r="K64" s="40" t="n">
        <f aca="false">G64-H64</f>
        <v>338</v>
      </c>
      <c r="L64" s="40" t="n">
        <f aca="false">F64-K64</f>
        <v>-26</v>
      </c>
      <c r="M64" s="41" t="n">
        <f aca="false">L64*100/F64</f>
        <v>-8.33333333333333</v>
      </c>
      <c r="N64" s="31"/>
    </row>
    <row r="65" customFormat="false" ht="12.8" hidden="false" customHeight="false" outlineLevel="0" collapsed="false">
      <c r="A65" s="31" t="n">
        <f aca="false">A64+1</f>
        <v>61</v>
      </c>
      <c r="B65" s="32"/>
      <c r="C65" s="33"/>
      <c r="D65" s="34" t="s">
        <v>72</v>
      </c>
      <c r="E65" s="35" t="s">
        <v>135</v>
      </c>
      <c r="F65" s="36" t="n">
        <v>1092</v>
      </c>
      <c r="G65" s="37" t="n">
        <v>1108</v>
      </c>
      <c r="H65" s="38" t="n">
        <v>0</v>
      </c>
      <c r="I65" s="38"/>
      <c r="J65" s="39" t="n">
        <f aca="false">J64+H65-I65</f>
        <v>900</v>
      </c>
      <c r="K65" s="40" t="n">
        <f aca="false">G65-H65</f>
        <v>1108</v>
      </c>
      <c r="L65" s="40" t="n">
        <f aca="false">F65-K65</f>
        <v>-16</v>
      </c>
      <c r="M65" s="41" t="n">
        <f aca="false">L65*100/F65</f>
        <v>-1.46520146520147</v>
      </c>
      <c r="N65" s="31"/>
    </row>
    <row r="66" customFormat="false" ht="12.8" hidden="false" customHeight="false" outlineLevel="0" collapsed="false">
      <c r="A66" s="31" t="n">
        <f aca="false">A65+1</f>
        <v>62</v>
      </c>
      <c r="B66" s="32"/>
      <c r="C66" s="33"/>
      <c r="D66" s="34" t="s">
        <v>72</v>
      </c>
      <c r="E66" s="35" t="s">
        <v>133</v>
      </c>
      <c r="F66" s="36" t="n">
        <v>3068</v>
      </c>
      <c r="G66" s="37" t="n">
        <v>3750</v>
      </c>
      <c r="H66" s="38" t="n">
        <v>405</v>
      </c>
      <c r="I66" s="38"/>
      <c r="J66" s="39" t="n">
        <f aca="false">J65+H66-I66</f>
        <v>1305</v>
      </c>
      <c r="K66" s="40" t="n">
        <f aca="false">G66-H66</f>
        <v>3345</v>
      </c>
      <c r="L66" s="40" t="n">
        <f aca="false">F66-K66</f>
        <v>-277</v>
      </c>
      <c r="M66" s="41" t="n">
        <f aca="false">L66*100/F66</f>
        <v>-9.02868318122555</v>
      </c>
      <c r="N66" s="31"/>
    </row>
    <row r="67" customFormat="false" ht="12.8" hidden="false" customHeight="false" outlineLevel="0" collapsed="false">
      <c r="A67" s="31" t="n">
        <f aca="false">A66+1</f>
        <v>63</v>
      </c>
      <c r="B67" s="32" t="s">
        <v>81</v>
      </c>
      <c r="C67" s="33"/>
      <c r="D67" s="34" t="s">
        <v>69</v>
      </c>
      <c r="E67" s="35" t="s">
        <v>314</v>
      </c>
      <c r="F67" s="36" t="n">
        <v>4547</v>
      </c>
      <c r="G67" s="37" t="n">
        <v>4818</v>
      </c>
      <c r="H67" s="38" t="n">
        <v>300</v>
      </c>
      <c r="I67" s="38"/>
      <c r="J67" s="39" t="n">
        <f aca="false">J66+H67-I67</f>
        <v>1605</v>
      </c>
      <c r="K67" s="40" t="n">
        <f aca="false">G67-H67</f>
        <v>4518</v>
      </c>
      <c r="L67" s="40" t="n">
        <f aca="false">F67-K67</f>
        <v>29</v>
      </c>
      <c r="M67" s="41" t="n">
        <f aca="false">L67*100/F67</f>
        <v>0.637783153727733</v>
      </c>
      <c r="N67" s="31"/>
    </row>
    <row r="68" customFormat="false" ht="12.8" hidden="false" customHeight="false" outlineLevel="0" collapsed="false">
      <c r="A68" s="31" t="n">
        <f aca="false">A67+1</f>
        <v>64</v>
      </c>
      <c r="B68" s="32"/>
      <c r="C68" s="33"/>
      <c r="D68" s="34" t="s">
        <v>72</v>
      </c>
      <c r="E68" s="35" t="s">
        <v>137</v>
      </c>
      <c r="F68" s="36" t="n">
        <v>505</v>
      </c>
      <c r="G68" s="37" t="n">
        <v>529</v>
      </c>
      <c r="H68" s="38" t="n">
        <v>30</v>
      </c>
      <c r="I68" s="38"/>
      <c r="J68" s="39" t="n">
        <f aca="false">J67+H68-I68</f>
        <v>1635</v>
      </c>
      <c r="K68" s="40" t="n">
        <f aca="false">G68-H68</f>
        <v>499</v>
      </c>
      <c r="L68" s="40" t="n">
        <f aca="false">F68-K68</f>
        <v>6</v>
      </c>
      <c r="M68" s="41" t="n">
        <f aca="false">L68*100/F68</f>
        <v>1.18811881188119</v>
      </c>
      <c r="N68" s="31"/>
    </row>
    <row r="69" customFormat="false" ht="12.8" hidden="false" customHeight="false" outlineLevel="0" collapsed="false">
      <c r="A69" s="31" t="n">
        <f aca="false">A68+1</f>
        <v>65</v>
      </c>
      <c r="B69" s="32"/>
      <c r="C69" s="33"/>
      <c r="D69" s="34" t="s">
        <v>72</v>
      </c>
      <c r="E69" s="35" t="s">
        <v>133</v>
      </c>
      <c r="F69" s="36" t="n">
        <v>4968</v>
      </c>
      <c r="G69" s="37" t="n">
        <v>4969</v>
      </c>
      <c r="H69" s="38" t="n">
        <v>100</v>
      </c>
      <c r="I69" s="38"/>
      <c r="J69" s="39" t="n">
        <f aca="false">J68+H69-I69</f>
        <v>1735</v>
      </c>
      <c r="K69" s="40" t="n">
        <f aca="false">G69-H69</f>
        <v>4869</v>
      </c>
      <c r="L69" s="40" t="n">
        <f aca="false">F69-K69</f>
        <v>99</v>
      </c>
      <c r="M69" s="41" t="n">
        <f aca="false">L69*100/F69</f>
        <v>1.99275362318841</v>
      </c>
      <c r="N69" s="31"/>
    </row>
    <row r="70" customFormat="false" ht="12.8" hidden="false" customHeight="false" outlineLevel="0" collapsed="false">
      <c r="A70" s="31" t="n">
        <f aca="false">A69+1</f>
        <v>66</v>
      </c>
      <c r="B70" s="32"/>
      <c r="C70" s="33"/>
      <c r="D70" s="34" t="s">
        <v>21</v>
      </c>
      <c r="E70" s="35" t="s">
        <v>138</v>
      </c>
      <c r="F70" s="36" t="n">
        <v>7578</v>
      </c>
      <c r="G70" s="37" t="n">
        <v>7607</v>
      </c>
      <c r="H70" s="38" t="n">
        <v>100</v>
      </c>
      <c r="I70" s="38"/>
      <c r="J70" s="39" t="n">
        <f aca="false">J69+H70-I70</f>
        <v>1835</v>
      </c>
      <c r="K70" s="40" t="n">
        <f aca="false">G70-H70</f>
        <v>7507</v>
      </c>
      <c r="L70" s="40" t="n">
        <f aca="false">F70-K70</f>
        <v>71</v>
      </c>
      <c r="M70" s="41" t="n">
        <f aca="false">L70*100/F70</f>
        <v>0.936922670889417</v>
      </c>
      <c r="N70" s="31"/>
    </row>
    <row r="71" customFormat="false" ht="12.8" hidden="false" customHeight="false" outlineLevel="0" collapsed="false">
      <c r="A71" s="31" t="n">
        <f aca="false">A70+1</f>
        <v>67</v>
      </c>
      <c r="B71" s="32"/>
      <c r="C71" s="33"/>
      <c r="D71" s="34" t="s">
        <v>72</v>
      </c>
      <c r="E71" s="35" t="s">
        <v>135</v>
      </c>
      <c r="F71" s="36" t="n">
        <v>1768</v>
      </c>
      <c r="G71" s="37" t="n">
        <v>2042</v>
      </c>
      <c r="H71" s="38" t="n">
        <v>340</v>
      </c>
      <c r="I71" s="38"/>
      <c r="J71" s="39" t="n">
        <f aca="false">J70+H71-I71</f>
        <v>2175</v>
      </c>
      <c r="K71" s="40" t="n">
        <f aca="false">G71-H71</f>
        <v>1702</v>
      </c>
      <c r="L71" s="40" t="n">
        <f aca="false">F71-K71</f>
        <v>66</v>
      </c>
      <c r="M71" s="41" t="n">
        <f aca="false">L71*100/F71</f>
        <v>3.73303167420814</v>
      </c>
      <c r="N71" s="31"/>
    </row>
    <row r="72" customFormat="false" ht="12.8" hidden="false" customHeight="false" outlineLevel="0" collapsed="false">
      <c r="A72" s="31" t="n">
        <f aca="false">A71+1</f>
        <v>68</v>
      </c>
      <c r="B72" s="32"/>
      <c r="C72" s="33"/>
      <c r="D72" s="34" t="s">
        <v>75</v>
      </c>
      <c r="E72" s="35" t="s">
        <v>139</v>
      </c>
      <c r="F72" s="36" t="n">
        <v>7578</v>
      </c>
      <c r="G72" s="37" t="n">
        <v>7908</v>
      </c>
      <c r="H72" s="38" t="n">
        <v>350</v>
      </c>
      <c r="I72" s="38"/>
      <c r="J72" s="39" t="n">
        <f aca="false">J71+H72-I72</f>
        <v>2525</v>
      </c>
      <c r="K72" s="40" t="n">
        <f aca="false">G72-H72</f>
        <v>7558</v>
      </c>
      <c r="L72" s="40" t="n">
        <f aca="false">F72-K72</f>
        <v>20</v>
      </c>
      <c r="M72" s="41" t="n">
        <f aca="false">L72*100/F72</f>
        <v>0.263921879123779</v>
      </c>
      <c r="N72" s="31"/>
    </row>
    <row r="73" customFormat="false" ht="12.8" hidden="false" customHeight="false" outlineLevel="0" collapsed="false">
      <c r="A73" s="31" t="n">
        <f aca="false">A72+1</f>
        <v>69</v>
      </c>
      <c r="B73" s="32"/>
      <c r="C73" s="33"/>
      <c r="D73" s="34" t="s">
        <v>36</v>
      </c>
      <c r="E73" s="35" t="s">
        <v>128</v>
      </c>
      <c r="F73" s="36" t="n">
        <v>6568</v>
      </c>
      <c r="G73" s="37" t="n">
        <v>6582</v>
      </c>
      <c r="H73" s="38" t="n">
        <v>50</v>
      </c>
      <c r="I73" s="38"/>
      <c r="J73" s="39" t="n">
        <f aca="false">J72+H73-I73</f>
        <v>2575</v>
      </c>
      <c r="K73" s="40" t="n">
        <f aca="false">G73-H73</f>
        <v>6532</v>
      </c>
      <c r="L73" s="40" t="n">
        <f aca="false">F73-K73</f>
        <v>36</v>
      </c>
      <c r="M73" s="41" t="n">
        <f aca="false">L73*100/F73</f>
        <v>0.548112058465286</v>
      </c>
      <c r="N73" s="31"/>
    </row>
    <row r="74" customFormat="false" ht="12.8" hidden="false" customHeight="false" outlineLevel="0" collapsed="false">
      <c r="A74" s="31" t="n">
        <f aca="false">A73+1</f>
        <v>70</v>
      </c>
      <c r="B74" s="32"/>
      <c r="C74" s="33"/>
      <c r="D74" s="34" t="s">
        <v>38</v>
      </c>
      <c r="E74" s="35" t="s">
        <v>132</v>
      </c>
      <c r="F74" s="36" t="n">
        <v>7073</v>
      </c>
      <c r="G74" s="37" t="n">
        <v>7203</v>
      </c>
      <c r="H74" s="38" t="n">
        <v>200</v>
      </c>
      <c r="I74" s="38"/>
      <c r="J74" s="39" t="n">
        <f aca="false">J73+H74-I74</f>
        <v>2775</v>
      </c>
      <c r="K74" s="40" t="n">
        <f aca="false">G74-H74</f>
        <v>7003</v>
      </c>
      <c r="L74" s="40" t="n">
        <f aca="false">F74-K74</f>
        <v>70</v>
      </c>
      <c r="M74" s="41" t="n">
        <f aca="false">L74*100/F74</f>
        <v>0.989679061218719</v>
      </c>
      <c r="N74" s="31"/>
    </row>
    <row r="75" customFormat="false" ht="13.4" hidden="false" customHeight="false" outlineLevel="0" collapsed="false">
      <c r="A75" s="31" t="n">
        <f aca="false">A74+1</f>
        <v>71</v>
      </c>
      <c r="B75" s="32" t="s">
        <v>81</v>
      </c>
      <c r="C75" s="33" t="s">
        <v>87</v>
      </c>
      <c r="D75" s="34"/>
      <c r="E75" s="35"/>
      <c r="F75" s="36"/>
      <c r="G75" s="37"/>
      <c r="H75" s="38"/>
      <c r="I75" s="38" t="n">
        <v>2775</v>
      </c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8" hidden="false" customHeight="false" outlineLevel="0" collapsed="false">
      <c r="A76" s="31" t="n">
        <f aca="false">A75+1</f>
        <v>72</v>
      </c>
      <c r="B76" s="32" t="s">
        <v>88</v>
      </c>
      <c r="C76" s="33"/>
      <c r="D76" s="34" t="s">
        <v>75</v>
      </c>
      <c r="E76" s="35" t="s">
        <v>143</v>
      </c>
      <c r="F76" s="36" t="n">
        <v>4547</v>
      </c>
      <c r="G76" s="37" t="n">
        <v>4559</v>
      </c>
      <c r="H76" s="38" t="n">
        <v>0</v>
      </c>
      <c r="I76" s="38"/>
      <c r="J76" s="39" t="n">
        <f aca="false">J75+H76-I76</f>
        <v>0</v>
      </c>
      <c r="K76" s="40" t="n">
        <f aca="false">G76-H76</f>
        <v>4559</v>
      </c>
      <c r="L76" s="40" t="n">
        <f aca="false">F76-K76</f>
        <v>-12</v>
      </c>
      <c r="M76" s="41" t="n">
        <f aca="false">L76*100/F76</f>
        <v>-0.263910270508027</v>
      </c>
      <c r="N76" s="31"/>
    </row>
    <row r="77" customFormat="false" ht="12.8" hidden="false" customHeight="false" outlineLevel="0" collapsed="false">
      <c r="A77" s="31" t="n">
        <f aca="false">A76+1</f>
        <v>73</v>
      </c>
      <c r="B77" s="32"/>
      <c r="C77" s="33"/>
      <c r="D77" s="34" t="s">
        <v>72</v>
      </c>
      <c r="E77" s="35" t="s">
        <v>136</v>
      </c>
      <c r="F77" s="36" t="n">
        <v>2021</v>
      </c>
      <c r="G77" s="37" t="n">
        <v>2073</v>
      </c>
      <c r="H77" s="38" t="n">
        <v>0</v>
      </c>
      <c r="I77" s="38"/>
      <c r="J77" s="39" t="n">
        <f aca="false">J76+H77-I77</f>
        <v>0</v>
      </c>
      <c r="K77" s="40" t="n">
        <f aca="false">G77-H77</f>
        <v>2073</v>
      </c>
      <c r="L77" s="40" t="n">
        <f aca="false">F77-K77</f>
        <v>-52</v>
      </c>
      <c r="M77" s="41" t="n">
        <f aca="false">L77*100/F77</f>
        <v>-2.57298367144978</v>
      </c>
      <c r="N77" s="31"/>
    </row>
    <row r="78" customFormat="false" ht="12.8" hidden="false" customHeight="false" outlineLevel="0" collapsed="false">
      <c r="A78" s="31" t="n">
        <f aca="false">A77+1</f>
        <v>74</v>
      </c>
      <c r="B78" s="32"/>
      <c r="C78" s="33"/>
      <c r="D78" s="34" t="s">
        <v>72</v>
      </c>
      <c r="E78" s="35" t="s">
        <v>134</v>
      </c>
      <c r="F78" s="36" t="n">
        <v>5052</v>
      </c>
      <c r="G78" s="37" t="n">
        <v>5052</v>
      </c>
      <c r="H78" s="38" t="n">
        <v>0</v>
      </c>
      <c r="I78" s="38"/>
      <c r="J78" s="39" t="n">
        <f aca="false">J77+H78-I78</f>
        <v>0</v>
      </c>
      <c r="K78" s="40" t="n">
        <f aca="false">G78-H78</f>
        <v>5052</v>
      </c>
      <c r="L78" s="40" t="n">
        <f aca="false">F78-K78</f>
        <v>0</v>
      </c>
      <c r="M78" s="41" t="n">
        <f aca="false">L78*100/F78</f>
        <v>0</v>
      </c>
      <c r="N78" s="31"/>
    </row>
    <row r="79" customFormat="false" ht="12.8" hidden="false" customHeight="false" outlineLevel="0" collapsed="false">
      <c r="A79" s="31" t="n">
        <f aca="false">A78+1</f>
        <v>75</v>
      </c>
      <c r="B79" s="32"/>
      <c r="C79" s="33"/>
      <c r="D79" s="34" t="s">
        <v>36</v>
      </c>
      <c r="E79" s="35" t="s">
        <v>141</v>
      </c>
      <c r="F79" s="36" t="n">
        <v>3031</v>
      </c>
      <c r="G79" s="37" t="n">
        <v>3158</v>
      </c>
      <c r="H79" s="38" t="n">
        <v>76</v>
      </c>
      <c r="I79" s="38"/>
      <c r="J79" s="39" t="n">
        <f aca="false">J78+H79-I79</f>
        <v>76</v>
      </c>
      <c r="K79" s="40" t="n">
        <f aca="false">G79-H79</f>
        <v>3082</v>
      </c>
      <c r="L79" s="40" t="n">
        <f aca="false">F79-K79</f>
        <v>-51</v>
      </c>
      <c r="M79" s="41" t="n">
        <f aca="false">L79*100/F79</f>
        <v>-1.68261299901023</v>
      </c>
      <c r="N79" s="31"/>
    </row>
    <row r="80" customFormat="false" ht="12.8" hidden="false" customHeight="false" outlineLevel="0" collapsed="false">
      <c r="A80" s="31" t="n">
        <f aca="false">A79+1</f>
        <v>76</v>
      </c>
      <c r="B80" s="32"/>
      <c r="C80" s="33"/>
      <c r="D80" s="34" t="s">
        <v>69</v>
      </c>
      <c r="E80" s="35" t="s">
        <v>142</v>
      </c>
      <c r="F80" s="36" t="n">
        <v>1259</v>
      </c>
      <c r="G80" s="37" t="n">
        <v>1793</v>
      </c>
      <c r="H80" s="38" t="n">
        <v>540</v>
      </c>
      <c r="I80" s="38"/>
      <c r="J80" s="39" t="n">
        <f aca="false">J79+H80-I80</f>
        <v>616</v>
      </c>
      <c r="K80" s="40" t="n">
        <f aca="false">G80-H80</f>
        <v>1253</v>
      </c>
      <c r="L80" s="40" t="n">
        <f aca="false">F80-K80</f>
        <v>6</v>
      </c>
      <c r="M80" s="41" t="n">
        <f aca="false">L80*100/F80</f>
        <v>0.476568705321684</v>
      </c>
      <c r="N80" s="31"/>
    </row>
    <row r="81" customFormat="false" ht="12.8" hidden="false" customHeight="false" outlineLevel="0" collapsed="false">
      <c r="A81" s="31" t="n">
        <f aca="false">A80+1</f>
        <v>77</v>
      </c>
      <c r="B81" s="32"/>
      <c r="C81" s="33"/>
      <c r="D81" s="34" t="s">
        <v>21</v>
      </c>
      <c r="E81" s="35" t="s">
        <v>140</v>
      </c>
      <c r="F81" s="36" t="n">
        <v>4000</v>
      </c>
      <c r="G81" s="37" t="n">
        <v>4012</v>
      </c>
      <c r="H81" s="38" t="n">
        <v>0</v>
      </c>
      <c r="I81" s="38"/>
      <c r="J81" s="39" t="n">
        <f aca="false">J80+H81-I81</f>
        <v>616</v>
      </c>
      <c r="K81" s="40" t="n">
        <f aca="false">G81-H81</f>
        <v>4012</v>
      </c>
      <c r="L81" s="40" t="n">
        <f aca="false">F81-K81</f>
        <v>-12</v>
      </c>
      <c r="M81" s="41" t="n">
        <f aca="false">L81*100/F81</f>
        <v>-0.3</v>
      </c>
      <c r="N81" s="31"/>
    </row>
    <row r="82" customFormat="false" ht="13.4" hidden="false" customHeight="false" outlineLevel="0" collapsed="false">
      <c r="A82" s="31" t="n">
        <f aca="false">A81+1</f>
        <v>78</v>
      </c>
      <c r="B82" s="32" t="s">
        <v>95</v>
      </c>
      <c r="C82" s="33" t="s">
        <v>96</v>
      </c>
      <c r="D82" s="34"/>
      <c r="E82" s="35"/>
      <c r="F82" s="36"/>
      <c r="G82" s="37"/>
      <c r="H82" s="38"/>
      <c r="I82" s="38" t="n">
        <v>616</v>
      </c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8" hidden="false" customHeight="false" outlineLevel="0" collapsed="false">
      <c r="A83" s="31" t="n">
        <f aca="false">A82+1</f>
        <v>79</v>
      </c>
      <c r="B83" s="32" t="s">
        <v>234</v>
      </c>
      <c r="C83" s="33"/>
      <c r="D83" s="34" t="s">
        <v>149</v>
      </c>
      <c r="E83" s="35" t="s">
        <v>237</v>
      </c>
      <c r="F83" s="36" t="n">
        <v>996</v>
      </c>
      <c r="G83" s="37" t="n">
        <v>1002</v>
      </c>
      <c r="H83" s="38" t="n">
        <v>198</v>
      </c>
      <c r="I83" s="38"/>
      <c r="J83" s="39" t="n">
        <f aca="false">J82+H83-I83</f>
        <v>198</v>
      </c>
      <c r="K83" s="40" t="n">
        <f aca="false">G83-H83</f>
        <v>804</v>
      </c>
      <c r="L83" s="40" t="n">
        <f aca="false">F83-K83</f>
        <v>192</v>
      </c>
      <c r="M83" s="41" t="n">
        <f aca="false">L83*100/F83</f>
        <v>19.2771084337349</v>
      </c>
      <c r="N83" s="31"/>
    </row>
    <row r="84" customFormat="false" ht="13.1" hidden="false" customHeight="false" outlineLevel="0" collapsed="false">
      <c r="A84" s="31" t="n">
        <f aca="false">A83+1</f>
        <v>80</v>
      </c>
      <c r="B84" s="32"/>
      <c r="C84" s="33"/>
      <c r="D84" s="34" t="s">
        <v>145</v>
      </c>
      <c r="E84" s="35" t="s">
        <v>235</v>
      </c>
      <c r="F84" s="36" t="n">
        <v>141</v>
      </c>
      <c r="G84" s="37" t="n">
        <v>208</v>
      </c>
      <c r="H84" s="38" t="n">
        <v>100</v>
      </c>
      <c r="I84" s="38"/>
      <c r="J84" s="39" t="n">
        <f aca="false">J83+H84-I84</f>
        <v>298</v>
      </c>
      <c r="K84" s="40" t="n">
        <f aca="false">G84-H84</f>
        <v>108</v>
      </c>
      <c r="L84" s="40" t="n">
        <f aca="false">F84-K84</f>
        <v>33</v>
      </c>
      <c r="M84" s="41" t="n">
        <f aca="false">L84*100/F84</f>
        <v>23.4042553191489</v>
      </c>
      <c r="N84" s="31"/>
    </row>
    <row r="85" customFormat="false" ht="13.4" hidden="false" customHeight="false" outlineLevel="0" collapsed="false">
      <c r="A85" s="31" t="n">
        <f aca="false">A84+1</f>
        <v>81</v>
      </c>
      <c r="B85" s="32" t="s">
        <v>239</v>
      </c>
      <c r="C85" s="33" t="s">
        <v>240</v>
      </c>
      <c r="D85" s="34"/>
      <c r="E85" s="35"/>
      <c r="F85" s="36"/>
      <c r="G85" s="37"/>
      <c r="H85" s="38"/>
      <c r="I85" s="38" t="n">
        <v>298</v>
      </c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8" hidden="false" customHeight="false" outlineLevel="0" collapsed="false">
      <c r="A86" s="31" t="n">
        <f aca="false">A85+1</f>
        <v>82</v>
      </c>
      <c r="B86" s="32" t="s">
        <v>144</v>
      </c>
      <c r="C86" s="33"/>
      <c r="D86" s="34" t="s">
        <v>152</v>
      </c>
      <c r="E86" s="35" t="s">
        <v>241</v>
      </c>
      <c r="F86" s="36" t="n">
        <v>863</v>
      </c>
      <c r="G86" s="37" t="n">
        <v>870</v>
      </c>
      <c r="H86" s="38" t="n">
        <v>34</v>
      </c>
      <c r="I86" s="38"/>
      <c r="J86" s="39" t="n">
        <f aca="false">J85+H86-I86</f>
        <v>34</v>
      </c>
      <c r="K86" s="40" t="n">
        <f aca="false">G86-H86</f>
        <v>836</v>
      </c>
      <c r="L86" s="40" t="n">
        <f aca="false">F86-K86</f>
        <v>27</v>
      </c>
      <c r="M86" s="41" t="n">
        <f aca="false">L86*100/F86</f>
        <v>3.12862108922364</v>
      </c>
      <c r="N86" s="31"/>
    </row>
    <row r="87" customFormat="false" ht="12.8" hidden="false" customHeight="false" outlineLevel="0" collapsed="false">
      <c r="A87" s="31" t="n">
        <f aca="false">A86+1</f>
        <v>83</v>
      </c>
      <c r="B87" s="32"/>
      <c r="C87" s="33"/>
      <c r="D87" s="34" t="s">
        <v>145</v>
      </c>
      <c r="E87" s="35" t="s">
        <v>315</v>
      </c>
      <c r="F87" s="36" t="n">
        <v>2302</v>
      </c>
      <c r="G87" s="37" t="n">
        <v>2306</v>
      </c>
      <c r="H87" s="38" t="n">
        <v>100</v>
      </c>
      <c r="I87" s="38"/>
      <c r="J87" s="39" t="n">
        <f aca="false">J86+H87-I87</f>
        <v>134</v>
      </c>
      <c r="K87" s="40" t="n">
        <f aca="false">G87-H87</f>
        <v>2206</v>
      </c>
      <c r="L87" s="40" t="n">
        <f aca="false">F87-K87</f>
        <v>96</v>
      </c>
      <c r="M87" s="41" t="n">
        <f aca="false">L87*100/F87</f>
        <v>4.17028670721112</v>
      </c>
      <c r="N87" s="31"/>
    </row>
    <row r="88" customFormat="false" ht="12.8" hidden="false" customHeight="false" outlineLevel="0" collapsed="false">
      <c r="A88" s="31" t="n">
        <f aca="false">A87+1</f>
        <v>84</v>
      </c>
      <c r="B88" s="32"/>
      <c r="C88" s="33"/>
      <c r="D88" s="34" t="s">
        <v>90</v>
      </c>
      <c r="E88" s="35" t="s">
        <v>316</v>
      </c>
      <c r="F88" s="36" t="n">
        <v>2067</v>
      </c>
      <c r="G88" s="37" t="n">
        <v>2070</v>
      </c>
      <c r="H88" s="38" t="n">
        <v>200</v>
      </c>
      <c r="I88" s="38"/>
      <c r="J88" s="39" t="n">
        <f aca="false">J87+H88-I88</f>
        <v>334</v>
      </c>
      <c r="K88" s="40" t="n">
        <f aca="false">G88-H88</f>
        <v>1870</v>
      </c>
      <c r="L88" s="40" t="n">
        <f aca="false">F88-K88</f>
        <v>197</v>
      </c>
      <c r="M88" s="41" t="n">
        <f aca="false">L88*100/F88</f>
        <v>9.53072085147557</v>
      </c>
      <c r="N88" s="31"/>
    </row>
    <row r="89" customFormat="false" ht="13.4" hidden="false" customHeight="false" outlineLevel="0" collapsed="false">
      <c r="A89" s="31" t="n">
        <f aca="false">A88+1</f>
        <v>85</v>
      </c>
      <c r="B89" s="32" t="s">
        <v>154</v>
      </c>
      <c r="C89" s="33" t="s">
        <v>155</v>
      </c>
      <c r="D89" s="34"/>
      <c r="E89" s="35"/>
      <c r="F89" s="36"/>
      <c r="G89" s="37"/>
      <c r="H89" s="38"/>
      <c r="I89" s="38" t="n">
        <v>334</v>
      </c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8" hidden="false" customHeight="false" outlineLevel="0" collapsed="false">
      <c r="A90" s="31" t="n">
        <f aca="false">A89+1</f>
        <v>86</v>
      </c>
      <c r="B90" s="32" t="s">
        <v>97</v>
      </c>
      <c r="C90" s="33"/>
      <c r="D90" s="34" t="s">
        <v>156</v>
      </c>
      <c r="E90" s="35" t="s">
        <v>157</v>
      </c>
      <c r="F90" s="36" t="n">
        <v>1074</v>
      </c>
      <c r="G90" s="37" t="n">
        <v>1387</v>
      </c>
      <c r="H90" s="38" t="n">
        <v>484</v>
      </c>
      <c r="I90" s="38"/>
      <c r="J90" s="39" t="n">
        <f aca="false">J89+H90-I90</f>
        <v>484</v>
      </c>
      <c r="K90" s="40" t="n">
        <f aca="false">G90-H90</f>
        <v>903</v>
      </c>
      <c r="L90" s="40" t="n">
        <f aca="false">F90-K90</f>
        <v>171</v>
      </c>
      <c r="M90" s="41" t="n">
        <f aca="false">L90*100/F90</f>
        <v>15.9217877094972</v>
      </c>
      <c r="N90" s="31"/>
    </row>
    <row r="91" customFormat="false" ht="13.4" hidden="false" customHeight="false" outlineLevel="0" collapsed="false">
      <c r="A91" s="31" t="n">
        <f aca="false">A90+1</f>
        <v>87</v>
      </c>
      <c r="B91" s="42" t="s">
        <v>97</v>
      </c>
      <c r="C91" s="43" t="s">
        <v>99</v>
      </c>
      <c r="D91" s="34"/>
      <c r="E91" s="35"/>
      <c r="F91" s="36"/>
      <c r="G91" s="37"/>
      <c r="H91" s="38"/>
      <c r="I91" s="38" t="n">
        <v>484</v>
      </c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I9" activeCellId="0" sqref="I9"/>
    </sheetView>
  </sheetViews>
  <sheetFormatPr defaultRowHeight="12.75"/>
  <cols>
    <col collapsed="false" hidden="false" max="1" min="1" style="0" width="3.1875"/>
    <col collapsed="false" hidden="false" max="3" min="2" style="1" width="5.31696428571429"/>
    <col collapsed="false" hidden="false" max="4" min="4" style="1" width="3.1875"/>
    <col collapsed="false" hidden="false" max="5" min="5" style="1" width="17.4821428571429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4.8839285714286"/>
    <col collapsed="false" hidden="false" max="1025" min="15" style="0" width="8.38839285714286"/>
  </cols>
  <sheetData>
    <row r="1" customFormat="false" ht="16.5" hidden="false" customHeight="true" outlineLevel="0" collapsed="false">
      <c r="A1" s="2"/>
      <c r="B1" s="0"/>
      <c r="C1" s="3" t="s">
        <v>242</v>
      </c>
      <c r="D1" s="4"/>
      <c r="E1" s="5" t="s">
        <v>0</v>
      </c>
      <c r="F1" s="6"/>
      <c r="I1" s="7"/>
    </row>
    <row r="2" customFormat="false" ht="16.5" hidden="false" customHeight="true" outlineLevel="0" collapsed="false">
      <c r="A2" s="8"/>
      <c r="B2" s="0"/>
      <c r="C2" s="3" t="s">
        <v>317</v>
      </c>
      <c r="D2" s="4"/>
      <c r="E2" s="9"/>
      <c r="F2" s="6"/>
      <c r="I2" s="7"/>
    </row>
    <row r="3" customFormat="false" ht="13.5" hidden="false" customHeight="false" outlineLevel="0" collapsed="false">
      <c r="B3" s="10" t="s">
        <v>1</v>
      </c>
      <c r="C3" s="11" t="s">
        <v>2</v>
      </c>
      <c r="D3" s="4"/>
      <c r="E3" s="9"/>
      <c r="F3" s="6"/>
      <c r="H3" s="12"/>
    </row>
    <row r="4" customFormat="false" ht="14.9" hidden="false" customHeight="false" outlineLevel="0" collapsed="false">
      <c r="A4" s="13" t="s">
        <v>3</v>
      </c>
      <c r="B4" s="14" t="s">
        <v>4</v>
      </c>
      <c r="C4" s="15" t="s">
        <v>5</v>
      </c>
      <c r="D4" s="16" t="s">
        <v>6</v>
      </c>
      <c r="E4" s="16" t="s">
        <v>7</v>
      </c>
      <c r="F4" s="17" t="s">
        <v>8</v>
      </c>
      <c r="G4" s="13" t="s">
        <v>9</v>
      </c>
      <c r="H4" s="18" t="s">
        <v>10</v>
      </c>
      <c r="I4" s="18" t="s">
        <v>11</v>
      </c>
      <c r="J4" s="18" t="s">
        <v>12</v>
      </c>
      <c r="K4" s="17" t="s">
        <v>13</v>
      </c>
      <c r="L4" s="17" t="s">
        <v>14</v>
      </c>
      <c r="M4" s="13" t="s">
        <v>15</v>
      </c>
      <c r="N4" s="13" t="s">
        <v>16</v>
      </c>
    </row>
    <row r="5" customFormat="false" ht="12.8" hidden="false" customHeight="false" outlineLevel="0" collapsed="false">
      <c r="A5" s="19" t="n">
        <v>1</v>
      </c>
      <c r="B5" s="20" t="s">
        <v>318</v>
      </c>
      <c r="C5" s="21"/>
      <c r="D5" s="22" t="s">
        <v>98</v>
      </c>
      <c r="E5" s="23" t="s">
        <v>319</v>
      </c>
      <c r="F5" s="24" t="n">
        <v>792</v>
      </c>
      <c r="G5" s="25" t="n">
        <v>2031</v>
      </c>
      <c r="H5" s="26" t="n">
        <v>577</v>
      </c>
      <c r="I5" s="26"/>
      <c r="J5" s="27" t="n">
        <f aca="false">H5-I5</f>
        <v>577</v>
      </c>
      <c r="K5" s="28" t="n">
        <f aca="false">G5-H5</f>
        <v>1454</v>
      </c>
      <c r="L5" s="28" t="n">
        <f aca="false">F5-K5</f>
        <v>-662</v>
      </c>
      <c r="M5" s="29" t="n">
        <f aca="false">L5*100/F5</f>
        <v>-83.5858585858586</v>
      </c>
      <c r="N5" s="30"/>
    </row>
    <row r="6" customFormat="false" ht="12.8" hidden="false" customHeight="false" outlineLevel="0" collapsed="false">
      <c r="A6" s="31" t="n">
        <f aca="false">A5+1</f>
        <v>2</v>
      </c>
      <c r="B6" s="32"/>
      <c r="C6" s="33"/>
      <c r="D6" s="34" t="s">
        <v>98</v>
      </c>
      <c r="E6" s="35" t="s">
        <v>161</v>
      </c>
      <c r="F6" s="36" t="n">
        <v>1584</v>
      </c>
      <c r="G6" s="37" t="n">
        <v>1584</v>
      </c>
      <c r="H6" s="38" t="n">
        <v>0</v>
      </c>
      <c r="I6" s="38"/>
      <c r="J6" s="39" t="n">
        <f aca="false">J5+H6-I6</f>
        <v>577</v>
      </c>
      <c r="K6" s="40" t="n">
        <f aca="false">G6-H6</f>
        <v>1584</v>
      </c>
      <c r="L6" s="40" t="n">
        <f aca="false">F6-K6</f>
        <v>0</v>
      </c>
      <c r="M6" s="41" t="n">
        <f aca="false">L6*100/F6</f>
        <v>0</v>
      </c>
      <c r="N6" s="31"/>
    </row>
    <row r="7" customFormat="false" ht="12.8" hidden="false" customHeight="false" outlineLevel="0" collapsed="false">
      <c r="A7" s="31" t="n">
        <f aca="false">A6+1</f>
        <v>3</v>
      </c>
      <c r="B7" s="32"/>
      <c r="C7" s="33"/>
      <c r="D7" s="34" t="s">
        <v>98</v>
      </c>
      <c r="E7" s="35" t="s">
        <v>162</v>
      </c>
      <c r="F7" s="36" t="n">
        <v>1320</v>
      </c>
      <c r="G7" s="37" t="n">
        <v>1334</v>
      </c>
      <c r="H7" s="38" t="n">
        <v>0</v>
      </c>
      <c r="I7" s="38"/>
      <c r="J7" s="39" t="n">
        <f aca="false">J6+H7-I7</f>
        <v>577</v>
      </c>
      <c r="K7" s="40" t="n">
        <f aca="false">G7-H7</f>
        <v>1334</v>
      </c>
      <c r="L7" s="40" t="n">
        <f aca="false">F7-K7</f>
        <v>-14</v>
      </c>
      <c r="M7" s="41" t="n">
        <f aca="false">L7*100/F7</f>
        <v>-1.06060606060606</v>
      </c>
      <c r="N7" s="31"/>
    </row>
    <row r="8" customFormat="false" ht="13.4" hidden="false" customHeight="false" outlineLevel="0" collapsed="false">
      <c r="A8" s="31" t="n">
        <f aca="false">A7+1</f>
        <v>4</v>
      </c>
      <c r="B8" s="42" t="s">
        <v>97</v>
      </c>
      <c r="C8" s="43" t="s">
        <v>99</v>
      </c>
      <c r="D8" s="34"/>
      <c r="E8" s="35"/>
      <c r="F8" s="36"/>
      <c r="G8" s="37"/>
      <c r="H8" s="38"/>
      <c r="I8" s="38" t="n">
        <v>577</v>
      </c>
      <c r="J8" s="39" t="n">
        <f aca="false">J7+H8-I8</f>
        <v>0</v>
      </c>
      <c r="K8" s="40" t="n">
        <f aca="false">G8-H8</f>
        <v>0</v>
      </c>
      <c r="L8" s="40" t="n">
        <f aca="false">F8-K8</f>
        <v>0</v>
      </c>
      <c r="M8" s="41" t="e">
        <f aca="false">L8*100/F8</f>
        <v>#VALUE!</v>
      </c>
      <c r="N8" s="31"/>
    </row>
    <row r="9" customFormat="false" ht="14.65" hidden="false" customHeight="false" outlineLevel="0" collapsed="false">
      <c r="A9" s="31" t="n">
        <f aca="false">A8+1</f>
        <v>5</v>
      </c>
      <c r="B9" s="32"/>
      <c r="C9" s="33"/>
      <c r="D9" s="34"/>
      <c r="E9" s="35"/>
      <c r="F9" s="36"/>
      <c r="G9" s="37"/>
      <c r="H9" s="38"/>
      <c r="I9" s="38"/>
      <c r="J9" s="39" t="n">
        <f aca="false">J8+H9-I9</f>
        <v>0</v>
      </c>
      <c r="K9" s="40" t="n">
        <f aca="false">G9-H9</f>
        <v>0</v>
      </c>
      <c r="L9" s="40" t="n">
        <f aca="false">F9-K9</f>
        <v>0</v>
      </c>
      <c r="M9" s="41" t="e">
        <f aca="false">L9*100/F9</f>
        <v>#VALUE!</v>
      </c>
      <c r="N9" s="31"/>
    </row>
    <row r="10" customFormat="false" ht="12.75" hidden="false" customHeight="false" outlineLevel="0" collapsed="false">
      <c r="A10" s="31" t="n">
        <f aca="false">A9+1</f>
        <v>6</v>
      </c>
      <c r="B10" s="32"/>
      <c r="C10" s="33"/>
      <c r="D10" s="34"/>
      <c r="E10" s="35"/>
      <c r="F10" s="36"/>
      <c r="G10" s="37"/>
      <c r="H10" s="38"/>
      <c r="I10" s="38"/>
      <c r="J10" s="39" t="n">
        <f aca="false">J9+H10-I10</f>
        <v>0</v>
      </c>
      <c r="K10" s="40" t="n">
        <f aca="false">G10-H10</f>
        <v>0</v>
      </c>
      <c r="L10" s="40" t="n">
        <f aca="false">F10-K10</f>
        <v>0</v>
      </c>
      <c r="M10" s="41" t="e">
        <f aca="false">L10*100/F10</f>
        <v>#VALUE!</v>
      </c>
      <c r="N10" s="31"/>
    </row>
    <row r="11" customFormat="false" ht="12.75" hidden="false" customHeight="false" outlineLevel="0" collapsed="false">
      <c r="A11" s="31" t="n">
        <f aca="false">A10+1</f>
        <v>7</v>
      </c>
      <c r="B11" s="32"/>
      <c r="C11" s="33"/>
      <c r="D11" s="34"/>
      <c r="E11" s="35"/>
      <c r="F11" s="36"/>
      <c r="G11" s="37"/>
      <c r="H11" s="38"/>
      <c r="I11" s="38"/>
      <c r="J11" s="39" t="n">
        <f aca="false">J10+H11-I11</f>
        <v>0</v>
      </c>
      <c r="K11" s="40" t="n">
        <f aca="false">G11-H11</f>
        <v>0</v>
      </c>
      <c r="L11" s="40" t="n">
        <f aca="false">F11-K11</f>
        <v>0</v>
      </c>
      <c r="M11" s="41" t="e">
        <f aca="false">L11*100/F11</f>
        <v>#VALUE!</v>
      </c>
      <c r="N11" s="31"/>
    </row>
    <row r="12" customFormat="false" ht="12.75" hidden="false" customHeight="false" outlineLevel="0" collapsed="false">
      <c r="A12" s="31" t="n">
        <f aca="false">A11+1</f>
        <v>8</v>
      </c>
      <c r="B12" s="32"/>
      <c r="C12" s="33"/>
      <c r="D12" s="34"/>
      <c r="E12" s="35"/>
      <c r="F12" s="36"/>
      <c r="G12" s="37"/>
      <c r="H12" s="38"/>
      <c r="I12" s="38"/>
      <c r="J12" s="39" t="n">
        <f aca="false">J11+H12-I12</f>
        <v>0</v>
      </c>
      <c r="K12" s="40" t="n">
        <f aca="false">G12-H12</f>
        <v>0</v>
      </c>
      <c r="L12" s="40" t="n">
        <f aca="false">F12-K12</f>
        <v>0</v>
      </c>
      <c r="M12" s="41" t="e">
        <f aca="false">L12*100/F12</f>
        <v>#VALUE!</v>
      </c>
      <c r="N12" s="31"/>
    </row>
    <row r="13" customFormat="false" ht="12.75" hidden="false" customHeight="false" outlineLevel="0" collapsed="false">
      <c r="A13" s="31" t="n">
        <f aca="false">A12+1</f>
        <v>9</v>
      </c>
      <c r="B13" s="32"/>
      <c r="C13" s="33"/>
      <c r="D13" s="34"/>
      <c r="E13" s="35"/>
      <c r="F13" s="36"/>
      <c r="G13" s="37"/>
      <c r="H13" s="38"/>
      <c r="I13" s="38"/>
      <c r="J13" s="39" t="n">
        <f aca="false">J12+H13-I13</f>
        <v>0</v>
      </c>
      <c r="K13" s="40" t="n">
        <f aca="false">G13-H13</f>
        <v>0</v>
      </c>
      <c r="L13" s="40" t="n">
        <f aca="false">F13-K13</f>
        <v>0</v>
      </c>
      <c r="M13" s="41" t="e">
        <f aca="false">L13*100/F13</f>
        <v>#VALUE!</v>
      </c>
      <c r="N13" s="31"/>
    </row>
    <row r="14" customFormat="false" ht="12.75" hidden="false" customHeight="false" outlineLevel="0" collapsed="false">
      <c r="A14" s="31" t="n">
        <f aca="false">A13+1</f>
        <v>10</v>
      </c>
      <c r="B14" s="32"/>
      <c r="C14" s="33"/>
      <c r="D14" s="34"/>
      <c r="E14" s="35"/>
      <c r="F14" s="36"/>
      <c r="G14" s="37"/>
      <c r="H14" s="38"/>
      <c r="I14" s="38"/>
      <c r="J14" s="39" t="n">
        <f aca="false">J13+H14-I14</f>
        <v>0</v>
      </c>
      <c r="K14" s="40" t="n">
        <f aca="false">G14-H14</f>
        <v>0</v>
      </c>
      <c r="L14" s="40" t="n">
        <f aca="false">F14-K14</f>
        <v>0</v>
      </c>
      <c r="M14" s="41" t="e">
        <f aca="false">L14*100/F14</f>
        <v>#VALUE!</v>
      </c>
      <c r="N14" s="31"/>
    </row>
    <row r="15" customFormat="false" ht="12.75" hidden="false" customHeight="false" outlineLevel="0" collapsed="false">
      <c r="A15" s="31" t="n">
        <f aca="false">A14+1</f>
        <v>11</v>
      </c>
      <c r="B15" s="32"/>
      <c r="C15" s="33"/>
      <c r="D15" s="34"/>
      <c r="E15" s="35"/>
      <c r="F15" s="36"/>
      <c r="G15" s="37"/>
      <c r="H15" s="38"/>
      <c r="I15" s="38"/>
      <c r="J15" s="39" t="n">
        <f aca="false">J14+H15-I15</f>
        <v>0</v>
      </c>
      <c r="K15" s="40" t="n">
        <f aca="false">G15-H15</f>
        <v>0</v>
      </c>
      <c r="L15" s="40" t="n">
        <f aca="false">F15-K15</f>
        <v>0</v>
      </c>
      <c r="M15" s="41" t="e">
        <f aca="false">L15*100/F15</f>
        <v>#VALUE!</v>
      </c>
      <c r="N15" s="31"/>
    </row>
    <row r="16" customFormat="false" ht="12.75" hidden="false" customHeight="false" outlineLevel="0" collapsed="false">
      <c r="A16" s="31" t="n">
        <f aca="false">A15+1</f>
        <v>12</v>
      </c>
      <c r="B16" s="32"/>
      <c r="C16" s="33"/>
      <c r="D16" s="34"/>
      <c r="E16" s="35"/>
      <c r="F16" s="36"/>
      <c r="G16" s="37"/>
      <c r="H16" s="38"/>
      <c r="I16" s="38"/>
      <c r="J16" s="39" t="n">
        <f aca="false">J15+H16-I16</f>
        <v>0</v>
      </c>
      <c r="K16" s="40" t="n">
        <f aca="false">G16-H16</f>
        <v>0</v>
      </c>
      <c r="L16" s="40" t="n">
        <f aca="false">F16-K16</f>
        <v>0</v>
      </c>
      <c r="M16" s="41" t="e">
        <f aca="false">L16*100/F16</f>
        <v>#VALUE!</v>
      </c>
      <c r="N16" s="31"/>
    </row>
    <row r="17" customFormat="false" ht="12.75" hidden="false" customHeight="false" outlineLevel="0" collapsed="false">
      <c r="A17" s="31" t="n">
        <f aca="false">A16+1</f>
        <v>13</v>
      </c>
      <c r="B17" s="32"/>
      <c r="C17" s="33"/>
      <c r="D17" s="34"/>
      <c r="E17" s="35"/>
      <c r="F17" s="36"/>
      <c r="G17" s="37"/>
      <c r="H17" s="38"/>
      <c r="I17" s="38"/>
      <c r="J17" s="39" t="n">
        <f aca="false">J16+H17-I17</f>
        <v>0</v>
      </c>
      <c r="K17" s="40" t="n">
        <f aca="false">G17-H17</f>
        <v>0</v>
      </c>
      <c r="L17" s="40" t="n">
        <f aca="false">F17-K17</f>
        <v>0</v>
      </c>
      <c r="M17" s="41" t="e">
        <f aca="false">L17*100/F17</f>
        <v>#VALUE!</v>
      </c>
      <c r="N17" s="31"/>
    </row>
    <row r="18" customFormat="false" ht="12.75" hidden="false" customHeight="false" outlineLevel="0" collapsed="false">
      <c r="A18" s="31" t="n">
        <f aca="false">A17+1</f>
        <v>14</v>
      </c>
      <c r="B18" s="32"/>
      <c r="C18" s="33"/>
      <c r="D18" s="34"/>
      <c r="E18" s="35"/>
      <c r="F18" s="36"/>
      <c r="G18" s="37"/>
      <c r="H18" s="38"/>
      <c r="I18" s="38"/>
      <c r="J18" s="39" t="n">
        <f aca="false">J17+H18-I18</f>
        <v>0</v>
      </c>
      <c r="K18" s="40" t="n">
        <f aca="false">G18-H18</f>
        <v>0</v>
      </c>
      <c r="L18" s="40" t="n">
        <f aca="false">F18-K18</f>
        <v>0</v>
      </c>
      <c r="M18" s="41" t="e">
        <f aca="false">L18*100/F18</f>
        <v>#VALUE!</v>
      </c>
      <c r="N18" s="31"/>
    </row>
    <row r="19" customFormat="false" ht="12.75" hidden="false" customHeight="false" outlineLevel="0" collapsed="false">
      <c r="A19" s="31" t="n">
        <f aca="false">A18+1</f>
        <v>15</v>
      </c>
      <c r="B19" s="32"/>
      <c r="C19" s="33"/>
      <c r="D19" s="34"/>
      <c r="E19" s="35"/>
      <c r="F19" s="36"/>
      <c r="G19" s="37"/>
      <c r="H19" s="38"/>
      <c r="I19" s="38"/>
      <c r="J19" s="39" t="n">
        <f aca="false">J18+H19-I19</f>
        <v>0</v>
      </c>
      <c r="K19" s="40" t="n">
        <f aca="false">G19-H19</f>
        <v>0</v>
      </c>
      <c r="L19" s="40" t="n">
        <f aca="false">F19-K19</f>
        <v>0</v>
      </c>
      <c r="M19" s="41" t="e">
        <f aca="false">L19*100/F19</f>
        <v>#VALUE!</v>
      </c>
      <c r="N19" s="31"/>
    </row>
    <row r="20" customFormat="false" ht="12.75" hidden="false" customHeight="false" outlineLevel="0" collapsed="false">
      <c r="A20" s="31" t="n">
        <f aca="false">A19+1</f>
        <v>16</v>
      </c>
      <c r="B20" s="32"/>
      <c r="C20" s="33"/>
      <c r="D20" s="34"/>
      <c r="E20" s="35"/>
      <c r="F20" s="36"/>
      <c r="G20" s="37"/>
      <c r="H20" s="38"/>
      <c r="I20" s="38"/>
      <c r="J20" s="39" t="n">
        <f aca="false">J19+H20-I20</f>
        <v>0</v>
      </c>
      <c r="K20" s="40" t="n">
        <f aca="false">G20-H20</f>
        <v>0</v>
      </c>
      <c r="L20" s="40" t="n">
        <f aca="false">F20-K20</f>
        <v>0</v>
      </c>
      <c r="M20" s="41" t="e">
        <f aca="false">L20*100/F20</f>
        <v>#VALUE!</v>
      </c>
      <c r="N20" s="31"/>
    </row>
    <row r="21" customFormat="false" ht="12.75" hidden="false" customHeight="false" outlineLevel="0" collapsed="false">
      <c r="A21" s="31" t="n">
        <f aca="false">A20+1</f>
        <v>17</v>
      </c>
      <c r="B21" s="32"/>
      <c r="C21" s="33"/>
      <c r="D21" s="34"/>
      <c r="E21" s="35"/>
      <c r="F21" s="36"/>
      <c r="G21" s="37"/>
      <c r="H21" s="38"/>
      <c r="I21" s="38"/>
      <c r="J21" s="39" t="n">
        <f aca="false">J20+H21-I21</f>
        <v>0</v>
      </c>
      <c r="K21" s="40" t="n">
        <f aca="false">G21-H21</f>
        <v>0</v>
      </c>
      <c r="L21" s="40" t="n">
        <f aca="false">F21-K21</f>
        <v>0</v>
      </c>
      <c r="M21" s="41" t="e">
        <f aca="false">L21*100/F21</f>
        <v>#VALUE!</v>
      </c>
      <c r="N21" s="31"/>
    </row>
    <row r="22" customFormat="false" ht="12.75" hidden="false" customHeight="false" outlineLevel="0" collapsed="false">
      <c r="A22" s="31" t="n">
        <f aca="false">A21+1</f>
        <v>18</v>
      </c>
      <c r="B22" s="32"/>
      <c r="C22" s="33"/>
      <c r="D22" s="34"/>
      <c r="E22" s="35"/>
      <c r="F22" s="36"/>
      <c r="G22" s="37"/>
      <c r="H22" s="38"/>
      <c r="I22" s="38"/>
      <c r="J22" s="39" t="n">
        <f aca="false">J21+H22-I22</f>
        <v>0</v>
      </c>
      <c r="K22" s="40" t="n">
        <f aca="false">G22-H22</f>
        <v>0</v>
      </c>
      <c r="L22" s="40" t="n">
        <f aca="false">F22-K22</f>
        <v>0</v>
      </c>
      <c r="M22" s="41" t="e">
        <f aca="false">L22*100/F22</f>
        <v>#VALUE!</v>
      </c>
      <c r="N22" s="31"/>
    </row>
    <row r="23" customFormat="false" ht="12.75" hidden="false" customHeight="false" outlineLevel="0" collapsed="false">
      <c r="A23" s="31" t="n">
        <f aca="false">A22+1</f>
        <v>19</v>
      </c>
      <c r="B23" s="32"/>
      <c r="C23" s="33"/>
      <c r="D23" s="34"/>
      <c r="E23" s="35"/>
      <c r="F23" s="36"/>
      <c r="G23" s="37"/>
      <c r="H23" s="38"/>
      <c r="I23" s="38"/>
      <c r="J23" s="39" t="n">
        <f aca="false">J22+H23-I23</f>
        <v>0</v>
      </c>
      <c r="K23" s="40" t="n">
        <f aca="false">G23-H23</f>
        <v>0</v>
      </c>
      <c r="L23" s="40" t="n">
        <f aca="false">F23-K23</f>
        <v>0</v>
      </c>
      <c r="M23" s="41" t="e">
        <f aca="false">L23*100/F23</f>
        <v>#VALUE!</v>
      </c>
      <c r="N23" s="31"/>
    </row>
    <row r="24" customFormat="false" ht="12.75" hidden="false" customHeight="false" outlineLevel="0" collapsed="false">
      <c r="A24" s="31" t="n">
        <f aca="false">A23+1</f>
        <v>20</v>
      </c>
      <c r="B24" s="32"/>
      <c r="C24" s="33"/>
      <c r="D24" s="34"/>
      <c r="E24" s="35"/>
      <c r="F24" s="36"/>
      <c r="G24" s="37"/>
      <c r="H24" s="38"/>
      <c r="I24" s="38"/>
      <c r="J24" s="39" t="n">
        <f aca="false">J23+H24-I24</f>
        <v>0</v>
      </c>
      <c r="K24" s="40" t="n">
        <f aca="false">G24-H24</f>
        <v>0</v>
      </c>
      <c r="L24" s="40" t="n">
        <f aca="false">F24-K24</f>
        <v>0</v>
      </c>
      <c r="M24" s="41" t="e">
        <f aca="false">L24*100/F24</f>
        <v>#VALUE!</v>
      </c>
      <c r="N24" s="31"/>
    </row>
    <row r="25" customFormat="false" ht="12.75" hidden="false" customHeight="false" outlineLevel="0" collapsed="false">
      <c r="A25" s="31" t="n">
        <f aca="false">A24+1</f>
        <v>21</v>
      </c>
      <c r="B25" s="32"/>
      <c r="C25" s="33"/>
      <c r="D25" s="34"/>
      <c r="E25" s="35"/>
      <c r="F25" s="36"/>
      <c r="G25" s="37"/>
      <c r="H25" s="38"/>
      <c r="I25" s="38"/>
      <c r="J25" s="39" t="n">
        <f aca="false">J24+H25-I25</f>
        <v>0</v>
      </c>
      <c r="K25" s="40" t="n">
        <f aca="false">G25-H25</f>
        <v>0</v>
      </c>
      <c r="L25" s="40" t="n">
        <f aca="false">F25-K25</f>
        <v>0</v>
      </c>
      <c r="M25" s="41" t="e">
        <f aca="false">L25*100/F25</f>
        <v>#VALUE!</v>
      </c>
      <c r="N25" s="31"/>
    </row>
    <row r="26" customFormat="false" ht="12.75" hidden="false" customHeight="false" outlineLevel="0" collapsed="false">
      <c r="A26" s="31" t="n">
        <f aca="false">A25+1</f>
        <v>22</v>
      </c>
      <c r="B26" s="32"/>
      <c r="C26" s="33"/>
      <c r="D26" s="34"/>
      <c r="E26" s="35"/>
      <c r="F26" s="36"/>
      <c r="G26" s="37"/>
      <c r="H26" s="38"/>
      <c r="I26" s="38"/>
      <c r="J26" s="39" t="n">
        <f aca="false">J25+H26-I26</f>
        <v>0</v>
      </c>
      <c r="K26" s="40" t="n">
        <f aca="false">G26-H26</f>
        <v>0</v>
      </c>
      <c r="L26" s="40" t="n">
        <f aca="false">F26-K26</f>
        <v>0</v>
      </c>
      <c r="M26" s="41" t="e">
        <f aca="false">L26*100/F26</f>
        <v>#VALUE!</v>
      </c>
      <c r="N26" s="31"/>
    </row>
    <row r="27" customFormat="false" ht="12.75" hidden="false" customHeight="false" outlineLevel="0" collapsed="false">
      <c r="A27" s="31" t="n">
        <f aca="false">A26+1</f>
        <v>23</v>
      </c>
      <c r="B27" s="32"/>
      <c r="C27" s="33"/>
      <c r="D27" s="34"/>
      <c r="E27" s="35"/>
      <c r="F27" s="36"/>
      <c r="G27" s="37"/>
      <c r="H27" s="38"/>
      <c r="I27" s="38"/>
      <c r="J27" s="39" t="n">
        <f aca="false">J26+H27-I27</f>
        <v>0</v>
      </c>
      <c r="K27" s="40" t="n">
        <f aca="false">G27-H27</f>
        <v>0</v>
      </c>
      <c r="L27" s="40" t="n">
        <f aca="false">F27-K27</f>
        <v>0</v>
      </c>
      <c r="M27" s="41" t="e">
        <f aca="false">L27*100/F27</f>
        <v>#VALUE!</v>
      </c>
      <c r="N27" s="31"/>
    </row>
    <row r="28" customFormat="false" ht="12.75" hidden="false" customHeight="false" outlineLevel="0" collapsed="false">
      <c r="A28" s="31" t="n">
        <f aca="false">A27+1</f>
        <v>24</v>
      </c>
      <c r="B28" s="32"/>
      <c r="C28" s="33"/>
      <c r="D28" s="34"/>
      <c r="E28" s="35"/>
      <c r="F28" s="36"/>
      <c r="G28" s="37"/>
      <c r="H28" s="38"/>
      <c r="I28" s="38"/>
      <c r="J28" s="39" t="n">
        <f aca="false">J27+H28-I28</f>
        <v>0</v>
      </c>
      <c r="K28" s="40" t="n">
        <f aca="false">G28-H28</f>
        <v>0</v>
      </c>
      <c r="L28" s="40" t="n">
        <f aca="false">F28-K28</f>
        <v>0</v>
      </c>
      <c r="M28" s="41" t="e">
        <f aca="false">L28*100/F28</f>
        <v>#VALUE!</v>
      </c>
      <c r="N28" s="31"/>
    </row>
    <row r="29" customFormat="false" ht="12.75" hidden="false" customHeight="false" outlineLevel="0" collapsed="false">
      <c r="A29" s="31" t="n">
        <f aca="false">A28+1</f>
        <v>25</v>
      </c>
      <c r="B29" s="32"/>
      <c r="C29" s="33"/>
      <c r="D29" s="34"/>
      <c r="E29" s="35"/>
      <c r="F29" s="36"/>
      <c r="G29" s="37"/>
      <c r="H29" s="38"/>
      <c r="I29" s="38"/>
      <c r="J29" s="39" t="n">
        <f aca="false">J28+H29-I29</f>
        <v>0</v>
      </c>
      <c r="K29" s="40" t="n">
        <f aca="false">G29-H29</f>
        <v>0</v>
      </c>
      <c r="L29" s="40" t="n">
        <f aca="false">F29-K29</f>
        <v>0</v>
      </c>
      <c r="M29" s="41" t="e">
        <f aca="false">L29*100/F29</f>
        <v>#VALUE!</v>
      </c>
      <c r="N29" s="31"/>
    </row>
    <row r="30" customFormat="false" ht="12.75" hidden="false" customHeight="false" outlineLevel="0" collapsed="false">
      <c r="A30" s="31" t="n">
        <f aca="false">A29+1</f>
        <v>26</v>
      </c>
      <c r="B30" s="32"/>
      <c r="C30" s="33"/>
      <c r="D30" s="34"/>
      <c r="E30" s="35"/>
      <c r="F30" s="36"/>
      <c r="G30" s="37"/>
      <c r="H30" s="38"/>
      <c r="I30" s="38"/>
      <c r="J30" s="39" t="n">
        <f aca="false">J29+H30-I30</f>
        <v>0</v>
      </c>
      <c r="K30" s="40" t="n">
        <f aca="false">G30-H30</f>
        <v>0</v>
      </c>
      <c r="L30" s="40" t="n">
        <f aca="false">F30-K30</f>
        <v>0</v>
      </c>
      <c r="M30" s="41" t="e">
        <f aca="false">L30*100/F30</f>
        <v>#VALUE!</v>
      </c>
      <c r="N30" s="31"/>
    </row>
    <row r="31" customFormat="false" ht="12.75" hidden="false" customHeight="false" outlineLevel="0" collapsed="false">
      <c r="A31" s="31" t="n">
        <f aca="false">A30+1</f>
        <v>27</v>
      </c>
      <c r="B31" s="32"/>
      <c r="C31" s="33"/>
      <c r="D31" s="34"/>
      <c r="E31" s="35"/>
      <c r="F31" s="36"/>
      <c r="G31" s="37"/>
      <c r="H31" s="38"/>
      <c r="I31" s="38"/>
      <c r="J31" s="39" t="n">
        <f aca="false">J30+H31-I31</f>
        <v>0</v>
      </c>
      <c r="K31" s="40" t="n">
        <f aca="false">G31-H31</f>
        <v>0</v>
      </c>
      <c r="L31" s="40" t="n">
        <f aca="false">F31-K31</f>
        <v>0</v>
      </c>
      <c r="M31" s="41" t="e">
        <f aca="false">L31*100/F31</f>
        <v>#VALUE!</v>
      </c>
      <c r="N31" s="31"/>
    </row>
    <row r="32" customFormat="false" ht="12.75" hidden="false" customHeight="false" outlineLevel="0" collapsed="false">
      <c r="A32" s="31" t="n">
        <f aca="false">A31+1</f>
        <v>28</v>
      </c>
      <c r="B32" s="32"/>
      <c r="C32" s="33"/>
      <c r="D32" s="34"/>
      <c r="E32" s="35"/>
      <c r="F32" s="36"/>
      <c r="G32" s="37"/>
      <c r="H32" s="38"/>
      <c r="I32" s="38"/>
      <c r="J32" s="39" t="n">
        <f aca="false">J31+H32-I32</f>
        <v>0</v>
      </c>
      <c r="K32" s="40" t="n">
        <f aca="false">G32-H32</f>
        <v>0</v>
      </c>
      <c r="L32" s="40" t="n">
        <f aca="false">F32-K32</f>
        <v>0</v>
      </c>
      <c r="M32" s="41" t="e">
        <f aca="false">L32*100/F32</f>
        <v>#VALUE!</v>
      </c>
      <c r="N32" s="31"/>
    </row>
    <row r="33" customFormat="false" ht="12.75" hidden="false" customHeight="false" outlineLevel="0" collapsed="false">
      <c r="A33" s="31" t="n">
        <f aca="false">A32+1</f>
        <v>29</v>
      </c>
      <c r="B33" s="32"/>
      <c r="C33" s="33"/>
      <c r="D33" s="34"/>
      <c r="E33" s="35"/>
      <c r="F33" s="36"/>
      <c r="G33" s="37"/>
      <c r="H33" s="38"/>
      <c r="I33" s="38"/>
      <c r="J33" s="39" t="n">
        <f aca="false">J32+H33-I33</f>
        <v>0</v>
      </c>
      <c r="K33" s="40" t="n">
        <f aca="false">G33-H33</f>
        <v>0</v>
      </c>
      <c r="L33" s="40" t="n">
        <f aca="false">F33-K33</f>
        <v>0</v>
      </c>
      <c r="M33" s="41" t="e">
        <f aca="false">L33*100/F33</f>
        <v>#VALUE!</v>
      </c>
      <c r="N33" s="31"/>
    </row>
    <row r="34" customFormat="false" ht="12.75" hidden="false" customHeight="false" outlineLevel="0" collapsed="false">
      <c r="A34" s="31" t="n">
        <f aca="false">A33+1</f>
        <v>30</v>
      </c>
      <c r="B34" s="32"/>
      <c r="C34" s="33"/>
      <c r="D34" s="34"/>
      <c r="E34" s="35"/>
      <c r="F34" s="36"/>
      <c r="G34" s="37"/>
      <c r="H34" s="38"/>
      <c r="I34" s="38"/>
      <c r="J34" s="39" t="n">
        <f aca="false">J33+H34-I34</f>
        <v>0</v>
      </c>
      <c r="K34" s="40" t="n">
        <f aca="false">G34-H34</f>
        <v>0</v>
      </c>
      <c r="L34" s="40" t="n">
        <f aca="false">F34-K34</f>
        <v>0</v>
      </c>
      <c r="M34" s="41" t="e">
        <f aca="false">L34*100/F34</f>
        <v>#VALUE!</v>
      </c>
      <c r="N34" s="31"/>
    </row>
    <row r="35" customFormat="false" ht="12.75" hidden="false" customHeight="false" outlineLevel="0" collapsed="false">
      <c r="A35" s="31" t="n">
        <f aca="false">A34+1</f>
        <v>31</v>
      </c>
      <c r="B35" s="32"/>
      <c r="C35" s="33"/>
      <c r="D35" s="34"/>
      <c r="E35" s="35"/>
      <c r="F35" s="36"/>
      <c r="G35" s="37"/>
      <c r="H35" s="38"/>
      <c r="I35" s="38"/>
      <c r="J35" s="39" t="n">
        <f aca="false">J34+H35-I35</f>
        <v>0</v>
      </c>
      <c r="K35" s="40" t="n">
        <f aca="false">G35-H35</f>
        <v>0</v>
      </c>
      <c r="L35" s="40" t="n">
        <f aca="false">F35-K35</f>
        <v>0</v>
      </c>
      <c r="M35" s="41" t="e">
        <f aca="false">L35*100/F35</f>
        <v>#VALUE!</v>
      </c>
      <c r="N35" s="31"/>
    </row>
    <row r="36" customFormat="false" ht="12.75" hidden="false" customHeight="false" outlineLevel="0" collapsed="false">
      <c r="A36" s="31" t="n">
        <f aca="false">A35+1</f>
        <v>32</v>
      </c>
      <c r="B36" s="32"/>
      <c r="C36" s="33"/>
      <c r="D36" s="34"/>
      <c r="E36" s="35"/>
      <c r="F36" s="36"/>
      <c r="G36" s="37"/>
      <c r="H36" s="38"/>
      <c r="I36" s="38"/>
      <c r="J36" s="39" t="n">
        <f aca="false">J35+H36-I36</f>
        <v>0</v>
      </c>
      <c r="K36" s="40" t="n">
        <f aca="false">G36-H36</f>
        <v>0</v>
      </c>
      <c r="L36" s="40" t="n">
        <f aca="false">F36-K36</f>
        <v>0</v>
      </c>
      <c r="M36" s="41" t="e">
        <f aca="false">L36*100/F36</f>
        <v>#VALUE!</v>
      </c>
      <c r="N36" s="31"/>
    </row>
    <row r="37" customFormat="false" ht="12.75" hidden="false" customHeight="false" outlineLevel="0" collapsed="false">
      <c r="A37" s="31" t="n">
        <f aca="false">A36+1</f>
        <v>33</v>
      </c>
      <c r="B37" s="32"/>
      <c r="C37" s="33"/>
      <c r="D37" s="34"/>
      <c r="E37" s="35"/>
      <c r="F37" s="36"/>
      <c r="G37" s="37"/>
      <c r="H37" s="38"/>
      <c r="I37" s="38"/>
      <c r="J37" s="39" t="n">
        <f aca="false">J36+H37-I37</f>
        <v>0</v>
      </c>
      <c r="K37" s="40" t="n">
        <f aca="false">G37-H37</f>
        <v>0</v>
      </c>
      <c r="L37" s="40" t="n">
        <f aca="false">F37-K37</f>
        <v>0</v>
      </c>
      <c r="M37" s="41" t="e">
        <f aca="false">L37*100/F37</f>
        <v>#VALUE!</v>
      </c>
      <c r="N37" s="31"/>
    </row>
    <row r="38" customFormat="false" ht="12.75" hidden="false" customHeight="false" outlineLevel="0" collapsed="false">
      <c r="A38" s="31" t="n">
        <f aca="false">A37+1</f>
        <v>34</v>
      </c>
      <c r="B38" s="32"/>
      <c r="C38" s="33"/>
      <c r="D38" s="34"/>
      <c r="E38" s="35"/>
      <c r="F38" s="36"/>
      <c r="G38" s="37"/>
      <c r="H38" s="38"/>
      <c r="I38" s="38"/>
      <c r="J38" s="39" t="n">
        <f aca="false">J37+H38-I38</f>
        <v>0</v>
      </c>
      <c r="K38" s="40" t="n">
        <f aca="false">G38-H38</f>
        <v>0</v>
      </c>
      <c r="L38" s="40" t="n">
        <f aca="false">F38-K38</f>
        <v>0</v>
      </c>
      <c r="M38" s="41" t="e">
        <f aca="false">L38*100/F38</f>
        <v>#VALUE!</v>
      </c>
      <c r="N38" s="31"/>
    </row>
    <row r="39" customFormat="false" ht="12.75" hidden="false" customHeight="false" outlineLevel="0" collapsed="false">
      <c r="A39" s="31" t="n">
        <f aca="false">A38+1</f>
        <v>35</v>
      </c>
      <c r="B39" s="32"/>
      <c r="C39" s="33"/>
      <c r="D39" s="34"/>
      <c r="E39" s="35"/>
      <c r="F39" s="36"/>
      <c r="G39" s="37"/>
      <c r="H39" s="38"/>
      <c r="I39" s="38"/>
      <c r="J39" s="39" t="n">
        <f aca="false">J38+H39-I39</f>
        <v>0</v>
      </c>
      <c r="K39" s="40" t="n">
        <f aca="false">G39-H39</f>
        <v>0</v>
      </c>
      <c r="L39" s="40" t="n">
        <f aca="false">F39-K39</f>
        <v>0</v>
      </c>
      <c r="M39" s="41" t="e">
        <f aca="false">L39*100/F39</f>
        <v>#VALUE!</v>
      </c>
      <c r="N39" s="31"/>
    </row>
    <row r="40" customFormat="false" ht="12.75" hidden="false" customHeight="false" outlineLevel="0" collapsed="false">
      <c r="A40" s="31" t="n">
        <f aca="false">A39+1</f>
        <v>36</v>
      </c>
      <c r="B40" s="32"/>
      <c r="C40" s="33"/>
      <c r="D40" s="34"/>
      <c r="E40" s="35"/>
      <c r="F40" s="36"/>
      <c r="G40" s="37"/>
      <c r="H40" s="38"/>
      <c r="I40" s="38"/>
      <c r="J40" s="39" t="n">
        <f aca="false">J39+H40-I40</f>
        <v>0</v>
      </c>
      <c r="K40" s="40" t="n">
        <f aca="false">G40-H40</f>
        <v>0</v>
      </c>
      <c r="L40" s="40" t="n">
        <f aca="false">F40-K40</f>
        <v>0</v>
      </c>
      <c r="M40" s="41" t="e">
        <f aca="false">L40*100/F40</f>
        <v>#VALUE!</v>
      </c>
      <c r="N40" s="31"/>
    </row>
    <row r="41" customFormat="false" ht="12.75" hidden="false" customHeight="false" outlineLevel="0" collapsed="false">
      <c r="A41" s="31" t="n">
        <f aca="false">A40+1</f>
        <v>37</v>
      </c>
      <c r="B41" s="32"/>
      <c r="C41" s="33"/>
      <c r="D41" s="34"/>
      <c r="E41" s="35"/>
      <c r="F41" s="36"/>
      <c r="G41" s="37"/>
      <c r="H41" s="38"/>
      <c r="I41" s="38"/>
      <c r="J41" s="39" t="n">
        <f aca="false">J40+H41-I41</f>
        <v>0</v>
      </c>
      <c r="K41" s="40" t="n">
        <f aca="false">G41-H41</f>
        <v>0</v>
      </c>
      <c r="L41" s="40" t="n">
        <f aca="false">F41-K41</f>
        <v>0</v>
      </c>
      <c r="M41" s="41" t="e">
        <f aca="false">L41*100/F41</f>
        <v>#VALUE!</v>
      </c>
      <c r="N41" s="31"/>
    </row>
    <row r="42" customFormat="false" ht="12.75" hidden="false" customHeight="false" outlineLevel="0" collapsed="false">
      <c r="A42" s="31" t="n">
        <f aca="false">A41+1</f>
        <v>38</v>
      </c>
      <c r="B42" s="32"/>
      <c r="C42" s="33"/>
      <c r="D42" s="34"/>
      <c r="E42" s="35"/>
      <c r="F42" s="36"/>
      <c r="G42" s="37"/>
      <c r="H42" s="38"/>
      <c r="I42" s="38"/>
      <c r="J42" s="39" t="n">
        <f aca="false">J41+H42-I42</f>
        <v>0</v>
      </c>
      <c r="K42" s="40" t="n">
        <f aca="false">G42-H42</f>
        <v>0</v>
      </c>
      <c r="L42" s="40" t="n">
        <f aca="false">F42-K42</f>
        <v>0</v>
      </c>
      <c r="M42" s="41" t="e">
        <f aca="false">L42*100/F42</f>
        <v>#VALUE!</v>
      </c>
      <c r="N42" s="31"/>
    </row>
    <row r="43" customFormat="false" ht="12.75" hidden="false" customHeight="false" outlineLevel="0" collapsed="false">
      <c r="A43" s="31" t="n">
        <f aca="false">A42+1</f>
        <v>39</v>
      </c>
      <c r="B43" s="32"/>
      <c r="C43" s="33"/>
      <c r="D43" s="34"/>
      <c r="E43" s="35"/>
      <c r="F43" s="36"/>
      <c r="G43" s="37"/>
      <c r="H43" s="38"/>
      <c r="I43" s="38"/>
      <c r="J43" s="39" t="n">
        <f aca="false">J42+H43-I43</f>
        <v>0</v>
      </c>
      <c r="K43" s="40" t="n">
        <f aca="false">G43-H43</f>
        <v>0</v>
      </c>
      <c r="L43" s="40" t="n">
        <f aca="false">F43-K43</f>
        <v>0</v>
      </c>
      <c r="M43" s="41" t="e">
        <f aca="false">L43*100/F43</f>
        <v>#VALUE!</v>
      </c>
      <c r="N43" s="31"/>
    </row>
    <row r="44" customFormat="false" ht="12.75" hidden="false" customHeight="false" outlineLevel="0" collapsed="false">
      <c r="A44" s="31" t="n">
        <f aca="false">A43+1</f>
        <v>40</v>
      </c>
      <c r="B44" s="32"/>
      <c r="C44" s="33"/>
      <c r="D44" s="34"/>
      <c r="E44" s="35"/>
      <c r="F44" s="36"/>
      <c r="G44" s="37"/>
      <c r="H44" s="38"/>
      <c r="I44" s="38"/>
      <c r="J44" s="39" t="n">
        <f aca="false">J43+H44-I44</f>
        <v>0</v>
      </c>
      <c r="K44" s="40" t="n">
        <f aca="false">G44-H44</f>
        <v>0</v>
      </c>
      <c r="L44" s="40" t="n">
        <f aca="false">F44-K44</f>
        <v>0</v>
      </c>
      <c r="M44" s="41" t="e">
        <f aca="false">L44*100/F44</f>
        <v>#VALUE!</v>
      </c>
      <c r="N44" s="31"/>
    </row>
    <row r="45" customFormat="false" ht="12.75" hidden="false" customHeight="false" outlineLevel="0" collapsed="false">
      <c r="A45" s="31" t="n">
        <f aca="false">A44+1</f>
        <v>41</v>
      </c>
      <c r="B45" s="32"/>
      <c r="C45" s="33"/>
      <c r="D45" s="34"/>
      <c r="E45" s="35"/>
      <c r="F45" s="36"/>
      <c r="G45" s="37"/>
      <c r="H45" s="38"/>
      <c r="I45" s="38"/>
      <c r="J45" s="39" t="n">
        <f aca="false">J44+H45-I45</f>
        <v>0</v>
      </c>
      <c r="K45" s="40" t="n">
        <f aca="false">G45-H45</f>
        <v>0</v>
      </c>
      <c r="L45" s="40" t="n">
        <f aca="false">F45-K45</f>
        <v>0</v>
      </c>
      <c r="M45" s="41" t="e">
        <f aca="false">L45*100/F45</f>
        <v>#VALUE!</v>
      </c>
      <c r="N45" s="31"/>
    </row>
    <row r="46" customFormat="false" ht="12.75" hidden="false" customHeight="false" outlineLevel="0" collapsed="false">
      <c r="A46" s="31" t="n">
        <f aca="false">A45+1</f>
        <v>42</v>
      </c>
      <c r="B46" s="32"/>
      <c r="C46" s="33"/>
      <c r="D46" s="34"/>
      <c r="E46" s="35"/>
      <c r="F46" s="36"/>
      <c r="G46" s="37"/>
      <c r="H46" s="38"/>
      <c r="I46" s="38"/>
      <c r="J46" s="39" t="n">
        <f aca="false">J45+H46-I46</f>
        <v>0</v>
      </c>
      <c r="K46" s="40" t="n">
        <f aca="false">G46-H46</f>
        <v>0</v>
      </c>
      <c r="L46" s="40" t="n">
        <f aca="false">F46-K46</f>
        <v>0</v>
      </c>
      <c r="M46" s="41" t="e">
        <f aca="false">L46*100/F46</f>
        <v>#VALUE!</v>
      </c>
      <c r="N46" s="31"/>
    </row>
    <row r="47" customFormat="false" ht="12.75" hidden="false" customHeight="false" outlineLevel="0" collapsed="false">
      <c r="A47" s="31" t="n">
        <f aca="false">A46+1</f>
        <v>43</v>
      </c>
      <c r="B47" s="32"/>
      <c r="C47" s="33"/>
      <c r="D47" s="34"/>
      <c r="E47" s="35"/>
      <c r="F47" s="36"/>
      <c r="G47" s="37"/>
      <c r="H47" s="38"/>
      <c r="I47" s="38"/>
      <c r="J47" s="39" t="n">
        <f aca="false">J46+H47-I47</f>
        <v>0</v>
      </c>
      <c r="K47" s="40" t="n">
        <f aca="false">G47-H47</f>
        <v>0</v>
      </c>
      <c r="L47" s="40" t="n">
        <f aca="false">F47-K47</f>
        <v>0</v>
      </c>
      <c r="M47" s="41" t="e">
        <f aca="false">L47*100/F47</f>
        <v>#VALUE!</v>
      </c>
      <c r="N47" s="31"/>
    </row>
    <row r="48" customFormat="false" ht="12.75" hidden="false" customHeight="false" outlineLevel="0" collapsed="false">
      <c r="A48" s="31" t="n">
        <f aca="false">A47+1</f>
        <v>44</v>
      </c>
      <c r="B48" s="32"/>
      <c r="C48" s="33"/>
      <c r="D48" s="34"/>
      <c r="E48" s="35"/>
      <c r="F48" s="36"/>
      <c r="G48" s="37"/>
      <c r="H48" s="38"/>
      <c r="I48" s="38"/>
      <c r="J48" s="39" t="n">
        <f aca="false">J47+H48-I48</f>
        <v>0</v>
      </c>
      <c r="K48" s="40" t="n">
        <f aca="false">G48-H48</f>
        <v>0</v>
      </c>
      <c r="L48" s="40" t="n">
        <f aca="false">F48-K48</f>
        <v>0</v>
      </c>
      <c r="M48" s="41" t="e">
        <f aca="false">L48*100/F48</f>
        <v>#VALUE!</v>
      </c>
      <c r="N48" s="31"/>
    </row>
    <row r="49" customFormat="false" ht="12.75" hidden="false" customHeight="false" outlineLevel="0" collapsed="false">
      <c r="A49" s="31" t="n">
        <f aca="false">A48+1</f>
        <v>45</v>
      </c>
      <c r="B49" s="32"/>
      <c r="C49" s="33"/>
      <c r="D49" s="34"/>
      <c r="E49" s="35"/>
      <c r="F49" s="36"/>
      <c r="G49" s="37"/>
      <c r="H49" s="38"/>
      <c r="I49" s="38"/>
      <c r="J49" s="39" t="n">
        <f aca="false">J48+H49-I49</f>
        <v>0</v>
      </c>
      <c r="K49" s="40" t="n">
        <f aca="false">G49-H49</f>
        <v>0</v>
      </c>
      <c r="L49" s="40" t="n">
        <f aca="false">F49-K49</f>
        <v>0</v>
      </c>
      <c r="M49" s="41" t="e">
        <f aca="false">L49*100/F49</f>
        <v>#VALUE!</v>
      </c>
      <c r="N49" s="31"/>
    </row>
    <row r="50" customFormat="false" ht="12.75" hidden="false" customHeight="false" outlineLevel="0" collapsed="false">
      <c r="A50" s="31" t="n">
        <f aca="false">A49+1</f>
        <v>46</v>
      </c>
      <c r="B50" s="32"/>
      <c r="C50" s="33"/>
      <c r="D50" s="34"/>
      <c r="E50" s="35"/>
      <c r="F50" s="36"/>
      <c r="G50" s="37"/>
      <c r="H50" s="38"/>
      <c r="I50" s="38"/>
      <c r="J50" s="39" t="n">
        <f aca="false">J49+H50-I50</f>
        <v>0</v>
      </c>
      <c r="K50" s="40" t="n">
        <f aca="false">G50-H50</f>
        <v>0</v>
      </c>
      <c r="L50" s="40" t="n">
        <f aca="false">F50-K50</f>
        <v>0</v>
      </c>
      <c r="M50" s="41" t="e">
        <f aca="false">L50*100/F50</f>
        <v>#VALUE!</v>
      </c>
      <c r="N50" s="31"/>
    </row>
    <row r="51" customFormat="false" ht="12.75" hidden="false" customHeight="false" outlineLevel="0" collapsed="false">
      <c r="A51" s="31" t="n">
        <f aca="false">A50+1</f>
        <v>47</v>
      </c>
      <c r="B51" s="32"/>
      <c r="C51" s="33"/>
      <c r="D51" s="34"/>
      <c r="E51" s="35"/>
      <c r="F51" s="36"/>
      <c r="G51" s="37"/>
      <c r="H51" s="38"/>
      <c r="I51" s="38"/>
      <c r="J51" s="39" t="n">
        <f aca="false">J50+H51-I51</f>
        <v>0</v>
      </c>
      <c r="K51" s="40" t="n">
        <f aca="false">G51-H51</f>
        <v>0</v>
      </c>
      <c r="L51" s="40" t="n">
        <f aca="false">F51-K51</f>
        <v>0</v>
      </c>
      <c r="M51" s="41" t="e">
        <f aca="false">L51*100/F51</f>
        <v>#VALUE!</v>
      </c>
      <c r="N51" s="31"/>
    </row>
    <row r="52" customFormat="false" ht="12.75" hidden="false" customHeight="false" outlineLevel="0" collapsed="false">
      <c r="A52" s="31" t="n">
        <f aca="false">A51+1</f>
        <v>48</v>
      </c>
      <c r="B52" s="32"/>
      <c r="C52" s="33"/>
      <c r="D52" s="34"/>
      <c r="E52" s="35"/>
      <c r="F52" s="36"/>
      <c r="G52" s="37"/>
      <c r="H52" s="38"/>
      <c r="I52" s="38"/>
      <c r="J52" s="39" t="n">
        <f aca="false">J51+H52-I52</f>
        <v>0</v>
      </c>
      <c r="K52" s="40" t="n">
        <f aca="false">G52-H52</f>
        <v>0</v>
      </c>
      <c r="L52" s="40" t="n">
        <f aca="false">F52-K52</f>
        <v>0</v>
      </c>
      <c r="M52" s="41" t="e">
        <f aca="false">L52*100/F52</f>
        <v>#VALUE!</v>
      </c>
      <c r="N52" s="31"/>
    </row>
    <row r="53" customFormat="false" ht="12.75" hidden="false" customHeight="false" outlineLevel="0" collapsed="false">
      <c r="A53" s="31" t="n">
        <f aca="false">A52+1</f>
        <v>49</v>
      </c>
      <c r="B53" s="32"/>
      <c r="C53" s="33"/>
      <c r="D53" s="34"/>
      <c r="E53" s="35"/>
      <c r="F53" s="36"/>
      <c r="G53" s="37"/>
      <c r="H53" s="38"/>
      <c r="I53" s="38"/>
      <c r="J53" s="39" t="n">
        <f aca="false">J52+H53-I53</f>
        <v>0</v>
      </c>
      <c r="K53" s="40" t="n">
        <f aca="false">G53-H53</f>
        <v>0</v>
      </c>
      <c r="L53" s="40" t="n">
        <f aca="false">F53-K53</f>
        <v>0</v>
      </c>
      <c r="M53" s="41" t="e">
        <f aca="false">L53*100/F53</f>
        <v>#VALUE!</v>
      </c>
      <c r="N53" s="31"/>
    </row>
    <row r="54" customFormat="false" ht="12.75" hidden="false" customHeight="false" outlineLevel="0" collapsed="false">
      <c r="A54" s="31" t="n">
        <f aca="false">A53+1</f>
        <v>50</v>
      </c>
      <c r="B54" s="32"/>
      <c r="C54" s="33"/>
      <c r="D54" s="34"/>
      <c r="E54" s="35"/>
      <c r="F54" s="36"/>
      <c r="G54" s="37"/>
      <c r="H54" s="38"/>
      <c r="I54" s="38"/>
      <c r="J54" s="39" t="n">
        <f aca="false">J53+H54-I54</f>
        <v>0</v>
      </c>
      <c r="K54" s="40" t="n">
        <f aca="false">G54-H54</f>
        <v>0</v>
      </c>
      <c r="L54" s="40" t="n">
        <f aca="false">F54-K54</f>
        <v>0</v>
      </c>
      <c r="M54" s="41" t="e">
        <f aca="false">L54*100/F54</f>
        <v>#VALUE!</v>
      </c>
      <c r="N54" s="31"/>
    </row>
    <row r="55" customFormat="false" ht="12.75" hidden="false" customHeight="false" outlineLevel="0" collapsed="false">
      <c r="A55" s="31" t="n">
        <f aca="false">A54+1</f>
        <v>51</v>
      </c>
      <c r="B55" s="32"/>
      <c r="C55" s="33"/>
      <c r="D55" s="34"/>
      <c r="E55" s="35"/>
      <c r="F55" s="36"/>
      <c r="G55" s="37"/>
      <c r="H55" s="38"/>
      <c r="I55" s="38"/>
      <c r="J55" s="39" t="n">
        <f aca="false">J54+H55-I55</f>
        <v>0</v>
      </c>
      <c r="K55" s="40" t="n">
        <f aca="false">G55-H55</f>
        <v>0</v>
      </c>
      <c r="L55" s="40" t="n">
        <f aca="false">F55-K55</f>
        <v>0</v>
      </c>
      <c r="M55" s="41" t="e">
        <f aca="false">L55*100/F55</f>
        <v>#VALUE!</v>
      </c>
      <c r="N55" s="31"/>
    </row>
    <row r="56" customFormat="false" ht="12.75" hidden="false" customHeight="false" outlineLevel="0" collapsed="false">
      <c r="A56" s="31" t="n">
        <f aca="false">A55+1</f>
        <v>52</v>
      </c>
      <c r="B56" s="32"/>
      <c r="C56" s="33"/>
      <c r="D56" s="34"/>
      <c r="E56" s="35"/>
      <c r="F56" s="36"/>
      <c r="G56" s="37"/>
      <c r="H56" s="38"/>
      <c r="I56" s="38"/>
      <c r="J56" s="39" t="n">
        <f aca="false">J55+H56-I56</f>
        <v>0</v>
      </c>
      <c r="K56" s="40" t="n">
        <f aca="false">G56-H56</f>
        <v>0</v>
      </c>
      <c r="L56" s="40" t="n">
        <f aca="false">F56-K56</f>
        <v>0</v>
      </c>
      <c r="M56" s="41" t="e">
        <f aca="false">L56*100/F56</f>
        <v>#VALUE!</v>
      </c>
      <c r="N56" s="31"/>
    </row>
    <row r="57" customFormat="false" ht="12.75" hidden="false" customHeight="false" outlineLevel="0" collapsed="false">
      <c r="A57" s="31" t="n">
        <f aca="false">A56+1</f>
        <v>53</v>
      </c>
      <c r="B57" s="32"/>
      <c r="C57" s="33"/>
      <c r="D57" s="34"/>
      <c r="E57" s="35"/>
      <c r="F57" s="36"/>
      <c r="G57" s="37"/>
      <c r="H57" s="38"/>
      <c r="I57" s="38"/>
      <c r="J57" s="39" t="n">
        <f aca="false">J56+H57-I57</f>
        <v>0</v>
      </c>
      <c r="K57" s="40" t="n">
        <f aca="false">G57-H57</f>
        <v>0</v>
      </c>
      <c r="L57" s="40" t="n">
        <f aca="false">F57-K57</f>
        <v>0</v>
      </c>
      <c r="M57" s="41" t="e">
        <f aca="false">L57*100/F57</f>
        <v>#VALUE!</v>
      </c>
      <c r="N57" s="31"/>
    </row>
    <row r="58" customFormat="false" ht="12.75" hidden="false" customHeight="false" outlineLevel="0" collapsed="false">
      <c r="A58" s="31" t="n">
        <f aca="false">A57+1</f>
        <v>54</v>
      </c>
      <c r="B58" s="32"/>
      <c r="C58" s="33"/>
      <c r="D58" s="34"/>
      <c r="E58" s="35"/>
      <c r="F58" s="36"/>
      <c r="G58" s="37"/>
      <c r="H58" s="38"/>
      <c r="I58" s="38"/>
      <c r="J58" s="39" t="n">
        <f aca="false">J57+H58-I58</f>
        <v>0</v>
      </c>
      <c r="K58" s="40" t="n">
        <f aca="false">G58-H58</f>
        <v>0</v>
      </c>
      <c r="L58" s="40" t="n">
        <f aca="false">F58-K58</f>
        <v>0</v>
      </c>
      <c r="M58" s="41" t="e">
        <f aca="false">L58*100/F58</f>
        <v>#VALUE!</v>
      </c>
      <c r="N58" s="31"/>
    </row>
    <row r="59" customFormat="false" ht="12.75" hidden="false" customHeight="false" outlineLevel="0" collapsed="false">
      <c r="A59" s="31" t="n">
        <f aca="false">A58+1</f>
        <v>55</v>
      </c>
      <c r="B59" s="32"/>
      <c r="C59" s="33"/>
      <c r="D59" s="34"/>
      <c r="E59" s="35"/>
      <c r="F59" s="36"/>
      <c r="G59" s="37"/>
      <c r="H59" s="38"/>
      <c r="I59" s="38"/>
      <c r="J59" s="39" t="n">
        <f aca="false">J58+H59-I59</f>
        <v>0</v>
      </c>
      <c r="K59" s="40" t="n">
        <f aca="false">G59-H59</f>
        <v>0</v>
      </c>
      <c r="L59" s="40" t="n">
        <f aca="false">F59-K59</f>
        <v>0</v>
      </c>
      <c r="M59" s="41" t="e">
        <f aca="false">L59*100/F59</f>
        <v>#VALUE!</v>
      </c>
      <c r="N59" s="31"/>
    </row>
    <row r="60" customFormat="false" ht="12.75" hidden="false" customHeight="false" outlineLevel="0" collapsed="false">
      <c r="A60" s="31" t="n">
        <f aca="false">A59+1</f>
        <v>56</v>
      </c>
      <c r="B60" s="32"/>
      <c r="C60" s="33"/>
      <c r="D60" s="34"/>
      <c r="E60" s="35"/>
      <c r="F60" s="36"/>
      <c r="G60" s="37"/>
      <c r="H60" s="38"/>
      <c r="I60" s="38"/>
      <c r="J60" s="39" t="n">
        <f aca="false">J59+H60-I60</f>
        <v>0</v>
      </c>
      <c r="K60" s="40" t="n">
        <f aca="false">G60-H60</f>
        <v>0</v>
      </c>
      <c r="L60" s="40" t="n">
        <f aca="false">F60-K60</f>
        <v>0</v>
      </c>
      <c r="M60" s="41" t="e">
        <f aca="false">L60*100/F60</f>
        <v>#VALUE!</v>
      </c>
      <c r="N60" s="31"/>
    </row>
    <row r="61" customFormat="false" ht="12.75" hidden="false" customHeight="false" outlineLevel="0" collapsed="false">
      <c r="A61" s="31" t="n">
        <f aca="false">A60+1</f>
        <v>57</v>
      </c>
      <c r="B61" s="32"/>
      <c r="C61" s="33"/>
      <c r="D61" s="34"/>
      <c r="E61" s="35"/>
      <c r="F61" s="36"/>
      <c r="G61" s="37"/>
      <c r="H61" s="38"/>
      <c r="I61" s="38"/>
      <c r="J61" s="39" t="n">
        <f aca="false">J60+H61-I61</f>
        <v>0</v>
      </c>
      <c r="K61" s="40" t="n">
        <f aca="false">G61-H61</f>
        <v>0</v>
      </c>
      <c r="L61" s="40" t="n">
        <f aca="false">F61-K61</f>
        <v>0</v>
      </c>
      <c r="M61" s="41" t="e">
        <f aca="false">L61*100/F61</f>
        <v>#VALUE!</v>
      </c>
      <c r="N61" s="31"/>
    </row>
    <row r="62" customFormat="false" ht="12.75" hidden="false" customHeight="false" outlineLevel="0" collapsed="false">
      <c r="A62" s="31" t="n">
        <f aca="false">A61+1</f>
        <v>58</v>
      </c>
      <c r="B62" s="32"/>
      <c r="C62" s="33"/>
      <c r="D62" s="34"/>
      <c r="E62" s="35"/>
      <c r="F62" s="36"/>
      <c r="G62" s="37"/>
      <c r="H62" s="38"/>
      <c r="I62" s="38"/>
      <c r="J62" s="39" t="n">
        <f aca="false">J61+H62-I62</f>
        <v>0</v>
      </c>
      <c r="K62" s="40" t="n">
        <f aca="false">G62-H62</f>
        <v>0</v>
      </c>
      <c r="L62" s="40" t="n">
        <f aca="false">F62-K62</f>
        <v>0</v>
      </c>
      <c r="M62" s="41" t="e">
        <f aca="false">L62*100/F62</f>
        <v>#VALUE!</v>
      </c>
      <c r="N62" s="31"/>
    </row>
    <row r="63" customFormat="false" ht="12.75" hidden="false" customHeight="false" outlineLevel="0" collapsed="false">
      <c r="A63" s="31" t="n">
        <f aca="false">A62+1</f>
        <v>59</v>
      </c>
      <c r="B63" s="32"/>
      <c r="C63" s="33"/>
      <c r="D63" s="34"/>
      <c r="E63" s="35"/>
      <c r="F63" s="36"/>
      <c r="G63" s="37"/>
      <c r="H63" s="38"/>
      <c r="I63" s="38"/>
      <c r="J63" s="39" t="n">
        <f aca="false">J62+H63-I63</f>
        <v>0</v>
      </c>
      <c r="K63" s="40" t="n">
        <f aca="false">G63-H63</f>
        <v>0</v>
      </c>
      <c r="L63" s="40" t="n">
        <f aca="false">F63-K63</f>
        <v>0</v>
      </c>
      <c r="M63" s="41" t="e">
        <f aca="false">L63*100/F63</f>
        <v>#VALUE!</v>
      </c>
      <c r="N63" s="31"/>
    </row>
    <row r="64" customFormat="false" ht="12.75" hidden="false" customHeight="false" outlineLevel="0" collapsed="false">
      <c r="A64" s="31" t="n">
        <f aca="false">A63+1</f>
        <v>60</v>
      </c>
      <c r="B64" s="32"/>
      <c r="C64" s="33"/>
      <c r="D64" s="34"/>
      <c r="E64" s="35"/>
      <c r="F64" s="36"/>
      <c r="G64" s="37"/>
      <c r="H64" s="38"/>
      <c r="I64" s="38"/>
      <c r="J64" s="39" t="n">
        <f aca="false">J63+H64-I64</f>
        <v>0</v>
      </c>
      <c r="K64" s="40" t="n">
        <f aca="false">G64-H64</f>
        <v>0</v>
      </c>
      <c r="L64" s="40" t="n">
        <f aca="false">F64-K64</f>
        <v>0</v>
      </c>
      <c r="M64" s="41" t="e">
        <f aca="false">L64*100/F64</f>
        <v>#VALUE!</v>
      </c>
      <c r="N64" s="31"/>
    </row>
    <row r="65" customFormat="false" ht="12.75" hidden="false" customHeight="false" outlineLevel="0" collapsed="false">
      <c r="A65" s="31" t="n">
        <f aca="false">A64+1</f>
        <v>61</v>
      </c>
      <c r="B65" s="32"/>
      <c r="C65" s="33"/>
      <c r="D65" s="34"/>
      <c r="E65" s="35"/>
      <c r="F65" s="36"/>
      <c r="G65" s="37"/>
      <c r="H65" s="38"/>
      <c r="I65" s="38"/>
      <c r="J65" s="39" t="n">
        <f aca="false">J64+H65-I65</f>
        <v>0</v>
      </c>
      <c r="K65" s="40" t="n">
        <f aca="false">G65-H65</f>
        <v>0</v>
      </c>
      <c r="L65" s="40" t="n">
        <f aca="false">F65-K65</f>
        <v>0</v>
      </c>
      <c r="M65" s="41" t="e">
        <f aca="false">L65*100/F65</f>
        <v>#VALUE!</v>
      </c>
      <c r="N65" s="31"/>
    </row>
    <row r="66" customFormat="false" ht="12.75" hidden="false" customHeight="false" outlineLevel="0" collapsed="false">
      <c r="A66" s="31" t="n">
        <f aca="false">A65+1</f>
        <v>62</v>
      </c>
      <c r="B66" s="32"/>
      <c r="C66" s="33"/>
      <c r="D66" s="34"/>
      <c r="E66" s="35"/>
      <c r="F66" s="36"/>
      <c r="G66" s="37"/>
      <c r="H66" s="38"/>
      <c r="I66" s="38"/>
      <c r="J66" s="39" t="n">
        <f aca="false">J65+H66-I66</f>
        <v>0</v>
      </c>
      <c r="K66" s="40" t="n">
        <f aca="false">G66-H66</f>
        <v>0</v>
      </c>
      <c r="L66" s="40" t="n">
        <f aca="false">F66-K66</f>
        <v>0</v>
      </c>
      <c r="M66" s="41" t="e">
        <f aca="false">L66*100/F66</f>
        <v>#VALUE!</v>
      </c>
      <c r="N66" s="31"/>
    </row>
    <row r="67" customFormat="false" ht="12.75" hidden="false" customHeight="false" outlineLevel="0" collapsed="false">
      <c r="A67" s="31" t="n">
        <f aca="false">A66+1</f>
        <v>63</v>
      </c>
      <c r="B67" s="32"/>
      <c r="C67" s="33"/>
      <c r="D67" s="34"/>
      <c r="E67" s="35"/>
      <c r="F67" s="36"/>
      <c r="G67" s="37"/>
      <c r="H67" s="38"/>
      <c r="I67" s="38"/>
      <c r="J67" s="39" t="n">
        <f aca="false">J66+H67-I67</f>
        <v>0</v>
      </c>
      <c r="K67" s="40" t="n">
        <f aca="false">G67-H67</f>
        <v>0</v>
      </c>
      <c r="L67" s="40" t="n">
        <f aca="false">F67-K67</f>
        <v>0</v>
      </c>
      <c r="M67" s="41" t="e">
        <f aca="false">L67*100/F67</f>
        <v>#VALUE!</v>
      </c>
      <c r="N67" s="31"/>
    </row>
    <row r="68" customFormat="false" ht="12.75" hidden="false" customHeight="false" outlineLevel="0" collapsed="false">
      <c r="A68" s="31" t="n">
        <f aca="false">A67+1</f>
        <v>64</v>
      </c>
      <c r="B68" s="32"/>
      <c r="C68" s="33"/>
      <c r="D68" s="34"/>
      <c r="E68" s="35"/>
      <c r="F68" s="36"/>
      <c r="G68" s="37"/>
      <c r="H68" s="38"/>
      <c r="I68" s="38"/>
      <c r="J68" s="39" t="n">
        <f aca="false">J67+H68-I68</f>
        <v>0</v>
      </c>
      <c r="K68" s="40" t="n">
        <f aca="false">G68-H68</f>
        <v>0</v>
      </c>
      <c r="L68" s="40" t="n">
        <f aca="false">F68-K68</f>
        <v>0</v>
      </c>
      <c r="M68" s="41" t="e">
        <f aca="false">L68*100/F68</f>
        <v>#VALUE!</v>
      </c>
      <c r="N68" s="31"/>
    </row>
    <row r="69" customFormat="false" ht="12.75" hidden="false" customHeight="false" outlineLevel="0" collapsed="false">
      <c r="A69" s="31" t="n">
        <f aca="false">A68+1</f>
        <v>65</v>
      </c>
      <c r="B69" s="32"/>
      <c r="C69" s="33"/>
      <c r="D69" s="34"/>
      <c r="E69" s="35"/>
      <c r="F69" s="36"/>
      <c r="G69" s="37"/>
      <c r="H69" s="38"/>
      <c r="I69" s="38"/>
      <c r="J69" s="39" t="n">
        <f aca="false">J68+H69-I69</f>
        <v>0</v>
      </c>
      <c r="K69" s="40" t="n">
        <f aca="false">G69-H69</f>
        <v>0</v>
      </c>
      <c r="L69" s="40" t="n">
        <f aca="false">F69-K69</f>
        <v>0</v>
      </c>
      <c r="M69" s="41" t="e">
        <f aca="false">L69*100/F69</f>
        <v>#VALUE!</v>
      </c>
      <c r="N69" s="31"/>
    </row>
    <row r="70" customFormat="false" ht="12.75" hidden="false" customHeight="false" outlineLevel="0" collapsed="false">
      <c r="A70" s="31" t="n">
        <f aca="false">A69+1</f>
        <v>66</v>
      </c>
      <c r="B70" s="32"/>
      <c r="C70" s="33"/>
      <c r="D70" s="34"/>
      <c r="E70" s="35"/>
      <c r="F70" s="36"/>
      <c r="G70" s="37"/>
      <c r="H70" s="38"/>
      <c r="I70" s="38"/>
      <c r="J70" s="39" t="n">
        <f aca="false">J69+H70-I70</f>
        <v>0</v>
      </c>
      <c r="K70" s="40" t="n">
        <f aca="false">G70-H70</f>
        <v>0</v>
      </c>
      <c r="L70" s="40" t="n">
        <f aca="false">F70-K70</f>
        <v>0</v>
      </c>
      <c r="M70" s="41" t="e">
        <f aca="false">L70*100/F70</f>
        <v>#VALUE!</v>
      </c>
      <c r="N70" s="31"/>
    </row>
    <row r="71" customFormat="false" ht="12.75" hidden="false" customHeight="false" outlineLevel="0" collapsed="false">
      <c r="A71" s="31" t="n">
        <f aca="false">A70+1</f>
        <v>67</v>
      </c>
      <c r="B71" s="32"/>
      <c r="C71" s="33"/>
      <c r="D71" s="34"/>
      <c r="E71" s="35"/>
      <c r="F71" s="36"/>
      <c r="G71" s="37"/>
      <c r="H71" s="38"/>
      <c r="I71" s="38"/>
      <c r="J71" s="39" t="n">
        <f aca="false">J70+H71-I71</f>
        <v>0</v>
      </c>
      <c r="K71" s="40" t="n">
        <f aca="false">G71-H71</f>
        <v>0</v>
      </c>
      <c r="L71" s="40" t="n">
        <f aca="false">F71-K71</f>
        <v>0</v>
      </c>
      <c r="M71" s="41" t="e">
        <f aca="false">L71*100/F71</f>
        <v>#VALUE!</v>
      </c>
      <c r="N71" s="31"/>
    </row>
    <row r="72" customFormat="false" ht="12.75" hidden="false" customHeight="false" outlineLevel="0" collapsed="false">
      <c r="A72" s="31" t="n">
        <f aca="false">A71+1</f>
        <v>68</v>
      </c>
      <c r="B72" s="32"/>
      <c r="C72" s="33"/>
      <c r="D72" s="34"/>
      <c r="E72" s="35"/>
      <c r="F72" s="36"/>
      <c r="G72" s="37"/>
      <c r="H72" s="38"/>
      <c r="I72" s="38"/>
      <c r="J72" s="39" t="n">
        <f aca="false">J71+H72-I72</f>
        <v>0</v>
      </c>
      <c r="K72" s="40" t="n">
        <f aca="false">G72-H72</f>
        <v>0</v>
      </c>
      <c r="L72" s="40" t="n">
        <f aca="false">F72-K72</f>
        <v>0</v>
      </c>
      <c r="M72" s="41" t="e">
        <f aca="false">L72*100/F72</f>
        <v>#VALUE!</v>
      </c>
      <c r="N72" s="31"/>
    </row>
    <row r="73" customFormat="false" ht="12.75" hidden="false" customHeight="false" outlineLevel="0" collapsed="false">
      <c r="A73" s="31" t="n">
        <f aca="false">A72+1</f>
        <v>69</v>
      </c>
      <c r="B73" s="32"/>
      <c r="C73" s="33"/>
      <c r="D73" s="34"/>
      <c r="E73" s="35"/>
      <c r="F73" s="36"/>
      <c r="G73" s="37"/>
      <c r="H73" s="38"/>
      <c r="I73" s="38"/>
      <c r="J73" s="39" t="n">
        <f aca="false">J72+H73-I73</f>
        <v>0</v>
      </c>
      <c r="K73" s="40" t="n">
        <f aca="false">G73-H73</f>
        <v>0</v>
      </c>
      <c r="L73" s="40" t="n">
        <f aca="false">F73-K73</f>
        <v>0</v>
      </c>
      <c r="M73" s="41" t="e">
        <f aca="false">L73*100/F73</f>
        <v>#VALUE!</v>
      </c>
      <c r="N73" s="31"/>
    </row>
    <row r="74" customFormat="false" ht="12.75" hidden="false" customHeight="false" outlineLevel="0" collapsed="false">
      <c r="A74" s="31" t="n">
        <f aca="false">A73+1</f>
        <v>70</v>
      </c>
      <c r="B74" s="32"/>
      <c r="C74" s="33"/>
      <c r="D74" s="34"/>
      <c r="E74" s="35"/>
      <c r="F74" s="36"/>
      <c r="G74" s="37"/>
      <c r="H74" s="38"/>
      <c r="I74" s="38"/>
      <c r="J74" s="39" t="n">
        <f aca="false">J73+H74-I74</f>
        <v>0</v>
      </c>
      <c r="K74" s="40" t="n">
        <f aca="false">G74-H74</f>
        <v>0</v>
      </c>
      <c r="L74" s="40" t="n">
        <f aca="false">F74-K74</f>
        <v>0</v>
      </c>
      <c r="M74" s="41" t="e">
        <f aca="false">L74*100/F74</f>
        <v>#VALUE!</v>
      </c>
      <c r="N74" s="31"/>
    </row>
    <row r="75" customFormat="false" ht="12.75" hidden="false" customHeight="false" outlineLevel="0" collapsed="false">
      <c r="A75" s="31" t="n">
        <f aca="false">A74+1</f>
        <v>71</v>
      </c>
      <c r="B75" s="32"/>
      <c r="C75" s="33"/>
      <c r="D75" s="34"/>
      <c r="E75" s="35"/>
      <c r="F75" s="36"/>
      <c r="G75" s="37"/>
      <c r="H75" s="38"/>
      <c r="I75" s="38"/>
      <c r="J75" s="39" t="n">
        <f aca="false">J74+H75-I75</f>
        <v>0</v>
      </c>
      <c r="K75" s="40" t="n">
        <f aca="false">G75-H75</f>
        <v>0</v>
      </c>
      <c r="L75" s="40" t="n">
        <f aca="false">F75-K75</f>
        <v>0</v>
      </c>
      <c r="M75" s="41" t="e">
        <f aca="false">L75*100/F75</f>
        <v>#VALUE!</v>
      </c>
      <c r="N75" s="31"/>
    </row>
    <row r="76" customFormat="false" ht="12.75" hidden="false" customHeight="false" outlineLevel="0" collapsed="false">
      <c r="A76" s="31" t="n">
        <f aca="false">A75+1</f>
        <v>72</v>
      </c>
      <c r="B76" s="32"/>
      <c r="C76" s="33"/>
      <c r="D76" s="34"/>
      <c r="E76" s="35"/>
      <c r="F76" s="36"/>
      <c r="G76" s="37"/>
      <c r="H76" s="38"/>
      <c r="I76" s="38"/>
      <c r="J76" s="39" t="n">
        <f aca="false">J75+H76-I76</f>
        <v>0</v>
      </c>
      <c r="K76" s="40" t="n">
        <f aca="false">G76-H76</f>
        <v>0</v>
      </c>
      <c r="L76" s="40" t="n">
        <f aca="false">F76-K76</f>
        <v>0</v>
      </c>
      <c r="M76" s="41" t="e">
        <f aca="false">L76*100/F76</f>
        <v>#VALUE!</v>
      </c>
      <c r="N76" s="31"/>
    </row>
    <row r="77" customFormat="false" ht="12.75" hidden="false" customHeight="false" outlineLevel="0" collapsed="false">
      <c r="A77" s="31" t="n">
        <f aca="false">A76+1</f>
        <v>73</v>
      </c>
      <c r="B77" s="32"/>
      <c r="C77" s="33"/>
      <c r="D77" s="34"/>
      <c r="E77" s="35"/>
      <c r="F77" s="36"/>
      <c r="G77" s="37"/>
      <c r="H77" s="38"/>
      <c r="I77" s="38"/>
      <c r="J77" s="39" t="n">
        <f aca="false">J76+H77-I77</f>
        <v>0</v>
      </c>
      <c r="K77" s="40" t="n">
        <f aca="false">G77-H77</f>
        <v>0</v>
      </c>
      <c r="L77" s="40" t="n">
        <f aca="false">F77-K77</f>
        <v>0</v>
      </c>
      <c r="M77" s="41" t="e">
        <f aca="false">L77*100/F77</f>
        <v>#VALUE!</v>
      </c>
      <c r="N77" s="31"/>
    </row>
    <row r="78" customFormat="false" ht="12.75" hidden="false" customHeight="false" outlineLevel="0" collapsed="false">
      <c r="A78" s="31" t="n">
        <f aca="false">A77+1</f>
        <v>74</v>
      </c>
      <c r="B78" s="32"/>
      <c r="C78" s="33"/>
      <c r="D78" s="34"/>
      <c r="E78" s="35"/>
      <c r="F78" s="36"/>
      <c r="G78" s="37"/>
      <c r="H78" s="38"/>
      <c r="I78" s="38"/>
      <c r="J78" s="39" t="n">
        <f aca="false">J77+H78-I78</f>
        <v>0</v>
      </c>
      <c r="K78" s="40" t="n">
        <f aca="false">G78-H78</f>
        <v>0</v>
      </c>
      <c r="L78" s="40" t="n">
        <f aca="false">F78-K78</f>
        <v>0</v>
      </c>
      <c r="M78" s="41" t="e">
        <f aca="false">L78*100/F78</f>
        <v>#VALUE!</v>
      </c>
      <c r="N78" s="31"/>
    </row>
    <row r="79" customFormat="false" ht="12.75" hidden="false" customHeight="false" outlineLevel="0" collapsed="false">
      <c r="A79" s="31" t="n">
        <f aca="false">A78+1</f>
        <v>75</v>
      </c>
      <c r="B79" s="32"/>
      <c r="C79" s="33"/>
      <c r="D79" s="34"/>
      <c r="E79" s="35"/>
      <c r="F79" s="36"/>
      <c r="G79" s="37"/>
      <c r="H79" s="38"/>
      <c r="I79" s="38"/>
      <c r="J79" s="39" t="n">
        <f aca="false">J78+H79-I79</f>
        <v>0</v>
      </c>
      <c r="K79" s="40" t="n">
        <f aca="false">G79-H79</f>
        <v>0</v>
      </c>
      <c r="L79" s="40" t="n">
        <f aca="false">F79-K79</f>
        <v>0</v>
      </c>
      <c r="M79" s="41" t="e">
        <f aca="false">L79*100/F79</f>
        <v>#VALUE!</v>
      </c>
      <c r="N79" s="31"/>
    </row>
    <row r="80" customFormat="false" ht="12.75" hidden="false" customHeight="false" outlineLevel="0" collapsed="false">
      <c r="A80" s="31" t="n">
        <f aca="false">A79+1</f>
        <v>76</v>
      </c>
      <c r="B80" s="32"/>
      <c r="C80" s="33"/>
      <c r="D80" s="34"/>
      <c r="E80" s="35"/>
      <c r="F80" s="36"/>
      <c r="G80" s="37"/>
      <c r="H80" s="38"/>
      <c r="I80" s="38"/>
      <c r="J80" s="39" t="n">
        <f aca="false">J79+H80-I80</f>
        <v>0</v>
      </c>
      <c r="K80" s="40" t="n">
        <f aca="false">G80-H80</f>
        <v>0</v>
      </c>
      <c r="L80" s="40" t="n">
        <f aca="false">F80-K80</f>
        <v>0</v>
      </c>
      <c r="M80" s="41" t="e">
        <f aca="false">L80*100/F80</f>
        <v>#VALUE!</v>
      </c>
      <c r="N80" s="31"/>
    </row>
    <row r="81" customFormat="false" ht="12.75" hidden="false" customHeight="false" outlineLevel="0" collapsed="false">
      <c r="A81" s="31" t="n">
        <f aca="false">A80+1</f>
        <v>77</v>
      </c>
      <c r="B81" s="32"/>
      <c r="C81" s="33"/>
      <c r="D81" s="34"/>
      <c r="E81" s="35"/>
      <c r="F81" s="36"/>
      <c r="G81" s="37"/>
      <c r="H81" s="38"/>
      <c r="I81" s="38"/>
      <c r="J81" s="39" t="n">
        <f aca="false">J80+H81-I81</f>
        <v>0</v>
      </c>
      <c r="K81" s="40" t="n">
        <f aca="false">G81-H81</f>
        <v>0</v>
      </c>
      <c r="L81" s="40" t="n">
        <f aca="false">F81-K81</f>
        <v>0</v>
      </c>
      <c r="M81" s="41" t="e">
        <f aca="false">L81*100/F81</f>
        <v>#VALUE!</v>
      </c>
      <c r="N81" s="31"/>
    </row>
    <row r="82" customFormat="false" ht="12.75" hidden="false" customHeight="false" outlineLevel="0" collapsed="false">
      <c r="A82" s="31" t="n">
        <f aca="false">A81+1</f>
        <v>78</v>
      </c>
      <c r="B82" s="32"/>
      <c r="C82" s="33"/>
      <c r="D82" s="34"/>
      <c r="E82" s="35"/>
      <c r="F82" s="36"/>
      <c r="G82" s="37"/>
      <c r="H82" s="38"/>
      <c r="I82" s="38"/>
      <c r="J82" s="39" t="n">
        <f aca="false">J81+H82-I82</f>
        <v>0</v>
      </c>
      <c r="K82" s="40" t="n">
        <f aca="false">G82-H82</f>
        <v>0</v>
      </c>
      <c r="L82" s="40" t="n">
        <f aca="false">F82-K82</f>
        <v>0</v>
      </c>
      <c r="M82" s="41" t="e">
        <f aca="false">L82*100/F82</f>
        <v>#VALUE!</v>
      </c>
      <c r="N82" s="31"/>
    </row>
    <row r="83" customFormat="false" ht="12.75" hidden="false" customHeight="false" outlineLevel="0" collapsed="false">
      <c r="A83" s="31" t="n">
        <f aca="false">A82+1</f>
        <v>79</v>
      </c>
      <c r="B83" s="32"/>
      <c r="C83" s="33"/>
      <c r="D83" s="34"/>
      <c r="E83" s="35"/>
      <c r="F83" s="36"/>
      <c r="G83" s="37"/>
      <c r="H83" s="38"/>
      <c r="I83" s="38"/>
      <c r="J83" s="39" t="n">
        <f aca="false">J82+H83-I83</f>
        <v>0</v>
      </c>
      <c r="K83" s="40" t="n">
        <f aca="false">G83-H83</f>
        <v>0</v>
      </c>
      <c r="L83" s="40" t="n">
        <f aca="false">F83-K83</f>
        <v>0</v>
      </c>
      <c r="M83" s="41" t="e">
        <f aca="false">L83*100/F83</f>
        <v>#VALUE!</v>
      </c>
      <c r="N83" s="31"/>
    </row>
    <row r="84" customFormat="false" ht="12.75" hidden="false" customHeight="false" outlineLevel="0" collapsed="false">
      <c r="A84" s="31" t="n">
        <f aca="false">A83+1</f>
        <v>80</v>
      </c>
      <c r="B84" s="32"/>
      <c r="C84" s="33"/>
      <c r="D84" s="34"/>
      <c r="E84" s="35"/>
      <c r="F84" s="36"/>
      <c r="G84" s="37"/>
      <c r="H84" s="38"/>
      <c r="I84" s="38"/>
      <c r="J84" s="39" t="n">
        <f aca="false">J83+H84-I84</f>
        <v>0</v>
      </c>
      <c r="K84" s="40" t="n">
        <f aca="false">G84-H84</f>
        <v>0</v>
      </c>
      <c r="L84" s="40" t="n">
        <f aca="false">F84-K84</f>
        <v>0</v>
      </c>
      <c r="M84" s="41" t="e">
        <f aca="false">L84*100/F84</f>
        <v>#VALUE!</v>
      </c>
      <c r="N84" s="31"/>
    </row>
    <row r="85" customFormat="false" ht="12.75" hidden="false" customHeight="false" outlineLevel="0" collapsed="false">
      <c r="A85" s="31" t="n">
        <f aca="false">A84+1</f>
        <v>81</v>
      </c>
      <c r="B85" s="32"/>
      <c r="C85" s="33"/>
      <c r="D85" s="34"/>
      <c r="E85" s="35"/>
      <c r="F85" s="36"/>
      <c r="G85" s="37"/>
      <c r="H85" s="38"/>
      <c r="I85" s="38"/>
      <c r="J85" s="39" t="n">
        <f aca="false">J84+H85-I85</f>
        <v>0</v>
      </c>
      <c r="K85" s="40" t="n">
        <f aca="false">G85-H85</f>
        <v>0</v>
      </c>
      <c r="L85" s="40" t="n">
        <f aca="false">F85-K85</f>
        <v>0</v>
      </c>
      <c r="M85" s="41" t="e">
        <f aca="false">L85*100/F85</f>
        <v>#VALUE!</v>
      </c>
      <c r="N85" s="31"/>
    </row>
    <row r="86" customFormat="false" ht="12.75" hidden="false" customHeight="false" outlineLevel="0" collapsed="false">
      <c r="A86" s="31" t="n">
        <f aca="false">A85+1</f>
        <v>82</v>
      </c>
      <c r="B86" s="32"/>
      <c r="C86" s="33"/>
      <c r="D86" s="34"/>
      <c r="E86" s="35"/>
      <c r="F86" s="36"/>
      <c r="G86" s="37"/>
      <c r="H86" s="38"/>
      <c r="I86" s="38"/>
      <c r="J86" s="39" t="n">
        <f aca="false">J85+H86-I86</f>
        <v>0</v>
      </c>
      <c r="K86" s="40" t="n">
        <f aca="false">G86-H86</f>
        <v>0</v>
      </c>
      <c r="L86" s="40" t="n">
        <f aca="false">F86-K86</f>
        <v>0</v>
      </c>
      <c r="M86" s="41" t="e">
        <f aca="false">L86*100/F86</f>
        <v>#VALUE!</v>
      </c>
      <c r="N86" s="31"/>
    </row>
    <row r="87" customFormat="false" ht="12.75" hidden="false" customHeight="false" outlineLevel="0" collapsed="false">
      <c r="A87" s="31" t="n">
        <f aca="false">A86+1</f>
        <v>83</v>
      </c>
      <c r="B87" s="32"/>
      <c r="C87" s="33"/>
      <c r="D87" s="34"/>
      <c r="E87" s="35"/>
      <c r="F87" s="36"/>
      <c r="G87" s="37"/>
      <c r="H87" s="38"/>
      <c r="I87" s="38"/>
      <c r="J87" s="39" t="n">
        <f aca="false">J86+H87-I87</f>
        <v>0</v>
      </c>
      <c r="K87" s="40" t="n">
        <f aca="false">G87-H87</f>
        <v>0</v>
      </c>
      <c r="L87" s="40" t="n">
        <f aca="false">F87-K87</f>
        <v>0</v>
      </c>
      <c r="M87" s="41" t="e">
        <f aca="false">L87*100/F87</f>
        <v>#VALUE!</v>
      </c>
      <c r="N87" s="31"/>
    </row>
    <row r="88" customFormat="false" ht="12.75" hidden="false" customHeight="false" outlineLevel="0" collapsed="false">
      <c r="A88" s="31" t="n">
        <f aca="false">A87+1</f>
        <v>84</v>
      </c>
      <c r="B88" s="32"/>
      <c r="C88" s="33"/>
      <c r="D88" s="34"/>
      <c r="E88" s="35"/>
      <c r="F88" s="36"/>
      <c r="G88" s="37"/>
      <c r="H88" s="38"/>
      <c r="I88" s="38"/>
      <c r="J88" s="39" t="n">
        <f aca="false">J87+H88-I88</f>
        <v>0</v>
      </c>
      <c r="K88" s="40" t="n">
        <f aca="false">G88-H88</f>
        <v>0</v>
      </c>
      <c r="L88" s="40" t="n">
        <f aca="false">F88-K88</f>
        <v>0</v>
      </c>
      <c r="M88" s="41" t="e">
        <f aca="false">L88*100/F88</f>
        <v>#VALUE!</v>
      </c>
      <c r="N88" s="31"/>
    </row>
    <row r="89" customFormat="false" ht="12.75" hidden="false" customHeight="false" outlineLevel="0" collapsed="false">
      <c r="A89" s="31" t="n">
        <f aca="false">A88+1</f>
        <v>85</v>
      </c>
      <c r="B89" s="32"/>
      <c r="C89" s="33"/>
      <c r="D89" s="34"/>
      <c r="E89" s="35"/>
      <c r="F89" s="36"/>
      <c r="G89" s="37"/>
      <c r="H89" s="38"/>
      <c r="I89" s="38"/>
      <c r="J89" s="39" t="n">
        <f aca="false">J88+H89-I89</f>
        <v>0</v>
      </c>
      <c r="K89" s="40" t="n">
        <f aca="false">G89-H89</f>
        <v>0</v>
      </c>
      <c r="L89" s="40" t="n">
        <f aca="false">F89-K89</f>
        <v>0</v>
      </c>
      <c r="M89" s="41" t="e">
        <f aca="false">L89*100/F89</f>
        <v>#VALUE!</v>
      </c>
      <c r="N89" s="31"/>
    </row>
    <row r="90" customFormat="false" ht="12.75" hidden="false" customHeight="false" outlineLevel="0" collapsed="false">
      <c r="A90" s="31" t="n">
        <f aca="false">A89+1</f>
        <v>86</v>
      </c>
      <c r="B90" s="32"/>
      <c r="C90" s="33"/>
      <c r="D90" s="34"/>
      <c r="E90" s="35"/>
      <c r="F90" s="36"/>
      <c r="G90" s="37"/>
      <c r="H90" s="38"/>
      <c r="I90" s="38"/>
      <c r="J90" s="39" t="n">
        <f aca="false">J89+H90-I90</f>
        <v>0</v>
      </c>
      <c r="K90" s="40" t="n">
        <f aca="false">G90-H90</f>
        <v>0</v>
      </c>
      <c r="L90" s="40" t="n">
        <f aca="false">F90-K90</f>
        <v>0</v>
      </c>
      <c r="M90" s="41" t="e">
        <f aca="false">L90*100/F90</f>
        <v>#VALUE!</v>
      </c>
      <c r="N90" s="31"/>
    </row>
    <row r="91" customFormat="false" ht="12.75" hidden="false" customHeight="false" outlineLevel="0" collapsed="false">
      <c r="A91" s="31" t="n">
        <f aca="false">A90+1</f>
        <v>87</v>
      </c>
      <c r="B91" s="32"/>
      <c r="C91" s="33"/>
      <c r="D91" s="34"/>
      <c r="E91" s="35"/>
      <c r="F91" s="36"/>
      <c r="G91" s="37"/>
      <c r="H91" s="38"/>
      <c r="I91" s="38"/>
      <c r="J91" s="39" t="n">
        <f aca="false">J90+H91-I91</f>
        <v>0</v>
      </c>
      <c r="K91" s="40" t="n">
        <f aca="false">G91-H91</f>
        <v>0</v>
      </c>
      <c r="L91" s="40" t="n">
        <f aca="false">F91-K91</f>
        <v>0</v>
      </c>
      <c r="M91" s="41" t="e">
        <f aca="false">L91*100/F91</f>
        <v>#VALUE!</v>
      </c>
      <c r="N91" s="31"/>
    </row>
    <row r="92" customFormat="false" ht="12.75" hidden="false" customHeight="false" outlineLevel="0" collapsed="false">
      <c r="A92" s="31" t="n">
        <f aca="false">A91+1</f>
        <v>88</v>
      </c>
      <c r="B92" s="32"/>
      <c r="C92" s="33"/>
      <c r="D92" s="34"/>
      <c r="E92" s="35"/>
      <c r="F92" s="36"/>
      <c r="G92" s="37"/>
      <c r="H92" s="38"/>
      <c r="I92" s="38"/>
      <c r="J92" s="39" t="n">
        <f aca="false">J91+H92-I92</f>
        <v>0</v>
      </c>
      <c r="K92" s="40" t="n">
        <f aca="false">G92-H92</f>
        <v>0</v>
      </c>
      <c r="L92" s="40" t="n">
        <f aca="false">F92-K92</f>
        <v>0</v>
      </c>
      <c r="M92" s="41" t="e">
        <f aca="false">L92*100/F92</f>
        <v>#VALUE!</v>
      </c>
      <c r="N92" s="31"/>
    </row>
    <row r="93" customFormat="false" ht="12.75" hidden="false" customHeight="false" outlineLevel="0" collapsed="false">
      <c r="A93" s="31" t="n">
        <f aca="false">A92+1</f>
        <v>89</v>
      </c>
      <c r="B93" s="32"/>
      <c r="C93" s="33"/>
      <c r="D93" s="34"/>
      <c r="E93" s="35"/>
      <c r="F93" s="36"/>
      <c r="G93" s="37"/>
      <c r="H93" s="38"/>
      <c r="I93" s="38"/>
      <c r="J93" s="39" t="n">
        <f aca="false">J92+H93-I93</f>
        <v>0</v>
      </c>
      <c r="K93" s="40" t="n">
        <f aca="false">G93-H93</f>
        <v>0</v>
      </c>
      <c r="L93" s="40" t="n">
        <f aca="false">F93-K93</f>
        <v>0</v>
      </c>
      <c r="M93" s="41" t="e">
        <f aca="false">L93*100/F93</f>
        <v>#VALUE!</v>
      </c>
      <c r="N93" s="31"/>
    </row>
    <row r="94" customFormat="false" ht="12.75" hidden="false" customHeight="false" outlineLevel="0" collapsed="false">
      <c r="A94" s="31" t="n">
        <f aca="false">A93+1</f>
        <v>90</v>
      </c>
      <c r="B94" s="32"/>
      <c r="C94" s="33"/>
      <c r="D94" s="34"/>
      <c r="E94" s="35"/>
      <c r="F94" s="36"/>
      <c r="G94" s="37"/>
      <c r="H94" s="38"/>
      <c r="I94" s="38"/>
      <c r="J94" s="39" t="n">
        <f aca="false">J93+H94-I94</f>
        <v>0</v>
      </c>
      <c r="K94" s="40" t="n">
        <f aca="false">G94-H94</f>
        <v>0</v>
      </c>
      <c r="L94" s="40" t="n">
        <f aca="false">F94-K94</f>
        <v>0</v>
      </c>
      <c r="M94" s="41" t="e">
        <f aca="false">L94*100/F94</f>
        <v>#VALUE!</v>
      </c>
      <c r="N94" s="31"/>
    </row>
    <row r="95" customFormat="false" ht="12.75" hidden="false" customHeight="false" outlineLevel="0" collapsed="false">
      <c r="A95" s="31" t="n">
        <f aca="false">A94+1</f>
        <v>91</v>
      </c>
      <c r="B95" s="32"/>
      <c r="C95" s="33"/>
      <c r="D95" s="34"/>
      <c r="E95" s="35"/>
      <c r="F95" s="36"/>
      <c r="G95" s="37"/>
      <c r="H95" s="38"/>
      <c r="I95" s="38"/>
      <c r="J95" s="39" t="n">
        <f aca="false">J94+H95-I95</f>
        <v>0</v>
      </c>
      <c r="K95" s="40" t="n">
        <f aca="false">G95-H95</f>
        <v>0</v>
      </c>
      <c r="L95" s="40" t="n">
        <f aca="false">F95-K95</f>
        <v>0</v>
      </c>
      <c r="M95" s="41" t="e">
        <f aca="false">L95*100/F95</f>
        <v>#VALUE!</v>
      </c>
      <c r="N95" s="31"/>
    </row>
    <row r="96" customFormat="false" ht="12.75" hidden="false" customHeight="false" outlineLevel="0" collapsed="false">
      <c r="A96" s="31" t="n">
        <f aca="false">A95+1</f>
        <v>92</v>
      </c>
      <c r="B96" s="32"/>
      <c r="C96" s="33"/>
      <c r="D96" s="34"/>
      <c r="E96" s="35"/>
      <c r="F96" s="36"/>
      <c r="G96" s="37"/>
      <c r="H96" s="38"/>
      <c r="I96" s="38"/>
      <c r="J96" s="39" t="n">
        <f aca="false">J95+H96-I96</f>
        <v>0</v>
      </c>
      <c r="K96" s="40" t="n">
        <f aca="false">G96-H96</f>
        <v>0</v>
      </c>
      <c r="L96" s="40" t="n">
        <f aca="false">F96-K96</f>
        <v>0</v>
      </c>
      <c r="M96" s="41" t="e">
        <f aca="false">L96*100/F96</f>
        <v>#VALUE!</v>
      </c>
      <c r="N96" s="31"/>
    </row>
    <row r="97" customFormat="false" ht="12.75" hidden="false" customHeight="false" outlineLevel="0" collapsed="false">
      <c r="A97" s="31" t="n">
        <f aca="false">A96+1</f>
        <v>93</v>
      </c>
      <c r="B97" s="32"/>
      <c r="C97" s="33"/>
      <c r="D97" s="34"/>
      <c r="E97" s="35"/>
      <c r="F97" s="36"/>
      <c r="G97" s="37"/>
      <c r="H97" s="38"/>
      <c r="I97" s="38"/>
      <c r="J97" s="39" t="n">
        <f aca="false">J96+H97-I97</f>
        <v>0</v>
      </c>
      <c r="K97" s="40" t="n">
        <f aca="false">G97-H97</f>
        <v>0</v>
      </c>
      <c r="L97" s="40" t="n">
        <f aca="false">F97-K97</f>
        <v>0</v>
      </c>
      <c r="M97" s="41" t="e">
        <f aca="false">L97*100/F97</f>
        <v>#VALUE!</v>
      </c>
      <c r="N97" s="31"/>
    </row>
    <row r="98" customFormat="false" ht="12.75" hidden="false" customHeight="false" outlineLevel="0" collapsed="false">
      <c r="A98" s="31" t="n">
        <f aca="false">A97+1</f>
        <v>94</v>
      </c>
      <c r="B98" s="32"/>
      <c r="C98" s="33"/>
      <c r="D98" s="34"/>
      <c r="E98" s="35"/>
      <c r="F98" s="36"/>
      <c r="G98" s="37"/>
      <c r="H98" s="38"/>
      <c r="I98" s="38"/>
      <c r="J98" s="39" t="n">
        <f aca="false">J97+H98-I98</f>
        <v>0</v>
      </c>
      <c r="K98" s="40" t="n">
        <f aca="false">G98-H98</f>
        <v>0</v>
      </c>
      <c r="L98" s="40" t="n">
        <f aca="false">F98-K98</f>
        <v>0</v>
      </c>
      <c r="M98" s="41" t="e">
        <f aca="false">L98*100/F98</f>
        <v>#VALUE!</v>
      </c>
      <c r="N98" s="31"/>
    </row>
    <row r="99" customFormat="false" ht="12.75" hidden="false" customHeight="false" outlineLevel="0" collapsed="false">
      <c r="A99" s="31" t="n">
        <f aca="false">A98+1</f>
        <v>95</v>
      </c>
      <c r="B99" s="32"/>
      <c r="C99" s="33"/>
      <c r="D99" s="34"/>
      <c r="E99" s="35"/>
      <c r="F99" s="36"/>
      <c r="G99" s="37"/>
      <c r="H99" s="38"/>
      <c r="I99" s="38"/>
      <c r="J99" s="39" t="n">
        <f aca="false">J98+H99-I99</f>
        <v>0</v>
      </c>
      <c r="K99" s="40" t="n">
        <f aca="false">G99-H99</f>
        <v>0</v>
      </c>
      <c r="L99" s="40" t="n">
        <f aca="false">F99-K99</f>
        <v>0</v>
      </c>
      <c r="M99" s="41" t="e">
        <f aca="false">L99*100/F99</f>
        <v>#VALUE!</v>
      </c>
      <c r="N99" s="31"/>
    </row>
    <row r="100" customFormat="false" ht="12.75" hidden="false" customHeight="false" outlineLevel="0" collapsed="false">
      <c r="A100" s="31" t="n">
        <f aca="false">A99+1</f>
        <v>96</v>
      </c>
      <c r="B100" s="32"/>
      <c r="C100" s="33"/>
      <c r="D100" s="34"/>
      <c r="E100" s="35"/>
      <c r="F100" s="36"/>
      <c r="G100" s="37"/>
      <c r="H100" s="38"/>
      <c r="I100" s="38"/>
      <c r="J100" s="39" t="n">
        <f aca="false">J99+H100-I100</f>
        <v>0</v>
      </c>
      <c r="K100" s="40" t="n">
        <f aca="false">G100-H100</f>
        <v>0</v>
      </c>
      <c r="L100" s="40" t="n">
        <f aca="false">F100-K100</f>
        <v>0</v>
      </c>
      <c r="M100" s="41" t="e">
        <f aca="false">L100*100/F100</f>
        <v>#VALUE!</v>
      </c>
      <c r="N100" s="31"/>
    </row>
    <row r="101" customFormat="false" ht="12.75" hidden="false" customHeight="false" outlineLevel="0" collapsed="false">
      <c r="A101" s="31" t="n">
        <f aca="false">A100+1</f>
        <v>97</v>
      </c>
      <c r="B101" s="32"/>
      <c r="C101" s="33"/>
      <c r="D101" s="34"/>
      <c r="E101" s="35"/>
      <c r="F101" s="36"/>
      <c r="G101" s="37"/>
      <c r="H101" s="38"/>
      <c r="I101" s="38"/>
      <c r="J101" s="39" t="n">
        <f aca="false">J100+H101-I101</f>
        <v>0</v>
      </c>
      <c r="K101" s="40" t="n">
        <f aca="false">G101-H101</f>
        <v>0</v>
      </c>
      <c r="L101" s="40" t="n">
        <f aca="false">F101-K101</f>
        <v>0</v>
      </c>
      <c r="M101" s="41" t="e">
        <f aca="false">L101*100/F101</f>
        <v>#VALUE!</v>
      </c>
      <c r="N101" s="31"/>
    </row>
    <row r="102" customFormat="false" ht="12.75" hidden="false" customHeight="false" outlineLevel="0" collapsed="false">
      <c r="A102" s="31" t="n">
        <f aca="false">A101+1</f>
        <v>98</v>
      </c>
      <c r="B102" s="32"/>
      <c r="C102" s="33"/>
      <c r="D102" s="34"/>
      <c r="E102" s="35"/>
      <c r="F102" s="36"/>
      <c r="G102" s="37"/>
      <c r="H102" s="38"/>
      <c r="I102" s="38"/>
      <c r="J102" s="39" t="n">
        <f aca="false">J101+H102-I102</f>
        <v>0</v>
      </c>
      <c r="K102" s="40" t="n">
        <f aca="false">G102-H102</f>
        <v>0</v>
      </c>
      <c r="L102" s="40" t="n">
        <f aca="false">F102-K102</f>
        <v>0</v>
      </c>
      <c r="M102" s="41" t="e">
        <f aca="false">L102*100/F102</f>
        <v>#VALUE!</v>
      </c>
      <c r="N102" s="31"/>
    </row>
    <row r="103" customFormat="false" ht="12.75" hidden="false" customHeight="false" outlineLevel="0" collapsed="false">
      <c r="A103" s="31" t="n">
        <f aca="false">A102+1</f>
        <v>99</v>
      </c>
      <c r="B103" s="32"/>
      <c r="C103" s="33"/>
      <c r="D103" s="34"/>
      <c r="E103" s="35"/>
      <c r="F103" s="36"/>
      <c r="G103" s="37"/>
      <c r="H103" s="38"/>
      <c r="I103" s="38"/>
      <c r="J103" s="39" t="n">
        <f aca="false">J102+H103-I103</f>
        <v>0</v>
      </c>
      <c r="K103" s="40" t="n">
        <f aca="false">G103-H103</f>
        <v>0</v>
      </c>
      <c r="L103" s="40" t="n">
        <f aca="false">F103-K103</f>
        <v>0</v>
      </c>
      <c r="M103" s="41" t="e">
        <f aca="false">L103*100/F103</f>
        <v>#VALUE!</v>
      </c>
      <c r="N103" s="31"/>
    </row>
    <row r="104" customFormat="false" ht="12.75" hidden="false" customHeight="false" outlineLevel="0" collapsed="false">
      <c r="A104" s="31" t="n">
        <f aca="false">A103+1</f>
        <v>100</v>
      </c>
      <c r="B104" s="32"/>
      <c r="C104" s="33"/>
      <c r="D104" s="34"/>
      <c r="E104" s="35"/>
      <c r="F104" s="36"/>
      <c r="G104" s="37"/>
      <c r="H104" s="38"/>
      <c r="I104" s="38"/>
      <c r="J104" s="39" t="n">
        <f aca="false">J103+H104-I104</f>
        <v>0</v>
      </c>
      <c r="K104" s="40" t="n">
        <f aca="false">G104-H104</f>
        <v>0</v>
      </c>
      <c r="L104" s="40" t="n">
        <f aca="false">F104-K104</f>
        <v>0</v>
      </c>
      <c r="M104" s="41" t="e">
        <f aca="false">L104*100/F104</f>
        <v>#VALUE!</v>
      </c>
      <c r="N104" s="31"/>
    </row>
    <row r="105" customFormat="false" ht="12.75" hidden="false" customHeight="false" outlineLevel="0" collapsed="false">
      <c r="A105" s="31" t="n">
        <f aca="false">A104+1</f>
        <v>101</v>
      </c>
      <c r="B105" s="32"/>
      <c r="C105" s="33"/>
      <c r="D105" s="34"/>
      <c r="E105" s="35"/>
      <c r="F105" s="36"/>
      <c r="G105" s="37"/>
      <c r="H105" s="38"/>
      <c r="I105" s="38"/>
      <c r="J105" s="39" t="n">
        <f aca="false">J104+H105-I105</f>
        <v>0</v>
      </c>
      <c r="K105" s="40" t="n">
        <f aca="false">G105-H105</f>
        <v>0</v>
      </c>
      <c r="L105" s="40" t="n">
        <f aca="false">F105-K105</f>
        <v>0</v>
      </c>
      <c r="M105" s="41" t="e">
        <f aca="false">L105*100/F105</f>
        <v>#VALUE!</v>
      </c>
      <c r="N105" s="31"/>
    </row>
    <row r="106" customFormat="false" ht="12.75" hidden="false" customHeight="false" outlineLevel="0" collapsed="false">
      <c r="A106" s="31" t="n">
        <f aca="false">A105+1</f>
        <v>102</v>
      </c>
      <c r="B106" s="32"/>
      <c r="C106" s="33"/>
      <c r="D106" s="34"/>
      <c r="E106" s="35"/>
      <c r="F106" s="36"/>
      <c r="G106" s="37"/>
      <c r="H106" s="38"/>
      <c r="I106" s="38"/>
      <c r="J106" s="39" t="n">
        <f aca="false">J105+H106-I106</f>
        <v>0</v>
      </c>
      <c r="K106" s="40" t="n">
        <f aca="false">G106-H106</f>
        <v>0</v>
      </c>
      <c r="L106" s="40" t="n">
        <f aca="false">F106-K106</f>
        <v>0</v>
      </c>
      <c r="M106" s="41" t="e">
        <f aca="false">L106*100/F106</f>
        <v>#VALUE!</v>
      </c>
      <c r="N106" s="31"/>
    </row>
    <row r="107" customFormat="false" ht="12.75" hidden="false" customHeight="false" outlineLevel="0" collapsed="false">
      <c r="A107" s="31" t="n">
        <f aca="false">A106+1</f>
        <v>103</v>
      </c>
      <c r="B107" s="32"/>
      <c r="C107" s="33"/>
      <c r="D107" s="34"/>
      <c r="E107" s="35"/>
      <c r="F107" s="36"/>
      <c r="G107" s="37"/>
      <c r="H107" s="38"/>
      <c r="I107" s="38"/>
      <c r="J107" s="39" t="n">
        <f aca="false">J106+H107-I107</f>
        <v>0</v>
      </c>
      <c r="K107" s="40" t="n">
        <f aca="false">G107-H107</f>
        <v>0</v>
      </c>
      <c r="L107" s="40" t="n">
        <f aca="false">F107-K107</f>
        <v>0</v>
      </c>
      <c r="M107" s="41" t="e">
        <f aca="false">L107*100/F107</f>
        <v>#VALUE!</v>
      </c>
      <c r="N107" s="31"/>
    </row>
    <row r="108" customFormat="false" ht="12.75" hidden="false" customHeight="false" outlineLevel="0" collapsed="false">
      <c r="A108" s="31" t="n">
        <f aca="false">A107+1</f>
        <v>104</v>
      </c>
      <c r="B108" s="32"/>
      <c r="C108" s="33"/>
      <c r="D108" s="34"/>
      <c r="E108" s="35"/>
      <c r="F108" s="36"/>
      <c r="G108" s="37"/>
      <c r="H108" s="38"/>
      <c r="I108" s="38"/>
      <c r="J108" s="39" t="n">
        <f aca="false">J107+H108-I108</f>
        <v>0</v>
      </c>
      <c r="K108" s="40" t="n">
        <f aca="false">G108-H108</f>
        <v>0</v>
      </c>
      <c r="L108" s="40" t="n">
        <f aca="false">F108-K108</f>
        <v>0</v>
      </c>
      <c r="M108" s="41" t="e">
        <f aca="false">L108*100/F108</f>
        <v>#VALUE!</v>
      </c>
      <c r="N108" s="31"/>
    </row>
    <row r="109" customFormat="false" ht="12.75" hidden="false" customHeight="false" outlineLevel="0" collapsed="false">
      <c r="A109" s="31" t="n">
        <f aca="false">A108+1</f>
        <v>105</v>
      </c>
      <c r="B109" s="32"/>
      <c r="C109" s="33"/>
      <c r="D109" s="34"/>
      <c r="E109" s="35"/>
      <c r="F109" s="36"/>
      <c r="G109" s="37"/>
      <c r="H109" s="38"/>
      <c r="I109" s="38"/>
      <c r="J109" s="39" t="n">
        <f aca="false">J108+H109-I109</f>
        <v>0</v>
      </c>
      <c r="K109" s="40" t="n">
        <f aca="false">G109-H109</f>
        <v>0</v>
      </c>
      <c r="L109" s="40" t="n">
        <f aca="false">F109-K109</f>
        <v>0</v>
      </c>
      <c r="M109" s="41" t="e">
        <f aca="false">L109*100/F109</f>
        <v>#VALUE!</v>
      </c>
      <c r="N109" s="31"/>
    </row>
    <row r="110" customFormat="false" ht="12.75" hidden="false" customHeight="false" outlineLevel="0" collapsed="false">
      <c r="A110" s="31" t="n">
        <f aca="false">A109+1</f>
        <v>106</v>
      </c>
      <c r="B110" s="32"/>
      <c r="C110" s="33"/>
      <c r="D110" s="34"/>
      <c r="E110" s="35"/>
      <c r="F110" s="36"/>
      <c r="G110" s="37"/>
      <c r="H110" s="38"/>
      <c r="I110" s="38"/>
      <c r="J110" s="39" t="n">
        <f aca="false">J109+H110-I110</f>
        <v>0</v>
      </c>
      <c r="K110" s="40" t="n">
        <f aca="false">G110-H110</f>
        <v>0</v>
      </c>
      <c r="L110" s="40" t="n">
        <f aca="false">F110-K110</f>
        <v>0</v>
      </c>
      <c r="M110" s="41" t="e">
        <f aca="false">L110*100/F110</f>
        <v>#VALUE!</v>
      </c>
      <c r="N110" s="31"/>
    </row>
    <row r="111" customFormat="false" ht="12.75" hidden="false" customHeight="false" outlineLevel="0" collapsed="false">
      <c r="A111" s="31" t="n">
        <f aca="false">A110+1</f>
        <v>107</v>
      </c>
      <c r="B111" s="32"/>
      <c r="C111" s="33"/>
      <c r="D111" s="34"/>
      <c r="E111" s="35"/>
      <c r="F111" s="36"/>
      <c r="G111" s="37"/>
      <c r="H111" s="38"/>
      <c r="I111" s="38"/>
      <c r="J111" s="39" t="n">
        <f aca="false">J110+H111-I111</f>
        <v>0</v>
      </c>
      <c r="K111" s="40" t="n">
        <f aca="false">G111-H111</f>
        <v>0</v>
      </c>
      <c r="L111" s="40" t="n">
        <f aca="false">F111-K111</f>
        <v>0</v>
      </c>
      <c r="M111" s="41" t="e">
        <f aca="false">L111*100/F111</f>
        <v>#VALUE!</v>
      </c>
      <c r="N111" s="31"/>
    </row>
    <row r="112" customFormat="false" ht="12.75" hidden="false" customHeight="false" outlineLevel="0" collapsed="false">
      <c r="A112" s="31" t="n">
        <f aca="false">A111+1</f>
        <v>108</v>
      </c>
      <c r="B112" s="32"/>
      <c r="C112" s="33"/>
      <c r="D112" s="34"/>
      <c r="E112" s="35"/>
      <c r="F112" s="36"/>
      <c r="G112" s="37"/>
      <c r="H112" s="38"/>
      <c r="I112" s="38"/>
      <c r="J112" s="39" t="n">
        <f aca="false">J111+H112-I112</f>
        <v>0</v>
      </c>
      <c r="K112" s="40" t="n">
        <f aca="false">G112-H112</f>
        <v>0</v>
      </c>
      <c r="L112" s="40" t="n">
        <f aca="false">F112-K112</f>
        <v>0</v>
      </c>
      <c r="M112" s="41" t="e">
        <f aca="false">L112*100/F112</f>
        <v>#VALUE!</v>
      </c>
      <c r="N112" s="31"/>
    </row>
    <row r="113" customFormat="false" ht="12.75" hidden="false" customHeight="false" outlineLevel="0" collapsed="false">
      <c r="A113" s="31" t="n">
        <f aca="false">A112+1</f>
        <v>109</v>
      </c>
      <c r="B113" s="32"/>
      <c r="C113" s="33"/>
      <c r="D113" s="34"/>
      <c r="E113" s="35"/>
      <c r="F113" s="36"/>
      <c r="G113" s="37"/>
      <c r="H113" s="38"/>
      <c r="I113" s="38"/>
      <c r="J113" s="39" t="n">
        <f aca="false">J112+H113-I113</f>
        <v>0</v>
      </c>
      <c r="K113" s="40" t="n">
        <f aca="false">G113-H113</f>
        <v>0</v>
      </c>
      <c r="L113" s="40" t="n">
        <f aca="false">F113-K113</f>
        <v>0</v>
      </c>
      <c r="M113" s="41" t="e">
        <f aca="false">L113*100/F113</f>
        <v>#VALUE!</v>
      </c>
      <c r="N113" s="31"/>
    </row>
    <row r="114" customFormat="false" ht="12.75" hidden="false" customHeight="false" outlineLevel="0" collapsed="false">
      <c r="A114" s="31" t="n">
        <f aca="false">A113+1</f>
        <v>110</v>
      </c>
      <c r="B114" s="32"/>
      <c r="C114" s="33"/>
      <c r="D114" s="34"/>
      <c r="E114" s="35"/>
      <c r="F114" s="36"/>
      <c r="G114" s="37"/>
      <c r="H114" s="38"/>
      <c r="I114" s="38"/>
      <c r="J114" s="39" t="n">
        <f aca="false">J113+H114-I114</f>
        <v>0</v>
      </c>
      <c r="K114" s="40" t="n">
        <f aca="false">G114-H114</f>
        <v>0</v>
      </c>
      <c r="L114" s="40" t="n">
        <f aca="false">F114-K114</f>
        <v>0</v>
      </c>
      <c r="M114" s="41" t="e">
        <f aca="false">L114*100/F114</f>
        <v>#VALUE!</v>
      </c>
      <c r="N114" s="31"/>
    </row>
    <row r="115" customFormat="false" ht="12.75" hidden="false" customHeight="false" outlineLevel="0" collapsed="false">
      <c r="A115" s="31" t="n">
        <f aca="false">A114+1</f>
        <v>111</v>
      </c>
      <c r="B115" s="32"/>
      <c r="C115" s="33"/>
      <c r="D115" s="34"/>
      <c r="E115" s="35"/>
      <c r="F115" s="36"/>
      <c r="G115" s="37"/>
      <c r="H115" s="38"/>
      <c r="I115" s="38"/>
      <c r="J115" s="39" t="n">
        <f aca="false">J114+H115-I115</f>
        <v>0</v>
      </c>
      <c r="K115" s="40" t="n">
        <f aca="false">G115-H115</f>
        <v>0</v>
      </c>
      <c r="L115" s="40" t="n">
        <f aca="false">F115-K115</f>
        <v>0</v>
      </c>
      <c r="M115" s="41" t="e">
        <f aca="false">L115*100/F115</f>
        <v>#VALUE!</v>
      </c>
      <c r="N115" s="31"/>
    </row>
    <row r="116" customFormat="false" ht="12.75" hidden="false" customHeight="false" outlineLevel="0" collapsed="false">
      <c r="A116" s="31" t="n">
        <f aca="false">A115+1</f>
        <v>112</v>
      </c>
      <c r="B116" s="32"/>
      <c r="C116" s="33"/>
      <c r="D116" s="34"/>
      <c r="E116" s="35"/>
      <c r="F116" s="36"/>
      <c r="G116" s="37"/>
      <c r="H116" s="38"/>
      <c r="I116" s="38"/>
      <c r="J116" s="39" t="n">
        <f aca="false">J115+H116-I116</f>
        <v>0</v>
      </c>
      <c r="K116" s="40" t="n">
        <f aca="false">G116-H116</f>
        <v>0</v>
      </c>
      <c r="L116" s="40" t="n">
        <f aca="false">F116-K116</f>
        <v>0</v>
      </c>
      <c r="M116" s="41" t="e">
        <f aca="false">L116*100/F116</f>
        <v>#VALUE!</v>
      </c>
      <c r="N116" s="31"/>
    </row>
    <row r="117" customFormat="false" ht="12.75" hidden="false" customHeight="false" outlineLevel="0" collapsed="false">
      <c r="A117" s="31" t="n">
        <f aca="false">A116+1</f>
        <v>113</v>
      </c>
      <c r="B117" s="32"/>
      <c r="C117" s="33"/>
      <c r="D117" s="34"/>
      <c r="E117" s="35"/>
      <c r="F117" s="36"/>
      <c r="G117" s="37"/>
      <c r="H117" s="38"/>
      <c r="I117" s="38"/>
      <c r="J117" s="39" t="n">
        <f aca="false">J116+H117-I117</f>
        <v>0</v>
      </c>
      <c r="K117" s="40" t="n">
        <f aca="false">G117-H117</f>
        <v>0</v>
      </c>
      <c r="L117" s="40" t="n">
        <f aca="false">F117-K117</f>
        <v>0</v>
      </c>
      <c r="M117" s="41" t="e">
        <f aca="false">L117*100/F117</f>
        <v>#VALUE!</v>
      </c>
      <c r="N117" s="31"/>
    </row>
    <row r="118" customFormat="false" ht="12.75" hidden="false" customHeight="false" outlineLevel="0" collapsed="false">
      <c r="A118" s="31" t="n">
        <f aca="false">A117+1</f>
        <v>114</v>
      </c>
      <c r="B118" s="32"/>
      <c r="C118" s="33"/>
      <c r="D118" s="34"/>
      <c r="E118" s="35"/>
      <c r="F118" s="36"/>
      <c r="G118" s="37"/>
      <c r="H118" s="38"/>
      <c r="I118" s="38"/>
      <c r="J118" s="39" t="n">
        <f aca="false">J117+H118-I118</f>
        <v>0</v>
      </c>
      <c r="K118" s="40" t="n">
        <f aca="false">G118-H118</f>
        <v>0</v>
      </c>
      <c r="L118" s="40" t="n">
        <f aca="false">F118-K118</f>
        <v>0</v>
      </c>
      <c r="M118" s="41" t="e">
        <f aca="false">L118*100/F118</f>
        <v>#VALUE!</v>
      </c>
      <c r="N118" s="31"/>
    </row>
    <row r="119" customFormat="false" ht="12.75" hidden="false" customHeight="false" outlineLevel="0" collapsed="false">
      <c r="A119" s="31" t="n">
        <f aca="false">A118+1</f>
        <v>115</v>
      </c>
      <c r="B119" s="32"/>
      <c r="C119" s="33"/>
      <c r="D119" s="34"/>
      <c r="E119" s="35"/>
      <c r="F119" s="36"/>
      <c r="G119" s="37"/>
      <c r="H119" s="38"/>
      <c r="I119" s="38"/>
      <c r="J119" s="39" t="n">
        <f aca="false">J118+H119-I119</f>
        <v>0</v>
      </c>
      <c r="K119" s="40" t="n">
        <f aca="false">G119-H119</f>
        <v>0</v>
      </c>
      <c r="L119" s="40" t="n">
        <f aca="false">F119-K119</f>
        <v>0</v>
      </c>
      <c r="M119" s="41" t="e">
        <f aca="false">L119*100/F119</f>
        <v>#VALUE!</v>
      </c>
      <c r="N119" s="31"/>
    </row>
    <row r="120" customFormat="false" ht="12.75" hidden="false" customHeight="false" outlineLevel="0" collapsed="false">
      <c r="A120" s="31" t="n">
        <f aca="false">A119+1</f>
        <v>116</v>
      </c>
      <c r="B120" s="32"/>
      <c r="C120" s="33"/>
      <c r="D120" s="34"/>
      <c r="E120" s="35"/>
      <c r="F120" s="36"/>
      <c r="G120" s="37"/>
      <c r="H120" s="38"/>
      <c r="I120" s="38"/>
      <c r="J120" s="39" t="n">
        <f aca="false">J119+H120-I120</f>
        <v>0</v>
      </c>
      <c r="K120" s="40" t="n">
        <f aca="false">G120-H120</f>
        <v>0</v>
      </c>
      <c r="L120" s="40" t="n">
        <f aca="false">F120-K120</f>
        <v>0</v>
      </c>
      <c r="M120" s="41" t="e">
        <f aca="false">L120*100/F120</f>
        <v>#VALUE!</v>
      </c>
      <c r="N120" s="31"/>
    </row>
    <row r="121" customFormat="false" ht="12.75" hidden="false" customHeight="false" outlineLevel="0" collapsed="false">
      <c r="A121" s="31" t="n">
        <f aca="false">A120+1</f>
        <v>117</v>
      </c>
      <c r="B121" s="32"/>
      <c r="C121" s="33"/>
      <c r="D121" s="34"/>
      <c r="E121" s="35"/>
      <c r="F121" s="36"/>
      <c r="G121" s="37"/>
      <c r="H121" s="38"/>
      <c r="I121" s="38"/>
      <c r="J121" s="39" t="n">
        <f aca="false">J120+H121-I121</f>
        <v>0</v>
      </c>
      <c r="K121" s="40" t="n">
        <f aca="false">G121-H121</f>
        <v>0</v>
      </c>
      <c r="L121" s="40" t="n">
        <f aca="false">F121-K121</f>
        <v>0</v>
      </c>
      <c r="M121" s="41" t="e">
        <f aca="false">L121*100/F121</f>
        <v>#VALUE!</v>
      </c>
      <c r="N121" s="31"/>
    </row>
    <row r="122" customFormat="false" ht="12.75" hidden="false" customHeight="false" outlineLevel="0" collapsed="false">
      <c r="A122" s="31" t="n">
        <f aca="false">A121+1</f>
        <v>118</v>
      </c>
      <c r="B122" s="32"/>
      <c r="C122" s="33"/>
      <c r="D122" s="34"/>
      <c r="E122" s="35"/>
      <c r="F122" s="36"/>
      <c r="G122" s="37"/>
      <c r="H122" s="38"/>
      <c r="I122" s="38"/>
      <c r="J122" s="39" t="n">
        <f aca="false">J121+H122-I122</f>
        <v>0</v>
      </c>
      <c r="K122" s="40" t="n">
        <f aca="false">G122-H122</f>
        <v>0</v>
      </c>
      <c r="L122" s="40" t="n">
        <f aca="false">F122-K122</f>
        <v>0</v>
      </c>
      <c r="M122" s="41" t="e">
        <f aca="false">L122*100/F122</f>
        <v>#VALUE!</v>
      </c>
      <c r="N122" s="31"/>
    </row>
    <row r="123" customFormat="false" ht="12.75" hidden="false" customHeight="false" outlineLevel="0" collapsed="false">
      <c r="A123" s="31" t="n">
        <f aca="false">A122+1</f>
        <v>119</v>
      </c>
      <c r="B123" s="32"/>
      <c r="C123" s="33"/>
      <c r="D123" s="34"/>
      <c r="E123" s="35"/>
      <c r="F123" s="36"/>
      <c r="G123" s="37"/>
      <c r="H123" s="38"/>
      <c r="I123" s="38"/>
      <c r="J123" s="39" t="n">
        <f aca="false">J122+H123-I123</f>
        <v>0</v>
      </c>
      <c r="K123" s="40" t="n">
        <f aca="false">G123-H123</f>
        <v>0</v>
      </c>
      <c r="L123" s="40" t="n">
        <f aca="false">F123-K123</f>
        <v>0</v>
      </c>
      <c r="M123" s="41" t="e">
        <f aca="false">L123*100/F123</f>
        <v>#VALUE!</v>
      </c>
      <c r="N123" s="31"/>
    </row>
    <row r="124" customFormat="false" ht="12.75" hidden="false" customHeight="false" outlineLevel="0" collapsed="false">
      <c r="A124" s="31" t="n">
        <f aca="false">A123+1</f>
        <v>120</v>
      </c>
      <c r="B124" s="32"/>
      <c r="C124" s="33"/>
      <c r="D124" s="34"/>
      <c r="E124" s="35"/>
      <c r="F124" s="36"/>
      <c r="G124" s="37"/>
      <c r="H124" s="38"/>
      <c r="I124" s="38"/>
      <c r="J124" s="39" t="n">
        <f aca="false">J123+H124-I124</f>
        <v>0</v>
      </c>
      <c r="K124" s="40" t="n">
        <f aca="false">G124-H124</f>
        <v>0</v>
      </c>
      <c r="L124" s="40" t="n">
        <f aca="false">F124-K124</f>
        <v>0</v>
      </c>
      <c r="M124" s="41" t="e">
        <f aca="false">L124*100/F124</f>
        <v>#VALUE!</v>
      </c>
      <c r="N124" s="31"/>
    </row>
    <row r="125" customFormat="false" ht="12.75" hidden="false" customHeight="false" outlineLevel="0" collapsed="false">
      <c r="A125" s="31" t="n">
        <f aca="false">A124+1</f>
        <v>121</v>
      </c>
      <c r="B125" s="32"/>
      <c r="C125" s="33"/>
      <c r="D125" s="34"/>
      <c r="E125" s="35"/>
      <c r="F125" s="36"/>
      <c r="G125" s="37"/>
      <c r="H125" s="38"/>
      <c r="I125" s="38"/>
      <c r="J125" s="39" t="n">
        <f aca="false">J124+H125-I125</f>
        <v>0</v>
      </c>
      <c r="K125" s="40" t="n">
        <f aca="false">G125-H125</f>
        <v>0</v>
      </c>
      <c r="L125" s="40" t="n">
        <f aca="false">F125-K125</f>
        <v>0</v>
      </c>
      <c r="M125" s="41" t="e">
        <f aca="false">L125*100/F125</f>
        <v>#VALUE!</v>
      </c>
      <c r="N125" s="31"/>
    </row>
    <row r="126" customFormat="false" ht="12.75" hidden="false" customHeight="false" outlineLevel="0" collapsed="false">
      <c r="A126" s="31" t="n">
        <f aca="false">A125+1</f>
        <v>122</v>
      </c>
      <c r="B126" s="32"/>
      <c r="C126" s="33"/>
      <c r="D126" s="34"/>
      <c r="E126" s="35"/>
      <c r="F126" s="36"/>
      <c r="G126" s="37"/>
      <c r="H126" s="38"/>
      <c r="I126" s="38"/>
      <c r="J126" s="39" t="n">
        <f aca="false">J125+H126-I126</f>
        <v>0</v>
      </c>
      <c r="K126" s="40" t="n">
        <f aca="false">G126-H126</f>
        <v>0</v>
      </c>
      <c r="L126" s="40" t="n">
        <f aca="false">F126-K126</f>
        <v>0</v>
      </c>
      <c r="M126" s="41" t="e">
        <f aca="false">L126*100/F126</f>
        <v>#VALUE!</v>
      </c>
      <c r="N126" s="31"/>
    </row>
    <row r="127" customFormat="false" ht="12.75" hidden="false" customHeight="false" outlineLevel="0" collapsed="false">
      <c r="A127" s="31" t="n">
        <f aca="false">A126+1</f>
        <v>123</v>
      </c>
      <c r="B127" s="32"/>
      <c r="C127" s="33"/>
      <c r="D127" s="34"/>
      <c r="E127" s="35"/>
      <c r="F127" s="36"/>
      <c r="G127" s="37"/>
      <c r="H127" s="38"/>
      <c r="I127" s="38"/>
      <c r="J127" s="39" t="n">
        <f aca="false">J126+H127-I127</f>
        <v>0</v>
      </c>
      <c r="K127" s="40" t="n">
        <f aca="false">G127-H127</f>
        <v>0</v>
      </c>
      <c r="L127" s="40" t="n">
        <f aca="false">F127-K127</f>
        <v>0</v>
      </c>
      <c r="M127" s="41" t="e">
        <f aca="false">L127*100/F127</f>
        <v>#VALUE!</v>
      </c>
      <c r="N127" s="31"/>
    </row>
    <row r="128" customFormat="false" ht="12.75" hidden="false" customHeight="false" outlineLevel="0" collapsed="false">
      <c r="A128" s="31" t="n">
        <f aca="false">A127+1</f>
        <v>124</v>
      </c>
      <c r="B128" s="32"/>
      <c r="C128" s="33"/>
      <c r="D128" s="34"/>
      <c r="E128" s="35"/>
      <c r="F128" s="36"/>
      <c r="G128" s="37"/>
      <c r="H128" s="38"/>
      <c r="I128" s="38"/>
      <c r="J128" s="39" t="n">
        <f aca="false">J127+H128-I128</f>
        <v>0</v>
      </c>
      <c r="K128" s="40" t="n">
        <f aca="false">G128-H128</f>
        <v>0</v>
      </c>
      <c r="L128" s="40" t="n">
        <f aca="false">F128-K128</f>
        <v>0</v>
      </c>
      <c r="M128" s="41" t="e">
        <f aca="false">L128*100/F128</f>
        <v>#VALUE!</v>
      </c>
      <c r="N128" s="31"/>
    </row>
    <row r="129" customFormat="false" ht="12.75" hidden="false" customHeight="false" outlineLevel="0" collapsed="false">
      <c r="A129" s="31" t="n">
        <f aca="false">A128+1</f>
        <v>125</v>
      </c>
      <c r="B129" s="32"/>
      <c r="C129" s="33"/>
      <c r="D129" s="34"/>
      <c r="E129" s="35"/>
      <c r="F129" s="36"/>
      <c r="G129" s="37"/>
      <c r="H129" s="38"/>
      <c r="I129" s="38"/>
      <c r="J129" s="39" t="n">
        <f aca="false">J128+H129-I129</f>
        <v>0</v>
      </c>
      <c r="K129" s="40" t="n">
        <f aca="false">G129-H129</f>
        <v>0</v>
      </c>
      <c r="L129" s="40" t="n">
        <f aca="false">F129-K129</f>
        <v>0</v>
      </c>
      <c r="M129" s="41" t="e">
        <f aca="false">L129*100/F129</f>
        <v>#VALUE!</v>
      </c>
      <c r="N129" s="31"/>
    </row>
    <row r="130" customFormat="false" ht="12.75" hidden="false" customHeight="false" outlineLevel="0" collapsed="false">
      <c r="A130" s="31" t="n">
        <f aca="false">A129+1</f>
        <v>126</v>
      </c>
      <c r="B130" s="32"/>
      <c r="C130" s="33"/>
      <c r="D130" s="34"/>
      <c r="E130" s="35"/>
      <c r="F130" s="36"/>
      <c r="G130" s="37"/>
      <c r="H130" s="38"/>
      <c r="I130" s="38"/>
      <c r="J130" s="39" t="n">
        <f aca="false">J129+H130-I130</f>
        <v>0</v>
      </c>
      <c r="K130" s="40" t="n">
        <f aca="false">G130-H130</f>
        <v>0</v>
      </c>
      <c r="L130" s="40" t="n">
        <f aca="false">F130-K130</f>
        <v>0</v>
      </c>
      <c r="M130" s="41" t="e">
        <f aca="false">L130*100/F130</f>
        <v>#VALUE!</v>
      </c>
      <c r="N130" s="31"/>
    </row>
    <row r="131" customFormat="false" ht="12.75" hidden="false" customHeight="false" outlineLevel="0" collapsed="false">
      <c r="A131" s="31" t="n">
        <f aca="false">A130+1</f>
        <v>127</v>
      </c>
      <c r="B131" s="32"/>
      <c r="C131" s="33"/>
      <c r="D131" s="34"/>
      <c r="E131" s="35"/>
      <c r="F131" s="36"/>
      <c r="G131" s="37"/>
      <c r="H131" s="38"/>
      <c r="I131" s="38"/>
      <c r="J131" s="39" t="n">
        <f aca="false">J130+H131-I131</f>
        <v>0</v>
      </c>
      <c r="K131" s="40" t="n">
        <f aca="false">G131-H131</f>
        <v>0</v>
      </c>
      <c r="L131" s="40" t="n">
        <f aca="false">F131-K131</f>
        <v>0</v>
      </c>
      <c r="M131" s="41" t="e">
        <f aca="false">L131*100/F131</f>
        <v>#VALUE!</v>
      </c>
      <c r="N131" s="31"/>
    </row>
    <row r="132" customFormat="false" ht="12.75" hidden="false" customHeight="false" outlineLevel="0" collapsed="false">
      <c r="A132" s="31" t="n">
        <f aca="false">A131+1</f>
        <v>128</v>
      </c>
      <c r="B132" s="32"/>
      <c r="C132" s="33"/>
      <c r="D132" s="34"/>
      <c r="E132" s="35"/>
      <c r="F132" s="36"/>
      <c r="G132" s="37"/>
      <c r="H132" s="38"/>
      <c r="I132" s="38"/>
      <c r="J132" s="39" t="n">
        <f aca="false">J131+H132-I132</f>
        <v>0</v>
      </c>
      <c r="K132" s="40" t="n">
        <f aca="false">G132-H132</f>
        <v>0</v>
      </c>
      <c r="L132" s="40" t="n">
        <f aca="false">F132-K132</f>
        <v>0</v>
      </c>
      <c r="M132" s="41" t="e">
        <f aca="false">L132*100/F132</f>
        <v>#VALUE!</v>
      </c>
      <c r="N132" s="31"/>
    </row>
    <row r="133" customFormat="false" ht="12.75" hidden="false" customHeight="false" outlineLevel="0" collapsed="false">
      <c r="A133" s="31" t="n">
        <f aca="false">A132+1</f>
        <v>129</v>
      </c>
      <c r="B133" s="32"/>
      <c r="C133" s="33"/>
      <c r="D133" s="34"/>
      <c r="E133" s="35"/>
      <c r="F133" s="36"/>
      <c r="G133" s="37"/>
      <c r="H133" s="38"/>
      <c r="I133" s="38"/>
      <c r="J133" s="39" t="n">
        <f aca="false">J132+H133-I133</f>
        <v>0</v>
      </c>
      <c r="K133" s="40" t="n">
        <f aca="false">G133-H133</f>
        <v>0</v>
      </c>
      <c r="L133" s="40" t="n">
        <f aca="false">F133-K133</f>
        <v>0</v>
      </c>
      <c r="M133" s="41" t="e">
        <f aca="false">L133*100/F133</f>
        <v>#VALUE!</v>
      </c>
      <c r="N133" s="31"/>
    </row>
    <row r="134" customFormat="false" ht="12.75" hidden="false" customHeight="false" outlineLevel="0" collapsed="false">
      <c r="A134" s="31" t="n">
        <f aca="false">A133+1</f>
        <v>130</v>
      </c>
      <c r="B134" s="32"/>
      <c r="C134" s="33"/>
      <c r="D134" s="34"/>
      <c r="E134" s="35"/>
      <c r="F134" s="36"/>
      <c r="G134" s="37"/>
      <c r="H134" s="38"/>
      <c r="I134" s="38"/>
      <c r="J134" s="39" t="n">
        <f aca="false">J133+H134-I134</f>
        <v>0</v>
      </c>
      <c r="K134" s="40" t="n">
        <f aca="false">G134-H134</f>
        <v>0</v>
      </c>
      <c r="L134" s="40" t="n">
        <f aca="false">F134-K134</f>
        <v>0</v>
      </c>
      <c r="M134" s="41" t="e">
        <f aca="false">L134*100/F134</f>
        <v>#VALUE!</v>
      </c>
      <c r="N134" s="31"/>
    </row>
    <row r="135" customFormat="false" ht="12.75" hidden="false" customHeight="false" outlineLevel="0" collapsed="false">
      <c r="A135" s="31" t="n">
        <f aca="false">A134+1</f>
        <v>131</v>
      </c>
      <c r="B135" s="32"/>
      <c r="C135" s="33"/>
      <c r="D135" s="34"/>
      <c r="E135" s="35"/>
      <c r="F135" s="36"/>
      <c r="G135" s="37"/>
      <c r="H135" s="38"/>
      <c r="I135" s="38"/>
      <c r="J135" s="39" t="n">
        <f aca="false">J134+H135-I135</f>
        <v>0</v>
      </c>
      <c r="K135" s="40" t="n">
        <f aca="false">G135-H135</f>
        <v>0</v>
      </c>
      <c r="L135" s="40" t="n">
        <f aca="false">F135-K135</f>
        <v>0</v>
      </c>
      <c r="M135" s="41" t="e">
        <f aca="false">L135*100/F135</f>
        <v>#VALUE!</v>
      </c>
      <c r="N135" s="31"/>
    </row>
    <row r="136" customFormat="false" ht="12.75" hidden="false" customHeight="false" outlineLevel="0" collapsed="false">
      <c r="A136" s="31" t="n">
        <f aca="false">A135+1</f>
        <v>132</v>
      </c>
      <c r="B136" s="32"/>
      <c r="C136" s="33"/>
      <c r="D136" s="34"/>
      <c r="E136" s="35"/>
      <c r="F136" s="36"/>
      <c r="G136" s="37"/>
      <c r="H136" s="38"/>
      <c r="I136" s="38"/>
      <c r="J136" s="39" t="n">
        <f aca="false">J135+H136-I136</f>
        <v>0</v>
      </c>
      <c r="K136" s="40" t="n">
        <f aca="false">G136-H136</f>
        <v>0</v>
      </c>
      <c r="L136" s="40" t="n">
        <f aca="false">F136-K136</f>
        <v>0</v>
      </c>
      <c r="M136" s="41" t="e">
        <f aca="false">L136*100/F136</f>
        <v>#VALUE!</v>
      </c>
      <c r="N136" s="31"/>
    </row>
    <row r="137" customFormat="false" ht="12.75" hidden="false" customHeight="false" outlineLevel="0" collapsed="false">
      <c r="A137" s="31" t="n">
        <f aca="false">A136+1</f>
        <v>133</v>
      </c>
      <c r="B137" s="32"/>
      <c r="C137" s="33"/>
      <c r="D137" s="34"/>
      <c r="E137" s="35"/>
      <c r="F137" s="36"/>
      <c r="G137" s="37"/>
      <c r="H137" s="38"/>
      <c r="I137" s="38"/>
      <c r="J137" s="39" t="n">
        <f aca="false">J136+H137-I137</f>
        <v>0</v>
      </c>
      <c r="K137" s="40" t="n">
        <f aca="false">G137-H137</f>
        <v>0</v>
      </c>
      <c r="L137" s="40" t="n">
        <f aca="false">F137-K137</f>
        <v>0</v>
      </c>
      <c r="M137" s="41" t="e">
        <f aca="false">L137*100/F137</f>
        <v>#VALUE!</v>
      </c>
      <c r="N137" s="31"/>
    </row>
    <row r="138" customFormat="false" ht="12.75" hidden="false" customHeight="false" outlineLevel="0" collapsed="false">
      <c r="A138" s="31" t="n">
        <f aca="false">A137+1</f>
        <v>134</v>
      </c>
      <c r="B138" s="32"/>
      <c r="C138" s="33"/>
      <c r="D138" s="34"/>
      <c r="E138" s="35"/>
      <c r="F138" s="36"/>
      <c r="G138" s="37"/>
      <c r="H138" s="38"/>
      <c r="I138" s="38"/>
      <c r="J138" s="39" t="n">
        <f aca="false">J137+H138-I138</f>
        <v>0</v>
      </c>
      <c r="K138" s="40" t="n">
        <f aca="false">G138-H138</f>
        <v>0</v>
      </c>
      <c r="L138" s="40" t="n">
        <f aca="false">F138-K138</f>
        <v>0</v>
      </c>
      <c r="M138" s="41" t="e">
        <f aca="false">L138*100/F138</f>
        <v>#VALUE!</v>
      </c>
      <c r="N138" s="31"/>
    </row>
    <row r="139" customFormat="false" ht="12.75" hidden="false" customHeight="false" outlineLevel="0" collapsed="false">
      <c r="A139" s="31" t="n">
        <f aca="false">A138+1</f>
        <v>135</v>
      </c>
      <c r="B139" s="32"/>
      <c r="C139" s="33"/>
      <c r="D139" s="34"/>
      <c r="E139" s="35"/>
      <c r="F139" s="36"/>
      <c r="G139" s="37"/>
      <c r="H139" s="38"/>
      <c r="I139" s="38"/>
      <c r="J139" s="39" t="n">
        <f aca="false">J138+H139-I139</f>
        <v>0</v>
      </c>
      <c r="K139" s="40" t="n">
        <f aca="false">G139-H139</f>
        <v>0</v>
      </c>
      <c r="L139" s="40" t="n">
        <f aca="false">F139-K139</f>
        <v>0</v>
      </c>
      <c r="M139" s="41" t="e">
        <f aca="false">L139*100/F139</f>
        <v>#VALUE!</v>
      </c>
      <c r="N139" s="31"/>
    </row>
    <row r="140" customFormat="false" ht="12.75" hidden="false" customHeight="false" outlineLevel="0" collapsed="false">
      <c r="A140" s="31" t="n">
        <f aca="false">A139+1</f>
        <v>136</v>
      </c>
      <c r="B140" s="32"/>
      <c r="C140" s="33"/>
      <c r="D140" s="34"/>
      <c r="E140" s="35"/>
      <c r="F140" s="36"/>
      <c r="G140" s="37"/>
      <c r="H140" s="38"/>
      <c r="I140" s="38"/>
      <c r="J140" s="39" t="n">
        <f aca="false">J139+H140-I140</f>
        <v>0</v>
      </c>
      <c r="K140" s="40" t="n">
        <f aca="false">G140-H140</f>
        <v>0</v>
      </c>
      <c r="L140" s="40" t="n">
        <f aca="false">F140-K140</f>
        <v>0</v>
      </c>
      <c r="M140" s="41" t="e">
        <f aca="false">L140*100/F140</f>
        <v>#VALUE!</v>
      </c>
      <c r="N140" s="31"/>
    </row>
    <row r="141" customFormat="false" ht="12.75" hidden="false" customHeight="false" outlineLevel="0" collapsed="false">
      <c r="A141" s="31" t="n">
        <f aca="false">A140+1</f>
        <v>137</v>
      </c>
      <c r="B141" s="32"/>
      <c r="C141" s="33"/>
      <c r="D141" s="34"/>
      <c r="E141" s="35"/>
      <c r="F141" s="36"/>
      <c r="G141" s="37"/>
      <c r="H141" s="38"/>
      <c r="I141" s="38"/>
      <c r="J141" s="39" t="n">
        <f aca="false">J140+H141-I141</f>
        <v>0</v>
      </c>
      <c r="K141" s="40" t="n">
        <f aca="false">G141-H141</f>
        <v>0</v>
      </c>
      <c r="L141" s="40" t="n">
        <f aca="false">F141-K141</f>
        <v>0</v>
      </c>
      <c r="M141" s="41" t="e">
        <f aca="false">L141*100/F141</f>
        <v>#VALUE!</v>
      </c>
      <c r="N141" s="31"/>
    </row>
    <row r="142" customFormat="false" ht="12.75" hidden="false" customHeight="false" outlineLevel="0" collapsed="false">
      <c r="A142" s="31" t="n">
        <f aca="false">A141+1</f>
        <v>138</v>
      </c>
      <c r="B142" s="32"/>
      <c r="C142" s="33"/>
      <c r="D142" s="34"/>
      <c r="E142" s="35"/>
      <c r="F142" s="36"/>
      <c r="G142" s="37"/>
      <c r="H142" s="38"/>
      <c r="I142" s="38"/>
      <c r="J142" s="39" t="n">
        <f aca="false">J141+H142-I142</f>
        <v>0</v>
      </c>
      <c r="K142" s="40" t="n">
        <f aca="false">G142-H142</f>
        <v>0</v>
      </c>
      <c r="L142" s="40" t="n">
        <f aca="false">F142-K142</f>
        <v>0</v>
      </c>
      <c r="M142" s="41" t="e">
        <f aca="false">L142*100/F142</f>
        <v>#VALUE!</v>
      </c>
      <c r="N142" s="31"/>
    </row>
    <row r="143" customFormat="false" ht="12.75" hidden="false" customHeight="false" outlineLevel="0" collapsed="false">
      <c r="A143" s="31" t="n">
        <f aca="false">A142+1</f>
        <v>139</v>
      </c>
      <c r="B143" s="32"/>
      <c r="C143" s="33"/>
      <c r="D143" s="34"/>
      <c r="E143" s="35"/>
      <c r="F143" s="36"/>
      <c r="G143" s="37"/>
      <c r="H143" s="38"/>
      <c r="I143" s="38"/>
      <c r="J143" s="39" t="n">
        <f aca="false">J142+H143-I143</f>
        <v>0</v>
      </c>
      <c r="K143" s="40" t="n">
        <f aca="false">G143-H143</f>
        <v>0</v>
      </c>
      <c r="L143" s="40" t="n">
        <f aca="false">F143-K143</f>
        <v>0</v>
      </c>
      <c r="M143" s="41" t="e">
        <f aca="false">L143*100/F143</f>
        <v>#VALUE!</v>
      </c>
      <c r="N143" s="31"/>
    </row>
    <row r="144" customFormat="false" ht="12.75" hidden="false" customHeight="false" outlineLevel="0" collapsed="false">
      <c r="A144" s="31" t="n">
        <f aca="false">A143+1</f>
        <v>140</v>
      </c>
      <c r="B144" s="32"/>
      <c r="C144" s="33"/>
      <c r="D144" s="34"/>
      <c r="E144" s="35"/>
      <c r="F144" s="36"/>
      <c r="G144" s="37"/>
      <c r="H144" s="38"/>
      <c r="I144" s="38"/>
      <c r="J144" s="39" t="n">
        <f aca="false">J143+H144-I144</f>
        <v>0</v>
      </c>
      <c r="K144" s="40" t="n">
        <f aca="false">G144-H144</f>
        <v>0</v>
      </c>
      <c r="L144" s="40" t="n">
        <f aca="false">F144-K144</f>
        <v>0</v>
      </c>
      <c r="M144" s="41" t="e">
        <f aca="false">L144*100/F144</f>
        <v>#VALUE!</v>
      </c>
      <c r="N144" s="31"/>
    </row>
    <row r="145" customFormat="false" ht="12.75" hidden="false" customHeight="false" outlineLevel="0" collapsed="false">
      <c r="A145" s="31" t="n">
        <f aca="false">A144+1</f>
        <v>141</v>
      </c>
      <c r="B145" s="32"/>
      <c r="C145" s="33"/>
      <c r="D145" s="34"/>
      <c r="E145" s="35"/>
      <c r="F145" s="36"/>
      <c r="G145" s="37"/>
      <c r="H145" s="38"/>
      <c r="I145" s="38"/>
      <c r="J145" s="39" t="n">
        <f aca="false">J144+H145-I145</f>
        <v>0</v>
      </c>
      <c r="K145" s="40" t="n">
        <f aca="false">G145-H145</f>
        <v>0</v>
      </c>
      <c r="L145" s="40" t="n">
        <f aca="false">F145-K145</f>
        <v>0</v>
      </c>
      <c r="M145" s="41" t="e">
        <f aca="false">L145*100/F145</f>
        <v>#VALUE!</v>
      </c>
      <c r="N145" s="31"/>
    </row>
    <row r="146" customFormat="false" ht="12.75" hidden="false" customHeight="false" outlineLevel="0" collapsed="false">
      <c r="A146" s="31" t="n">
        <f aca="false">A145+1</f>
        <v>142</v>
      </c>
      <c r="B146" s="32"/>
      <c r="C146" s="33"/>
      <c r="D146" s="34"/>
      <c r="E146" s="35"/>
      <c r="F146" s="36"/>
      <c r="G146" s="37"/>
      <c r="H146" s="38"/>
      <c r="I146" s="38"/>
      <c r="J146" s="39" t="n">
        <f aca="false">J145+H146-I146</f>
        <v>0</v>
      </c>
      <c r="K146" s="40" t="n">
        <f aca="false">G146-H146</f>
        <v>0</v>
      </c>
      <c r="L146" s="40" t="n">
        <f aca="false">F146-K146</f>
        <v>0</v>
      </c>
      <c r="M146" s="41" t="e">
        <f aca="false">L146*100/F146</f>
        <v>#VALUE!</v>
      </c>
      <c r="N146" s="31"/>
    </row>
    <row r="147" customFormat="false" ht="12.75" hidden="false" customHeight="false" outlineLevel="0" collapsed="false">
      <c r="A147" s="31" t="n">
        <f aca="false">A146+1</f>
        <v>143</v>
      </c>
      <c r="B147" s="32"/>
      <c r="C147" s="33"/>
      <c r="D147" s="34"/>
      <c r="E147" s="35"/>
      <c r="F147" s="36"/>
      <c r="G147" s="37"/>
      <c r="H147" s="38"/>
      <c r="I147" s="38"/>
      <c r="J147" s="39" t="n">
        <f aca="false">J146+H147-I147</f>
        <v>0</v>
      </c>
      <c r="K147" s="40" t="n">
        <f aca="false">G147-H147</f>
        <v>0</v>
      </c>
      <c r="L147" s="40" t="n">
        <f aca="false">F147-K147</f>
        <v>0</v>
      </c>
      <c r="M147" s="41" t="e">
        <f aca="false">L147*100/F147</f>
        <v>#VALUE!</v>
      </c>
      <c r="N147" s="31"/>
    </row>
    <row r="148" customFormat="false" ht="12.75" hidden="false" customHeight="false" outlineLevel="0" collapsed="false">
      <c r="A148" s="31" t="n">
        <f aca="false">A147+1</f>
        <v>144</v>
      </c>
      <c r="B148" s="32"/>
      <c r="C148" s="33"/>
      <c r="D148" s="34"/>
      <c r="E148" s="35"/>
      <c r="F148" s="36"/>
      <c r="G148" s="37"/>
      <c r="H148" s="38"/>
      <c r="I148" s="38"/>
      <c r="J148" s="39" t="n">
        <f aca="false">J147+H148-I148</f>
        <v>0</v>
      </c>
      <c r="K148" s="40" t="n">
        <f aca="false">G148-H148</f>
        <v>0</v>
      </c>
      <c r="L148" s="40" t="n">
        <f aca="false">F148-K148</f>
        <v>0</v>
      </c>
      <c r="M148" s="41" t="e">
        <f aca="false">L148*100/F148</f>
        <v>#VALUE!</v>
      </c>
      <c r="N148" s="31"/>
    </row>
    <row r="149" customFormat="false" ht="12.75" hidden="false" customHeight="false" outlineLevel="0" collapsed="false">
      <c r="A149" s="31" t="n">
        <f aca="false">A148+1</f>
        <v>145</v>
      </c>
      <c r="B149" s="32"/>
      <c r="C149" s="33"/>
      <c r="D149" s="34"/>
      <c r="E149" s="35"/>
      <c r="F149" s="36"/>
      <c r="G149" s="37"/>
      <c r="H149" s="38"/>
      <c r="I149" s="38"/>
      <c r="J149" s="39" t="n">
        <f aca="false">J148+H149-I149</f>
        <v>0</v>
      </c>
      <c r="K149" s="40" t="n">
        <f aca="false">G149-H149</f>
        <v>0</v>
      </c>
      <c r="L149" s="40" t="n">
        <f aca="false">F149-K149</f>
        <v>0</v>
      </c>
      <c r="M149" s="41" t="e">
        <f aca="false">L149*100/F149</f>
        <v>#VALUE!</v>
      </c>
      <c r="N149" s="31"/>
    </row>
    <row r="150" customFormat="false" ht="12.75" hidden="false" customHeight="false" outlineLevel="0" collapsed="false">
      <c r="A150" s="31" t="n">
        <f aca="false">A149+1</f>
        <v>146</v>
      </c>
      <c r="B150" s="32"/>
      <c r="C150" s="33"/>
      <c r="D150" s="34"/>
      <c r="E150" s="35"/>
      <c r="F150" s="36"/>
      <c r="G150" s="37"/>
      <c r="H150" s="38"/>
      <c r="I150" s="38"/>
      <c r="J150" s="39" t="n">
        <f aca="false">J149+H150-I150</f>
        <v>0</v>
      </c>
      <c r="K150" s="40" t="n">
        <f aca="false">G150-H150</f>
        <v>0</v>
      </c>
      <c r="L150" s="40" t="n">
        <f aca="false">F150-K150</f>
        <v>0</v>
      </c>
      <c r="M150" s="41" t="e">
        <f aca="false">L150*100/F150</f>
        <v>#VALUE!</v>
      </c>
      <c r="N150" s="31"/>
    </row>
    <row r="151" customFormat="false" ht="12.75" hidden="false" customHeight="false" outlineLevel="0" collapsed="false">
      <c r="A151" s="31" t="n">
        <f aca="false">A150+1</f>
        <v>147</v>
      </c>
      <c r="B151" s="32"/>
      <c r="C151" s="33"/>
      <c r="D151" s="34"/>
      <c r="E151" s="35"/>
      <c r="F151" s="36"/>
      <c r="G151" s="37"/>
      <c r="H151" s="38"/>
      <c r="I151" s="38"/>
      <c r="J151" s="39" t="n">
        <f aca="false">J150+H151-I151</f>
        <v>0</v>
      </c>
      <c r="K151" s="40" t="n">
        <f aca="false">G151-H151</f>
        <v>0</v>
      </c>
      <c r="L151" s="40" t="n">
        <f aca="false">F151-K151</f>
        <v>0</v>
      </c>
      <c r="M151" s="41" t="e">
        <f aca="false">L151*100/F151</f>
        <v>#VALUE!</v>
      </c>
      <c r="N151" s="31"/>
    </row>
    <row r="152" customFormat="false" ht="12.75" hidden="false" customHeight="false" outlineLevel="0" collapsed="false">
      <c r="A152" s="31" t="n">
        <f aca="false">A151+1</f>
        <v>148</v>
      </c>
      <c r="B152" s="32"/>
      <c r="C152" s="33"/>
      <c r="D152" s="34"/>
      <c r="E152" s="35"/>
      <c r="F152" s="36"/>
      <c r="G152" s="37"/>
      <c r="H152" s="38"/>
      <c r="I152" s="38"/>
      <c r="J152" s="39" t="n">
        <f aca="false">J151+H152-I152</f>
        <v>0</v>
      </c>
      <c r="K152" s="40" t="n">
        <f aca="false">G152-H152</f>
        <v>0</v>
      </c>
      <c r="L152" s="40" t="n">
        <f aca="false">F152-K152</f>
        <v>0</v>
      </c>
      <c r="M152" s="41" t="e">
        <f aca="false">L152*100/F152</f>
        <v>#VALUE!</v>
      </c>
      <c r="N152" s="31"/>
    </row>
    <row r="153" customFormat="false" ht="12.75" hidden="false" customHeight="false" outlineLevel="0" collapsed="false">
      <c r="A153" s="31" t="n">
        <f aca="false">A152+1</f>
        <v>149</v>
      </c>
      <c r="B153" s="32"/>
      <c r="C153" s="33"/>
      <c r="D153" s="34"/>
      <c r="E153" s="35"/>
      <c r="F153" s="36"/>
      <c r="G153" s="37"/>
      <c r="H153" s="38"/>
      <c r="I153" s="38"/>
      <c r="J153" s="39" t="n">
        <f aca="false">J152+H153-I153</f>
        <v>0</v>
      </c>
      <c r="K153" s="40" t="n">
        <f aca="false">G153-H153</f>
        <v>0</v>
      </c>
      <c r="L153" s="40" t="n">
        <f aca="false">F153-K153</f>
        <v>0</v>
      </c>
      <c r="M153" s="41" t="e">
        <f aca="false">L153*100/F153</f>
        <v>#VALUE!</v>
      </c>
      <c r="N153" s="31"/>
    </row>
    <row r="154" customFormat="false" ht="12.75" hidden="false" customHeight="false" outlineLevel="0" collapsed="false">
      <c r="A154" s="31" t="n">
        <f aca="false">A153+1</f>
        <v>150</v>
      </c>
      <c r="B154" s="32"/>
      <c r="C154" s="33"/>
      <c r="D154" s="34"/>
      <c r="E154" s="35"/>
      <c r="F154" s="36"/>
      <c r="G154" s="37"/>
      <c r="H154" s="38"/>
      <c r="I154" s="38"/>
      <c r="J154" s="39" t="n">
        <f aca="false">J153+H154-I154</f>
        <v>0</v>
      </c>
      <c r="K154" s="40" t="n">
        <f aca="false">G154-H154</f>
        <v>0</v>
      </c>
      <c r="L154" s="40" t="n">
        <f aca="false">F154-K154</f>
        <v>0</v>
      </c>
      <c r="M154" s="41" t="e">
        <f aca="false">L154*100/F154</f>
        <v>#VALUE!</v>
      </c>
      <c r="N154" s="31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2003-09-17T20:34:44Z</dcterms:created>
  <dc:creator>Florian</dc:creator>
  <dc:description/>
  <dc:language>en-US</dc:language>
  <cp:lastModifiedBy/>
  <cp:lastPrinted>2010-11-17T12:26:37Z</cp:lastPrinted>
  <dcterms:modified xsi:type="dcterms:W3CDTF">2018-03-16T11:03:22Z</dcterms:modified>
  <cp:revision>89</cp:revision>
  <dc:subject/>
  <dc:title>Fise de magazie</dc:title>
</cp:coreProperties>
</file>