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3155" windowHeight="13065"/>
  </bookViews>
  <sheets>
    <sheet name="AEXMarket" sheetId="1" r:id="rId1"/>
  </sheets>
  <calcPr calcId="0"/>
</workbook>
</file>

<file path=xl/calcChain.xml><?xml version="1.0" encoding="utf-8"?>
<calcChain xmlns="http://schemas.openxmlformats.org/spreadsheetml/2006/main">
  <c r="I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" i="1"/>
</calcChain>
</file>

<file path=xl/sharedStrings.xml><?xml version="1.0" encoding="utf-8"?>
<sst xmlns="http://schemas.openxmlformats.org/spreadsheetml/2006/main" count="8" uniqueCount="8">
  <si>
    <t>Maturity</t>
  </si>
  <si>
    <t>Moneyness</t>
  </si>
  <si>
    <t>Market Price</t>
  </si>
  <si>
    <t>Model</t>
  </si>
  <si>
    <t>Absolute</t>
  </si>
  <si>
    <t>Relative</t>
  </si>
  <si>
    <t>Max Relative</t>
  </si>
  <si>
    <t>Max Absolute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</si>
</sst>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G2" sqref="G2"/>
    </sheetView>
  </sheetViews>
  <sheetFormatPr defaultRowHeight="15" x14ac:dyDescent="0.25"/>
  <cols>
    <col min="2" max="2" width="12" bestFit="1" customWidth="1"/>
    <col min="3" max="3" width="12.28515625" bestFit="1" customWidth="1"/>
    <col min="7" max="7" width="15.8554687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 t="s">
        <v>7</v>
      </c>
      <c r="H1" s="3"/>
      <c r="I1" s="3" t="s">
        <v>6</v>
      </c>
    </row>
    <row r="2" spans="1:9" x14ac:dyDescent="0.25">
      <c r="E2" t="s">
        <v>4</v>
      </c>
      <c r="F2" t="s">
        <v>5</v>
      </c>
      <c r="G2">
        <f>MAX(E3:E73)</f>
        <v>0.30520513748169975</v>
      </c>
      <c r="I2" s="2">
        <f>MAX(F3:F73)</f>
        <v>6.5551004996657475E-2</v>
      </c>
    </row>
    <row r="3" spans="1:9" x14ac:dyDescent="0.25">
      <c r="A3">
        <v>365</v>
      </c>
      <c r="B3">
        <v>0.83333333300000001</v>
      </c>
      <c r="C3">
        <v>1.0216606271029101</v>
      </c>
      <c r="D3">
        <v>0.95501388799999998</v>
      </c>
      <c r="E3">
        <f>ABS(C3-D3)</f>
        <v>6.664673910291008E-2</v>
      </c>
      <c r="F3" s="1">
        <f>ABS(D3-C3)/C3</f>
        <v>6.5233735484059988E-2</v>
      </c>
    </row>
    <row r="4" spans="1:9" x14ac:dyDescent="0.25">
      <c r="A4">
        <v>365</v>
      </c>
      <c r="B4">
        <v>0.869565217</v>
      </c>
      <c r="C4">
        <v>2.3381798073740598</v>
      </c>
      <c r="D4">
        <v>2.3487135370000001</v>
      </c>
      <c r="E4">
        <f t="shared" ref="E4:E67" si="0">ABS(C4-D4)</f>
        <v>1.0533729625940236E-2</v>
      </c>
      <c r="F4" s="1">
        <f t="shared" ref="F4:F67" si="1">ABS(D4-C4)/C4</f>
        <v>4.5050981933550931E-3</v>
      </c>
    </row>
    <row r="5" spans="1:9" x14ac:dyDescent="0.25">
      <c r="A5">
        <v>365</v>
      </c>
      <c r="B5">
        <v>0.909090909</v>
      </c>
      <c r="C5">
        <v>5.1119174036070296</v>
      </c>
      <c r="D5">
        <v>5.2158094969999897</v>
      </c>
      <c r="E5">
        <f t="shared" si="0"/>
        <v>0.10389209339296013</v>
      </c>
      <c r="F5" s="1">
        <f t="shared" si="1"/>
        <v>2.0323507832824654E-2</v>
      </c>
    </row>
    <row r="6" spans="1:9" x14ac:dyDescent="0.25">
      <c r="A6">
        <v>365</v>
      </c>
      <c r="B6">
        <v>0.95238095199999995</v>
      </c>
      <c r="C6">
        <v>10.238080381516101</v>
      </c>
      <c r="D6">
        <v>10.41519854</v>
      </c>
      <c r="E6">
        <f t="shared" si="0"/>
        <v>0.17711815848389989</v>
      </c>
      <c r="F6" s="1">
        <f t="shared" si="1"/>
        <v>1.7299938258315516E-2</v>
      </c>
    </row>
    <row r="7" spans="1:9" x14ac:dyDescent="0.25">
      <c r="A7">
        <v>365</v>
      </c>
      <c r="B7">
        <v>1</v>
      </c>
      <c r="C7">
        <v>18.6685872220643</v>
      </c>
      <c r="D7">
        <v>18.684277909999999</v>
      </c>
      <c r="E7">
        <f t="shared" si="0"/>
        <v>1.5690687935698833E-2</v>
      </c>
      <c r="F7" s="1">
        <f t="shared" si="1"/>
        <v>8.4048609297837466E-4</v>
      </c>
    </row>
    <row r="8" spans="1:9" x14ac:dyDescent="0.25">
      <c r="A8">
        <v>365</v>
      </c>
      <c r="B8">
        <v>1.052631579</v>
      </c>
      <c r="C8">
        <v>30.364428975753899</v>
      </c>
      <c r="D8">
        <v>30.229478220000001</v>
      </c>
      <c r="E8">
        <f t="shared" si="0"/>
        <v>0.13495075575389848</v>
      </c>
      <c r="F8" s="1">
        <f t="shared" si="1"/>
        <v>4.4443699521455552E-3</v>
      </c>
    </row>
    <row r="9" spans="1:9" x14ac:dyDescent="0.25">
      <c r="A9">
        <v>365</v>
      </c>
      <c r="B9">
        <v>1.111111111</v>
      </c>
      <c r="C9">
        <v>44.623813923854399</v>
      </c>
      <c r="D9">
        <v>44.541775289999997</v>
      </c>
      <c r="E9">
        <f t="shared" si="0"/>
        <v>8.2038633854402576E-2</v>
      </c>
      <c r="F9" s="1">
        <f t="shared" si="1"/>
        <v>1.8384496223113611E-3</v>
      </c>
    </row>
    <row r="10" spans="1:9" x14ac:dyDescent="0.25">
      <c r="A10">
        <v>365</v>
      </c>
      <c r="B10">
        <v>1.1764705879999999</v>
      </c>
      <c r="C10">
        <v>60.6243498826597</v>
      </c>
      <c r="D10">
        <v>60.698785600000001</v>
      </c>
      <c r="E10">
        <f t="shared" si="0"/>
        <v>7.44357173403003E-2</v>
      </c>
      <c r="F10" s="1">
        <f t="shared" si="1"/>
        <v>1.2278188134697185E-3</v>
      </c>
    </row>
    <row r="11" spans="1:9" x14ac:dyDescent="0.25">
      <c r="A11">
        <v>365</v>
      </c>
      <c r="B11">
        <v>1.25</v>
      </c>
      <c r="C11">
        <v>77.952742671167698</v>
      </c>
      <c r="D11">
        <v>77.943307619999999</v>
      </c>
      <c r="E11">
        <f t="shared" si="0"/>
        <v>9.435051167699271E-3</v>
      </c>
      <c r="F11" s="1">
        <f t="shared" si="1"/>
        <v>1.2103552542724072E-4</v>
      </c>
    </row>
    <row r="12" spans="1:9" x14ac:dyDescent="0.25">
      <c r="A12">
        <v>547.5</v>
      </c>
      <c r="B12">
        <v>0.83333333300000001</v>
      </c>
      <c r="C12">
        <v>3.0522529750163598</v>
      </c>
      <c r="D12">
        <v>2.8521747249999998</v>
      </c>
      <c r="E12">
        <f t="shared" si="0"/>
        <v>0.20007825001636004</v>
      </c>
      <c r="F12" s="1">
        <f t="shared" si="1"/>
        <v>6.5551004996657475E-2</v>
      </c>
    </row>
    <row r="13" spans="1:9" x14ac:dyDescent="0.25">
      <c r="A13">
        <v>547.5</v>
      </c>
      <c r="B13">
        <v>0.869565217</v>
      </c>
      <c r="C13">
        <v>5.2833868999260796</v>
      </c>
      <c r="D13">
        <v>5.2663422080000002</v>
      </c>
      <c r="E13">
        <f t="shared" si="0"/>
        <v>1.7044691926079381E-2</v>
      </c>
      <c r="F13" s="1">
        <f t="shared" si="1"/>
        <v>3.2260919461184747E-3</v>
      </c>
    </row>
    <row r="14" spans="1:9" x14ac:dyDescent="0.25">
      <c r="A14">
        <v>547.5</v>
      </c>
      <c r="B14">
        <v>0.909090909</v>
      </c>
      <c r="C14">
        <v>8.98027593796186</v>
      </c>
      <c r="D14">
        <v>9.2018365339999999</v>
      </c>
      <c r="E14">
        <f t="shared" si="0"/>
        <v>0.22156059603813993</v>
      </c>
      <c r="F14" s="1">
        <f t="shared" si="1"/>
        <v>2.4671914044595022E-2</v>
      </c>
    </row>
    <row r="15" spans="1:9" x14ac:dyDescent="0.25">
      <c r="A15">
        <v>547.5</v>
      </c>
      <c r="B15">
        <v>0.95238095199999995</v>
      </c>
      <c r="C15">
        <v>14.869386282518301</v>
      </c>
      <c r="D15">
        <v>15.17459142</v>
      </c>
      <c r="E15">
        <f t="shared" si="0"/>
        <v>0.30520513748169975</v>
      </c>
      <c r="F15" s="1">
        <f t="shared" si="1"/>
        <v>2.0525738701167816E-2</v>
      </c>
    </row>
    <row r="16" spans="1:9" x14ac:dyDescent="0.25">
      <c r="A16">
        <v>547.5</v>
      </c>
      <c r="B16">
        <v>1</v>
      </c>
      <c r="C16">
        <v>23.4652310005347</v>
      </c>
      <c r="D16">
        <v>23.583381289999998</v>
      </c>
      <c r="E16">
        <f t="shared" si="0"/>
        <v>0.11815028946529793</v>
      </c>
      <c r="F16" s="1">
        <f t="shared" si="1"/>
        <v>5.0351215150025858E-3</v>
      </c>
    </row>
    <row r="17" spans="1:6" x14ac:dyDescent="0.25">
      <c r="A17">
        <v>547.5</v>
      </c>
      <c r="B17">
        <v>1.052631579</v>
      </c>
      <c r="C17">
        <v>34.669766122979603</v>
      </c>
      <c r="D17">
        <v>34.552358089999998</v>
      </c>
      <c r="E17">
        <f t="shared" si="0"/>
        <v>0.11740803297960412</v>
      </c>
      <c r="F17" s="1">
        <f t="shared" si="1"/>
        <v>3.3864674068794609E-3</v>
      </c>
    </row>
    <row r="18" spans="1:6" x14ac:dyDescent="0.25">
      <c r="A18">
        <v>547.5</v>
      </c>
      <c r="B18">
        <v>1.111111111</v>
      </c>
      <c r="C18">
        <v>48.020072149441198</v>
      </c>
      <c r="D18">
        <v>47.847963389999997</v>
      </c>
      <c r="E18">
        <f t="shared" si="0"/>
        <v>0.17210875944120119</v>
      </c>
      <c r="F18" s="1">
        <f t="shared" si="1"/>
        <v>3.5841003925522839E-3</v>
      </c>
    </row>
    <row r="19" spans="1:6" x14ac:dyDescent="0.25">
      <c r="A19">
        <v>547.5</v>
      </c>
      <c r="B19">
        <v>1.1764705879999999</v>
      </c>
      <c r="C19">
        <v>63.035846132136697</v>
      </c>
      <c r="D19">
        <v>62.952838989999996</v>
      </c>
      <c r="E19">
        <f t="shared" si="0"/>
        <v>8.3007142136700907E-2</v>
      </c>
      <c r="F19" s="1">
        <f t="shared" si="1"/>
        <v>1.316824429749068E-3</v>
      </c>
    </row>
    <row r="20" spans="1:6" x14ac:dyDescent="0.25">
      <c r="A20">
        <v>547.5</v>
      </c>
      <c r="B20">
        <v>1.25</v>
      </c>
      <c r="C20">
        <v>79.198293227884193</v>
      </c>
      <c r="D20">
        <v>79.287272920000007</v>
      </c>
      <c r="E20">
        <f t="shared" si="0"/>
        <v>8.8979692115813691E-2</v>
      </c>
      <c r="F20" s="1">
        <f t="shared" si="1"/>
        <v>1.1235051727665976E-3</v>
      </c>
    </row>
    <row r="21" spans="1:6" x14ac:dyDescent="0.25">
      <c r="A21">
        <v>730</v>
      </c>
      <c r="B21">
        <v>0.83333333300000001</v>
      </c>
      <c r="C21">
        <v>5.1168582426882097</v>
      </c>
      <c r="D21">
        <v>4.9318912269999897</v>
      </c>
      <c r="E21">
        <f t="shared" si="0"/>
        <v>0.18496701568821994</v>
      </c>
      <c r="F21" s="1">
        <f t="shared" si="1"/>
        <v>3.6148551887778123E-2</v>
      </c>
    </row>
    <row r="22" spans="1:6" x14ac:dyDescent="0.25">
      <c r="A22">
        <v>730</v>
      </c>
      <c r="B22">
        <v>0.869565217</v>
      </c>
      <c r="C22">
        <v>7.92349064366263</v>
      </c>
      <c r="D22">
        <v>7.9279371769999996</v>
      </c>
      <c r="E22">
        <f t="shared" si="0"/>
        <v>4.4465333373695515E-3</v>
      </c>
      <c r="F22" s="1">
        <f t="shared" si="1"/>
        <v>5.6118364207648555E-4</v>
      </c>
    </row>
    <row r="23" spans="1:6" x14ac:dyDescent="0.25">
      <c r="A23">
        <v>730</v>
      </c>
      <c r="B23">
        <v>0.909090909</v>
      </c>
      <c r="C23">
        <v>12.113632092122</v>
      </c>
      <c r="D23">
        <v>12.30516757</v>
      </c>
      <c r="E23">
        <f t="shared" si="0"/>
        <v>0.19153547787800029</v>
      </c>
      <c r="F23" s="1">
        <f t="shared" si="1"/>
        <v>1.5811564724882456E-2</v>
      </c>
    </row>
    <row r="24" spans="1:6" x14ac:dyDescent="0.25">
      <c r="A24">
        <v>730</v>
      </c>
      <c r="B24">
        <v>0.95238095199999995</v>
      </c>
      <c r="C24">
        <v>18.190201663254602</v>
      </c>
      <c r="D24">
        <v>18.40512764</v>
      </c>
      <c r="E24">
        <f t="shared" si="0"/>
        <v>0.21492597674539837</v>
      </c>
      <c r="F24" s="1">
        <f t="shared" si="1"/>
        <v>1.181548070352419E-2</v>
      </c>
    </row>
    <row r="25" spans="1:6" x14ac:dyDescent="0.25">
      <c r="A25">
        <v>730</v>
      </c>
      <c r="B25">
        <v>1</v>
      </c>
      <c r="C25">
        <v>26.416582255525299</v>
      </c>
      <c r="D25">
        <v>26.490786230000001</v>
      </c>
      <c r="E25">
        <f t="shared" si="0"/>
        <v>7.4203974474702505E-2</v>
      </c>
      <c r="F25" s="1">
        <f t="shared" si="1"/>
        <v>2.8089922366540047E-3</v>
      </c>
    </row>
    <row r="26" spans="1:6" x14ac:dyDescent="0.25">
      <c r="A26">
        <v>730</v>
      </c>
      <c r="B26">
        <v>1.052631579</v>
      </c>
      <c r="C26">
        <v>36.755907729569799</v>
      </c>
      <c r="D26">
        <v>36.668630589999999</v>
      </c>
      <c r="E26">
        <f t="shared" si="0"/>
        <v>8.7277139569799544E-2</v>
      </c>
      <c r="F26" s="1">
        <f t="shared" si="1"/>
        <v>2.3745064388543415E-3</v>
      </c>
    </row>
    <row r="27" spans="1:6" x14ac:dyDescent="0.25">
      <c r="A27">
        <v>730</v>
      </c>
      <c r="B27">
        <v>1.111111111</v>
      </c>
      <c r="C27">
        <v>48.984264491987403</v>
      </c>
      <c r="D27">
        <v>48.839038469999998</v>
      </c>
      <c r="E27">
        <f t="shared" si="0"/>
        <v>0.14522602198740486</v>
      </c>
      <c r="F27" s="1">
        <f t="shared" si="1"/>
        <v>2.9647484451085348E-3</v>
      </c>
    </row>
    <row r="28" spans="1:6" x14ac:dyDescent="0.25">
      <c r="A28">
        <v>730</v>
      </c>
      <c r="B28">
        <v>1.1764705879999999</v>
      </c>
      <c r="C28">
        <v>62.791581172087398</v>
      </c>
      <c r="D28">
        <v>62.710938200000001</v>
      </c>
      <c r="E28">
        <f t="shared" si="0"/>
        <v>8.0642972087396458E-2</v>
      </c>
      <c r="F28" s="1">
        <f t="shared" si="1"/>
        <v>1.284295929200848E-3</v>
      </c>
    </row>
    <row r="29" spans="1:6" x14ac:dyDescent="0.25">
      <c r="A29">
        <v>730</v>
      </c>
      <c r="B29">
        <v>1.25</v>
      </c>
      <c r="C29">
        <v>77.806502687619101</v>
      </c>
      <c r="D29">
        <v>77.893778080000004</v>
      </c>
      <c r="E29">
        <f t="shared" si="0"/>
        <v>8.7275392380902872E-2</v>
      </c>
      <c r="F29" s="1">
        <f t="shared" si="1"/>
        <v>1.1216979219757491E-3</v>
      </c>
    </row>
    <row r="30" spans="1:6" x14ac:dyDescent="0.25">
      <c r="A30">
        <v>1095</v>
      </c>
      <c r="B30">
        <v>0.83333333300000001</v>
      </c>
      <c r="C30">
        <v>9.7757935414883903</v>
      </c>
      <c r="D30">
        <v>9.6912856949999995</v>
      </c>
      <c r="E30">
        <f t="shared" si="0"/>
        <v>8.4507846488390825E-2</v>
      </c>
      <c r="F30" s="1">
        <f t="shared" si="1"/>
        <v>8.6446022135942407E-3</v>
      </c>
    </row>
    <row r="31" spans="1:6" x14ac:dyDescent="0.25">
      <c r="A31">
        <v>1095</v>
      </c>
      <c r="B31">
        <v>0.869565217</v>
      </c>
      <c r="C31">
        <v>13.495855570111001</v>
      </c>
      <c r="D31">
        <v>13.518308729999999</v>
      </c>
      <c r="E31">
        <f t="shared" si="0"/>
        <v>2.2453159888998542E-2</v>
      </c>
      <c r="F31" s="1">
        <f t="shared" si="1"/>
        <v>1.6637077784623824E-3</v>
      </c>
    </row>
    <row r="32" spans="1:6" x14ac:dyDescent="0.25">
      <c r="A32">
        <v>1095</v>
      </c>
      <c r="B32">
        <v>0.909090909</v>
      </c>
      <c r="C32">
        <v>18.4315016379722</v>
      </c>
      <c r="D32">
        <v>18.512468049999999</v>
      </c>
      <c r="E32">
        <f t="shared" si="0"/>
        <v>8.096641202779864E-2</v>
      </c>
      <c r="F32" s="1">
        <f t="shared" si="1"/>
        <v>4.3928277585909385E-3</v>
      </c>
    </row>
    <row r="33" spans="1:6" x14ac:dyDescent="0.25">
      <c r="A33">
        <v>1095</v>
      </c>
      <c r="B33">
        <v>0.95238095199999995</v>
      </c>
      <c r="C33">
        <v>24.794222006734898</v>
      </c>
      <c r="D33">
        <v>24.859056519999999</v>
      </c>
      <c r="E33">
        <f t="shared" si="0"/>
        <v>6.4834513265100924E-2</v>
      </c>
      <c r="F33" s="1">
        <f t="shared" si="1"/>
        <v>2.6149041194956555E-3</v>
      </c>
    </row>
    <row r="34" spans="1:6" x14ac:dyDescent="0.25">
      <c r="A34">
        <v>1095</v>
      </c>
      <c r="B34">
        <v>1</v>
      </c>
      <c r="C34">
        <v>32.690040515584599</v>
      </c>
      <c r="D34">
        <v>32.699139649999999</v>
      </c>
      <c r="E34">
        <f t="shared" si="0"/>
        <v>9.099134415400556E-3</v>
      </c>
      <c r="F34" s="1">
        <f t="shared" si="1"/>
        <v>2.7834576745362701E-4</v>
      </c>
    </row>
    <row r="35" spans="1:6" x14ac:dyDescent="0.25">
      <c r="A35">
        <v>1095</v>
      </c>
      <c r="B35">
        <v>1.052631579</v>
      </c>
      <c r="C35">
        <v>42.144569292357303</v>
      </c>
      <c r="D35">
        <v>42.101171110000003</v>
      </c>
      <c r="E35">
        <f t="shared" si="0"/>
        <v>4.3398182357300641E-2</v>
      </c>
      <c r="F35" s="1">
        <f t="shared" si="1"/>
        <v>1.0297455422132093E-3</v>
      </c>
    </row>
    <row r="36" spans="1:6" x14ac:dyDescent="0.25">
      <c r="A36">
        <v>1095</v>
      </c>
      <c r="B36">
        <v>1.111111111</v>
      </c>
      <c r="C36">
        <v>53.083233878536298</v>
      </c>
      <c r="D36">
        <v>53.040785419999999</v>
      </c>
      <c r="E36">
        <f t="shared" si="0"/>
        <v>4.2448458536298972E-2</v>
      </c>
      <c r="F36" s="1">
        <f t="shared" si="1"/>
        <v>7.9965848790276134E-4</v>
      </c>
    </row>
    <row r="37" spans="1:6" x14ac:dyDescent="0.25">
      <c r="A37">
        <v>1095</v>
      </c>
      <c r="B37">
        <v>1.1764705879999999</v>
      </c>
      <c r="C37">
        <v>65.427285598210702</v>
      </c>
      <c r="D37">
        <v>65.399041819999994</v>
      </c>
      <c r="E37">
        <f t="shared" si="0"/>
        <v>2.8243778210708115E-2</v>
      </c>
      <c r="F37" s="1">
        <f t="shared" si="1"/>
        <v>4.3168194970143349E-4</v>
      </c>
    </row>
    <row r="38" spans="1:6" x14ac:dyDescent="0.25">
      <c r="A38">
        <v>1095</v>
      </c>
      <c r="B38">
        <v>1.25</v>
      </c>
      <c r="C38">
        <v>78.951941594831695</v>
      </c>
      <c r="D38">
        <v>78.986668320000007</v>
      </c>
      <c r="E38">
        <f t="shared" si="0"/>
        <v>3.47267251683121E-2</v>
      </c>
      <c r="F38" s="1">
        <f t="shared" si="1"/>
        <v>4.3984637320921009E-4</v>
      </c>
    </row>
    <row r="39" spans="1:6" x14ac:dyDescent="0.25">
      <c r="A39">
        <v>1825</v>
      </c>
      <c r="B39">
        <v>0.83333333300000001</v>
      </c>
      <c r="C39">
        <v>25.322362895741001</v>
      </c>
      <c r="D39">
        <v>25.32384064</v>
      </c>
      <c r="E39">
        <f t="shared" si="0"/>
        <v>1.4777442589988254E-3</v>
      </c>
      <c r="F39" s="1">
        <f t="shared" si="1"/>
        <v>5.8357281470259993E-5</v>
      </c>
    </row>
    <row r="40" spans="1:6" x14ac:dyDescent="0.25">
      <c r="A40">
        <v>1825</v>
      </c>
      <c r="B40">
        <v>0.869565217</v>
      </c>
      <c r="C40">
        <v>29.807566216270899</v>
      </c>
      <c r="D40">
        <v>29.804559999999999</v>
      </c>
      <c r="E40">
        <f t="shared" si="0"/>
        <v>3.0062162709008078E-3</v>
      </c>
      <c r="F40" s="1">
        <f t="shared" si="1"/>
        <v>1.0085413378230862E-4</v>
      </c>
    </row>
    <row r="41" spans="1:6" x14ac:dyDescent="0.25">
      <c r="A41">
        <v>1825</v>
      </c>
      <c r="B41">
        <v>0.909090909</v>
      </c>
      <c r="C41">
        <v>35.095002007241902</v>
      </c>
      <c r="D41">
        <v>35.096580709999998</v>
      </c>
      <c r="E41">
        <f t="shared" si="0"/>
        <v>1.5787027580955737E-3</v>
      </c>
      <c r="F41" s="1">
        <f t="shared" si="1"/>
        <v>4.4983691916296406E-5</v>
      </c>
    </row>
    <row r="42" spans="1:6" x14ac:dyDescent="0.25">
      <c r="A42">
        <v>1825</v>
      </c>
      <c r="B42">
        <v>0.95238095199999995</v>
      </c>
      <c r="C42">
        <v>41.282838735100697</v>
      </c>
      <c r="D42">
        <v>41.282489579999996</v>
      </c>
      <c r="E42">
        <f t="shared" si="0"/>
        <v>3.4915510070021583E-4</v>
      </c>
      <c r="F42" s="1">
        <f t="shared" si="1"/>
        <v>8.4576330358635685E-6</v>
      </c>
    </row>
    <row r="43" spans="1:6" x14ac:dyDescent="0.25">
      <c r="A43">
        <v>1825</v>
      </c>
      <c r="B43">
        <v>1</v>
      </c>
      <c r="C43">
        <v>48.424436524462301</v>
      </c>
      <c r="D43">
        <v>48.423765459999998</v>
      </c>
      <c r="E43">
        <f t="shared" si="0"/>
        <v>6.7106446230269512E-4</v>
      </c>
      <c r="F43" s="1">
        <f t="shared" si="1"/>
        <v>1.3857971521541551E-5</v>
      </c>
    </row>
    <row r="44" spans="1:6" x14ac:dyDescent="0.25">
      <c r="A44">
        <v>1825</v>
      </c>
      <c r="B44">
        <v>1.052631579</v>
      </c>
      <c r="C44">
        <v>56.555119027983601</v>
      </c>
      <c r="D44">
        <v>56.554506879999998</v>
      </c>
      <c r="E44">
        <f t="shared" si="0"/>
        <v>6.1214798360254008E-4</v>
      </c>
      <c r="F44" s="1">
        <f t="shared" si="1"/>
        <v>1.0823918225680825E-5</v>
      </c>
    </row>
    <row r="45" spans="1:6" x14ac:dyDescent="0.25">
      <c r="A45">
        <v>1825</v>
      </c>
      <c r="B45">
        <v>1.111111111</v>
      </c>
      <c r="C45">
        <v>65.672190063399796</v>
      </c>
      <c r="D45">
        <v>65.679888660000003</v>
      </c>
      <c r="E45">
        <f t="shared" si="0"/>
        <v>7.6985966002069972E-3</v>
      </c>
      <c r="F45" s="1">
        <f t="shared" si="1"/>
        <v>1.1722765135097197E-4</v>
      </c>
    </row>
    <row r="46" spans="1:6" x14ac:dyDescent="0.25">
      <c r="A46">
        <v>1825</v>
      </c>
      <c r="B46">
        <v>1.1764705879999999</v>
      </c>
      <c r="C46">
        <v>75.790054184113799</v>
      </c>
      <c r="D46">
        <v>75.780678390000006</v>
      </c>
      <c r="E46">
        <f t="shared" si="0"/>
        <v>9.3757941137937451E-3</v>
      </c>
      <c r="F46" s="1">
        <f t="shared" si="1"/>
        <v>1.2370744703543154E-4</v>
      </c>
    </row>
    <row r="47" spans="1:6" x14ac:dyDescent="0.25">
      <c r="A47">
        <v>1825</v>
      </c>
      <c r="B47">
        <v>1.25</v>
      </c>
      <c r="C47">
        <v>86.819740133249994</v>
      </c>
      <c r="D47">
        <v>86.822988899999999</v>
      </c>
      <c r="E47">
        <f t="shared" si="0"/>
        <v>3.2487667500049611E-3</v>
      </c>
      <c r="F47" s="1">
        <f t="shared" si="1"/>
        <v>3.7419678347560004E-5</v>
      </c>
    </row>
    <row r="48" spans="1:6" x14ac:dyDescent="0.25">
      <c r="A48">
        <v>2555</v>
      </c>
      <c r="B48">
        <v>0.83333333300000001</v>
      </c>
      <c r="C48">
        <v>37.908118629820798</v>
      </c>
      <c r="D48">
        <v>37.910373100000001</v>
      </c>
      <c r="E48">
        <f t="shared" si="0"/>
        <v>2.2544701792028832E-3</v>
      </c>
      <c r="F48" s="1">
        <f t="shared" si="1"/>
        <v>5.9471961698183084E-5</v>
      </c>
    </row>
    <row r="49" spans="1:6" x14ac:dyDescent="0.25">
      <c r="A49">
        <v>2555</v>
      </c>
      <c r="B49">
        <v>0.869565217</v>
      </c>
      <c r="C49">
        <v>42.463391373822397</v>
      </c>
      <c r="D49">
        <v>42.459826020000001</v>
      </c>
      <c r="E49">
        <f t="shared" si="0"/>
        <v>3.5653538223954229E-3</v>
      </c>
      <c r="F49" s="1">
        <f t="shared" si="1"/>
        <v>8.3963002177762306E-5</v>
      </c>
    </row>
    <row r="50" spans="1:6" x14ac:dyDescent="0.25">
      <c r="A50">
        <v>2555</v>
      </c>
      <c r="B50">
        <v>0.909090909</v>
      </c>
      <c r="C50">
        <v>47.630032438413799</v>
      </c>
      <c r="D50">
        <v>47.630136540000002</v>
      </c>
      <c r="E50">
        <f t="shared" si="0"/>
        <v>1.0410158620288712E-4</v>
      </c>
      <c r="F50" s="1">
        <f t="shared" si="1"/>
        <v>2.1856291266963067E-6</v>
      </c>
    </row>
    <row r="51" spans="1:6" x14ac:dyDescent="0.25">
      <c r="A51">
        <v>2555</v>
      </c>
      <c r="B51">
        <v>0.95238095199999995</v>
      </c>
      <c r="C51">
        <v>53.473109865358701</v>
      </c>
      <c r="D51">
        <v>53.47303908</v>
      </c>
      <c r="E51">
        <f t="shared" si="0"/>
        <v>7.0785358701641599E-5</v>
      </c>
      <c r="F51" s="1">
        <f t="shared" si="1"/>
        <v>1.3237561623005253E-6</v>
      </c>
    </row>
    <row r="52" spans="1:6" x14ac:dyDescent="0.25">
      <c r="A52">
        <v>2555</v>
      </c>
      <c r="B52">
        <v>1</v>
      </c>
      <c r="C52">
        <v>60.027960109837203</v>
      </c>
      <c r="D52">
        <v>60.028822939999998</v>
      </c>
      <c r="E52">
        <f t="shared" si="0"/>
        <v>8.6283016279509184E-4</v>
      </c>
      <c r="F52" s="1">
        <f t="shared" si="1"/>
        <v>1.4373804494044332E-5</v>
      </c>
    </row>
    <row r="53" spans="1:6" x14ac:dyDescent="0.25">
      <c r="A53">
        <v>2555</v>
      </c>
      <c r="B53">
        <v>1.052631579</v>
      </c>
      <c r="C53">
        <v>67.323361537680697</v>
      </c>
      <c r="D53">
        <v>67.323997750000004</v>
      </c>
      <c r="E53">
        <f t="shared" si="0"/>
        <v>6.3621231930710564E-4</v>
      </c>
      <c r="F53" s="1">
        <f t="shared" si="1"/>
        <v>9.4500973328703937E-6</v>
      </c>
    </row>
    <row r="54" spans="1:6" x14ac:dyDescent="0.25">
      <c r="A54">
        <v>2555</v>
      </c>
      <c r="B54">
        <v>1.111111111</v>
      </c>
      <c r="C54">
        <v>75.366114032850902</v>
      </c>
      <c r="D54">
        <v>75.371488310000004</v>
      </c>
      <c r="E54">
        <f t="shared" si="0"/>
        <v>5.3742771491016583E-3</v>
      </c>
      <c r="F54" s="1">
        <f t="shared" si="1"/>
        <v>7.1308932642581195E-5</v>
      </c>
    </row>
    <row r="55" spans="1:6" x14ac:dyDescent="0.25">
      <c r="A55">
        <v>2555</v>
      </c>
      <c r="B55">
        <v>1.1764705879999999</v>
      </c>
      <c r="C55">
        <v>84.183058414031194</v>
      </c>
      <c r="D55">
        <v>84.173721720000003</v>
      </c>
      <c r="E55">
        <f t="shared" si="0"/>
        <v>9.336694031190973E-3</v>
      </c>
      <c r="F55" s="1">
        <f t="shared" si="1"/>
        <v>1.1090941820230638E-4</v>
      </c>
    </row>
    <row r="56" spans="1:6" x14ac:dyDescent="0.25">
      <c r="A56">
        <v>2555</v>
      </c>
      <c r="B56">
        <v>1.25</v>
      </c>
      <c r="C56">
        <v>93.724194401154406</v>
      </c>
      <c r="D56">
        <v>93.727921319999993</v>
      </c>
      <c r="E56">
        <f t="shared" si="0"/>
        <v>3.7269188455866242E-3</v>
      </c>
      <c r="F56" s="1">
        <f t="shared" si="1"/>
        <v>3.9764746652660687E-5</v>
      </c>
    </row>
    <row r="57" spans="1:6" x14ac:dyDescent="0.25">
      <c r="A57">
        <v>3650</v>
      </c>
      <c r="B57">
        <v>0.83333333300000001</v>
      </c>
      <c r="C57">
        <v>53.4444590199437</v>
      </c>
      <c r="D57">
        <v>53.446874790000003</v>
      </c>
      <c r="E57">
        <f t="shared" si="0"/>
        <v>2.4157700563023354E-3</v>
      </c>
      <c r="F57" s="1">
        <f t="shared" si="1"/>
        <v>4.5201506397526637E-5</v>
      </c>
    </row>
    <row r="58" spans="1:6" x14ac:dyDescent="0.25">
      <c r="A58">
        <v>3650</v>
      </c>
      <c r="B58">
        <v>0.869565217</v>
      </c>
      <c r="C58">
        <v>57.838389037603399</v>
      </c>
      <c r="D58">
        <v>57.834867449999997</v>
      </c>
      <c r="E58">
        <f t="shared" si="0"/>
        <v>3.5215876034015992E-3</v>
      </c>
      <c r="F58" s="1">
        <f t="shared" si="1"/>
        <v>6.08866820462799E-5</v>
      </c>
    </row>
    <row r="59" spans="1:6" x14ac:dyDescent="0.25">
      <c r="A59">
        <v>3650</v>
      </c>
      <c r="B59">
        <v>0.909090909</v>
      </c>
      <c r="C59">
        <v>62.683719322600297</v>
      </c>
      <c r="D59">
        <v>62.683103369999998</v>
      </c>
      <c r="E59">
        <f t="shared" si="0"/>
        <v>6.1595260029889687E-4</v>
      </c>
      <c r="F59" s="1">
        <f t="shared" si="1"/>
        <v>9.8263569385363234E-6</v>
      </c>
    </row>
    <row r="60" spans="1:6" x14ac:dyDescent="0.25">
      <c r="A60">
        <v>3650</v>
      </c>
      <c r="B60">
        <v>0.95238095199999995</v>
      </c>
      <c r="C60">
        <v>68.022830660135796</v>
      </c>
      <c r="D60">
        <v>68.023002340000005</v>
      </c>
      <c r="E60">
        <f t="shared" si="0"/>
        <v>1.7167986420929537E-4</v>
      </c>
      <c r="F60" s="1">
        <f t="shared" si="1"/>
        <v>2.5238565132207429E-6</v>
      </c>
    </row>
    <row r="61" spans="1:6" x14ac:dyDescent="0.25">
      <c r="A61">
        <v>3650</v>
      </c>
      <c r="B61">
        <v>1</v>
      </c>
      <c r="C61">
        <v>73.877917787308206</v>
      </c>
      <c r="D61">
        <v>73.879486479999997</v>
      </c>
      <c r="E61">
        <f t="shared" si="0"/>
        <v>1.5686926917908295E-3</v>
      </c>
      <c r="F61" s="1">
        <f t="shared" si="1"/>
        <v>2.1233580192487798E-5</v>
      </c>
    </row>
    <row r="62" spans="1:6" x14ac:dyDescent="0.25">
      <c r="A62">
        <v>3650</v>
      </c>
      <c r="B62">
        <v>1.052631579</v>
      </c>
      <c r="C62">
        <v>80.269406096972702</v>
      </c>
      <c r="D62">
        <v>80.270535210000006</v>
      </c>
      <c r="E62">
        <f t="shared" si="0"/>
        <v>1.1291130273036742E-3</v>
      </c>
      <c r="F62" s="1">
        <f t="shared" si="1"/>
        <v>1.406654268675669E-5</v>
      </c>
    </row>
    <row r="63" spans="1:6" x14ac:dyDescent="0.25">
      <c r="A63">
        <v>3650</v>
      </c>
      <c r="B63">
        <v>1.111111111</v>
      </c>
      <c r="C63">
        <v>87.204814147613703</v>
      </c>
      <c r="D63">
        <v>87.208286770000001</v>
      </c>
      <c r="E63">
        <f t="shared" si="0"/>
        <v>3.4726223862975303E-3</v>
      </c>
      <c r="F63" s="1">
        <f t="shared" si="1"/>
        <v>3.9821452751671925E-5</v>
      </c>
    </row>
    <row r="64" spans="1:6" x14ac:dyDescent="0.25">
      <c r="A64">
        <v>3650</v>
      </c>
      <c r="B64">
        <v>1.1764705879999999</v>
      </c>
      <c r="C64">
        <v>94.7098534443912</v>
      </c>
      <c r="D64">
        <v>94.701613879999996</v>
      </c>
      <c r="E64">
        <f t="shared" si="0"/>
        <v>8.2395643912036576E-3</v>
      </c>
      <c r="F64" s="1">
        <f t="shared" si="1"/>
        <v>8.6997963691724112E-5</v>
      </c>
    </row>
    <row r="65" spans="1:6" x14ac:dyDescent="0.25">
      <c r="A65">
        <v>3650</v>
      </c>
      <c r="B65">
        <v>1.25</v>
      </c>
      <c r="C65">
        <v>102.755901967778</v>
      </c>
      <c r="D65">
        <v>102.7595098</v>
      </c>
      <c r="E65">
        <f t="shared" si="0"/>
        <v>3.6078322220021164E-3</v>
      </c>
      <c r="F65" s="1">
        <f t="shared" si="1"/>
        <v>3.511070559366462E-5</v>
      </c>
    </row>
    <row r="66" spans="1:6" x14ac:dyDescent="0.25">
      <c r="A66">
        <v>5475</v>
      </c>
      <c r="B66">
        <v>0.83333333300000001</v>
      </c>
      <c r="C66">
        <v>70.0423227967934</v>
      </c>
      <c r="D66">
        <v>69.972550339999998</v>
      </c>
      <c r="E66">
        <f t="shared" si="0"/>
        <v>6.9772456793401716E-2</v>
      </c>
      <c r="F66" s="1">
        <f t="shared" si="1"/>
        <v>9.9614710088677936E-4</v>
      </c>
    </row>
    <row r="67" spans="1:6" x14ac:dyDescent="0.25">
      <c r="A67">
        <v>5475</v>
      </c>
      <c r="B67">
        <v>0.869565217</v>
      </c>
      <c r="C67">
        <v>73.870413093997399</v>
      </c>
      <c r="D67">
        <v>73.851755600000004</v>
      </c>
      <c r="E67">
        <f t="shared" si="0"/>
        <v>1.8657493997395136E-2</v>
      </c>
      <c r="F67" s="1">
        <f t="shared" si="1"/>
        <v>2.5257059241910772E-4</v>
      </c>
    </row>
    <row r="68" spans="1:6" x14ac:dyDescent="0.25">
      <c r="A68">
        <v>5475</v>
      </c>
      <c r="B68">
        <v>0.909090909</v>
      </c>
      <c r="C68">
        <v>78.001412938705698</v>
      </c>
      <c r="D68">
        <v>78.027374760000001</v>
      </c>
      <c r="E68">
        <f t="shared" ref="E68:E73" si="2">ABS(C68-D68)</f>
        <v>2.5961821294302467E-2</v>
      </c>
      <c r="F68" s="1">
        <f t="shared" ref="F68:F73" si="3">ABS(D68-C68)/C68</f>
        <v>3.3283783352365076E-4</v>
      </c>
    </row>
    <row r="69" spans="1:6" x14ac:dyDescent="0.25">
      <c r="A69">
        <v>5475</v>
      </c>
      <c r="B69">
        <v>0.95238095199999995</v>
      </c>
      <c r="C69">
        <v>82.460977859314596</v>
      </c>
      <c r="D69">
        <v>82.513113299999901</v>
      </c>
      <c r="E69">
        <f t="shared" si="2"/>
        <v>5.2135440685304957E-2</v>
      </c>
      <c r="F69" s="1">
        <f t="shared" si="3"/>
        <v>6.3224378413572087E-4</v>
      </c>
    </row>
    <row r="70" spans="1:6" x14ac:dyDescent="0.25">
      <c r="A70">
        <v>5475</v>
      </c>
      <c r="B70">
        <v>1</v>
      </c>
      <c r="C70">
        <v>87.261994993134394</v>
      </c>
      <c r="D70">
        <v>87.320879450000007</v>
      </c>
      <c r="E70">
        <f t="shared" si="2"/>
        <v>5.8884456865612833E-2</v>
      </c>
      <c r="F70" s="1">
        <f t="shared" si="3"/>
        <v>6.748007178869306E-4</v>
      </c>
    </row>
    <row r="71" spans="1:6" x14ac:dyDescent="0.25">
      <c r="A71">
        <v>5475</v>
      </c>
      <c r="B71">
        <v>1.052631579</v>
      </c>
      <c r="C71">
        <v>92.417469343387907</v>
      </c>
      <c r="D71">
        <v>92.461940209999995</v>
      </c>
      <c r="E71">
        <f t="shared" si="2"/>
        <v>4.4470866612087434E-2</v>
      </c>
      <c r="F71" s="1">
        <f t="shared" si="3"/>
        <v>4.8119545934384694E-4</v>
      </c>
    </row>
    <row r="72" spans="1:6" x14ac:dyDescent="0.25">
      <c r="A72">
        <v>5475</v>
      </c>
      <c r="B72">
        <v>1.111111111</v>
      </c>
      <c r="C72">
        <v>97.933239379234905</v>
      </c>
      <c r="D72">
        <v>97.948456849999999</v>
      </c>
      <c r="E72">
        <f t="shared" si="2"/>
        <v>1.5217470765094276E-2</v>
      </c>
      <c r="F72" s="1">
        <f t="shared" si="3"/>
        <v>1.5538616777666689E-4</v>
      </c>
    </row>
    <row r="73" spans="1:6" x14ac:dyDescent="0.25">
      <c r="A73">
        <v>5475</v>
      </c>
      <c r="B73">
        <v>1.1764705879999999</v>
      </c>
      <c r="C73">
        <v>103.828838176053</v>
      </c>
      <c r="D73">
        <v>103.7949402</v>
      </c>
      <c r="E73">
        <f t="shared" si="2"/>
        <v>3.3897976052998047E-2</v>
      </c>
      <c r="F73" s="1">
        <f t="shared" si="3"/>
        <v>3.2647939289776479E-4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AEXMarket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Rajput, Z.R. (Zaighum)</dc:creator>
  <cp:lastModifiedBy>Rajput, Zaighum</cp:lastModifiedBy>
  <dcterms:created xsi:type="dcterms:W3CDTF">2014-08-06T13:29:36Z</dcterms:created>
  <dcterms:modified xsi:type="dcterms:W3CDTF">2014-08-06T13:29:36Z</dcterms:modified>
</cp:coreProperties>
</file>